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updateLinks="never" codeName="ThisWorkbook" defaultThemeVersion="124226"/>
  <mc:AlternateContent xmlns:mc="http://schemas.openxmlformats.org/markup-compatibility/2006">
    <mc:Choice Requires="x15">
      <x15ac:absPath xmlns:x15ac="http://schemas.microsoft.com/office/spreadsheetml/2010/11/ac" url="C:\Users\121083\Desktop\調書修正\"/>
    </mc:Choice>
  </mc:AlternateContent>
  <xr:revisionPtr revIDLastSave="0" documentId="13_ncr:1_{A268DCD5-F01C-44E6-8E5E-1DCEDA9063A4}" xr6:coauthVersionLast="47" xr6:coauthVersionMax="47" xr10:uidLastSave="{00000000-0000-0000-0000-000000000000}"/>
  <bookViews>
    <workbookView xWindow="-108" yWindow="-108" windowWidth="30936" windowHeight="16776" tabRatio="927" firstSheet="33" activeTab="43" xr2:uid="{00000000-000D-0000-FFFF-FFFF00000000}"/>
  </bookViews>
  <sheets>
    <sheet name="点検様式作成フロー" sheetId="75" r:id="rId1"/>
    <sheet name="変状面積算出方法" sheetId="77" r:id="rId2"/>
    <sheet name="様式A-1" sheetId="57" r:id="rId3"/>
    <sheet name="様式A-2" sheetId="58" r:id="rId4"/>
    <sheet name="様式A-3" sheetId="59" r:id="rId5"/>
    <sheet name="様式B_001" sheetId="93" r:id="rId6"/>
    <sheet name="様式B_002" sheetId="106" r:id="rId7"/>
    <sheet name="様式B_003" sheetId="107" r:id="rId8"/>
    <sheet name="様式B_004" sheetId="108" r:id="rId9"/>
    <sheet name="様式B_005" sheetId="109" r:id="rId10"/>
    <sheet name="様式C-1-1" sheetId="60" r:id="rId11"/>
    <sheet name="様式C-1-2" sheetId="61" r:id="rId12"/>
    <sheet name="様式C-2" sheetId="63" r:id="rId13"/>
    <sheet name="様式D-1-1" sheetId="94" r:id="rId14"/>
    <sheet name="様式D-1-2" sheetId="65" r:id="rId15"/>
    <sheet name="様式D-2-1_001" sheetId="42" r:id="rId16"/>
    <sheet name="様式D-2-1_002" sheetId="130" r:id="rId17"/>
    <sheet name="様式D-2-1_003" sheetId="131" r:id="rId18"/>
    <sheet name="様式D-2-1_004" sheetId="132" r:id="rId19"/>
    <sheet name="様式D-2-1_005" sheetId="133" r:id="rId20"/>
    <sheet name="様式D-2-1´_001" sheetId="55" r:id="rId21"/>
    <sheet name="様式D-2-1´_002" sheetId="134" r:id="rId22"/>
    <sheet name="様式D-2-1´_003" sheetId="135" r:id="rId23"/>
    <sheet name="様式D-3_PS" sheetId="83" r:id="rId24"/>
    <sheet name="様式D-3_S001" sheetId="110" r:id="rId25"/>
    <sheet name="様式D-3_S002" sheetId="111" r:id="rId26"/>
    <sheet name="様式D-3_S003" sheetId="112" r:id="rId27"/>
    <sheet name="様式D-3_S004" sheetId="113" r:id="rId28"/>
    <sheet name="様式D-3_S005" sheetId="114" r:id="rId29"/>
    <sheet name="様式D-3_S006" sheetId="115" r:id="rId30"/>
    <sheet name="様式D-3_S007" sheetId="116" r:id="rId31"/>
    <sheet name="様式D-3_S008" sheetId="117" r:id="rId32"/>
    <sheet name="様式D-3_S009" sheetId="118" r:id="rId33"/>
    <sheet name="様式D-3_S010" sheetId="119" r:id="rId34"/>
    <sheet name="様式D-3_S011" sheetId="120" r:id="rId35"/>
    <sheet name="様式D-3_S012" sheetId="121" r:id="rId36"/>
    <sheet name="様式D-3_S013" sheetId="122" r:id="rId37"/>
    <sheet name="様式D-3_S014" sheetId="123" r:id="rId38"/>
    <sheet name="様式D-3_S015" sheetId="124" r:id="rId39"/>
    <sheet name="様式D-3_S016" sheetId="125" r:id="rId40"/>
    <sheet name="様式D-3_S017" sheetId="126" r:id="rId41"/>
    <sheet name="様式D-3_S018" sheetId="127" r:id="rId42"/>
    <sheet name="様式D-3_S019" sheetId="128" r:id="rId43"/>
    <sheet name="様式D-3_PE" sheetId="129" r:id="rId44"/>
    <sheet name="様式E" sheetId="64" r:id="rId45"/>
    <sheet name="様式F " sheetId="81" r:id="rId46"/>
    <sheet name="様式G" sheetId="95" r:id="rId47"/>
    <sheet name="(参考)リスト" sheetId="74" r:id="rId48"/>
  </sheets>
  <definedNames>
    <definedName name="_xlnm.Print_Area" localSheetId="47">'(参考)リスト'!$A$3:$K$84</definedName>
    <definedName name="_xlnm.Print_Area" localSheetId="0">点検様式作成フロー!$A$1:$N$38</definedName>
    <definedName name="_xlnm.Print_Area" localSheetId="1">変状面積算出方法!$A$1:$N$31</definedName>
    <definedName name="_xlnm.Print_Area" localSheetId="2">'様式A-1'!$B$2:$AB$29</definedName>
    <definedName name="_xlnm.Print_Area" localSheetId="3">'様式A-2'!$B$3:$AN$42</definedName>
    <definedName name="_xlnm.Print_Area" localSheetId="4">'様式A-3'!$B$3:$AI$18</definedName>
    <definedName name="_xlnm.Print_Area" localSheetId="5">様式B_001!$B$2:$AA$33</definedName>
    <definedName name="_xlnm.Print_Area" localSheetId="6">様式B_002!$B$2:$AA$33</definedName>
    <definedName name="_xlnm.Print_Area" localSheetId="7">様式B_003!$B$2:$AA$33</definedName>
    <definedName name="_xlnm.Print_Area" localSheetId="8">様式B_004!$B$2:$AA$33</definedName>
    <definedName name="_xlnm.Print_Area" localSheetId="9">様式B_005!$B$2:$AA$33</definedName>
    <definedName name="_xlnm.Print_Area" localSheetId="10">'様式C-1-1'!$B$2:$Y$45</definedName>
    <definedName name="_xlnm.Print_Area" localSheetId="11">'様式C-1-2'!$B$2:$X$46</definedName>
    <definedName name="_xlnm.Print_Area" localSheetId="12">'様式C-2'!$B$2:$Z$23</definedName>
    <definedName name="_xlnm.Print_Area" localSheetId="13">'様式D-1-1'!$B$2:$W$30</definedName>
    <definedName name="_xlnm.Print_Area" localSheetId="14">'様式D-1-2'!$B$2:$Y$41</definedName>
    <definedName name="_xlnm.Print_Area" localSheetId="15">'様式D-2-1_001'!$B$3:$AI$18</definedName>
    <definedName name="_xlnm.Print_Area" localSheetId="16">'様式D-2-1_002'!$B$3:$AI$18</definedName>
    <definedName name="_xlnm.Print_Area" localSheetId="17">'様式D-2-1_003'!$B$3:$AI$18</definedName>
    <definedName name="_xlnm.Print_Area" localSheetId="18">'様式D-2-1_004'!$B$3:$AI$18</definedName>
    <definedName name="_xlnm.Print_Area" localSheetId="19">'様式D-2-1_005'!$B$3:$AI$18</definedName>
    <definedName name="_xlnm.Print_Area" localSheetId="20">'様式D-2-1´_001'!$B$3:$AI$18</definedName>
    <definedName name="_xlnm.Print_Area" localSheetId="21">'様式D-2-1´_002'!$B$3:$AI$18</definedName>
    <definedName name="_xlnm.Print_Area" localSheetId="22">'様式D-2-1´_003'!$B$3:$AI$18</definedName>
    <definedName name="_xlnm.Print_Area" localSheetId="43">'様式D-3_PE'!$A$3:$AO$53</definedName>
    <definedName name="_xlnm.Print_Area" localSheetId="23">'様式D-3_PS'!$A$3:$AO$53</definedName>
    <definedName name="_xlnm.Print_Area" localSheetId="24">'様式D-3_S001'!$A$3:$AO$53</definedName>
    <definedName name="_xlnm.Print_Area" localSheetId="25">'様式D-3_S002'!$A$3:$AO$53</definedName>
    <definedName name="_xlnm.Print_Area" localSheetId="26">'様式D-3_S003'!$A$3:$AO$53</definedName>
    <definedName name="_xlnm.Print_Area" localSheetId="27">'様式D-3_S004'!$A$3:$AO$53</definedName>
    <definedName name="_xlnm.Print_Area" localSheetId="28">'様式D-3_S005'!$A$3:$AO$53</definedName>
    <definedName name="_xlnm.Print_Area" localSheetId="29">'様式D-3_S006'!$A$3:$AO$53</definedName>
    <definedName name="_xlnm.Print_Area" localSheetId="30">'様式D-3_S007'!$A$3:$AO$53</definedName>
    <definedName name="_xlnm.Print_Area" localSheetId="31">'様式D-3_S008'!$A$3:$AO$53</definedName>
    <definedName name="_xlnm.Print_Area" localSheetId="32">'様式D-3_S009'!$A$3:$AO$53</definedName>
    <definedName name="_xlnm.Print_Area" localSheetId="33">'様式D-3_S010'!$A$3:$AO$53</definedName>
    <definedName name="_xlnm.Print_Area" localSheetId="34">'様式D-3_S011'!$A$3:$AO$53</definedName>
    <definedName name="_xlnm.Print_Area" localSheetId="35">'様式D-3_S012'!$A$3:$AO$53</definedName>
    <definedName name="_xlnm.Print_Area" localSheetId="36">'様式D-3_S013'!$A$3:$AO$53</definedName>
    <definedName name="_xlnm.Print_Area" localSheetId="37">'様式D-3_S014'!$A$3:$AO$53</definedName>
    <definedName name="_xlnm.Print_Area" localSheetId="38">'様式D-3_S015'!$A$3:$AO$53</definedName>
    <definedName name="_xlnm.Print_Area" localSheetId="39">'様式D-3_S016'!$A$3:$AO$53</definedName>
    <definedName name="_xlnm.Print_Area" localSheetId="40">'様式D-3_S017'!$A$3:$AO$53</definedName>
    <definedName name="_xlnm.Print_Area" localSheetId="41">'様式D-3_S018'!$A$3:$AO$53</definedName>
    <definedName name="_xlnm.Print_Area" localSheetId="42">'様式D-3_S019'!$A$3:$AO$53</definedName>
    <definedName name="_xlnm.Print_Area" localSheetId="44">様式E!$B$2:$BK$21</definedName>
    <definedName name="_xlnm.Print_Area" localSheetId="45">'様式F '!$B$1:$AB$50</definedName>
    <definedName name="_xlnm.Print_Area" localSheetId="46">様式G!$B$2:$Z$15</definedName>
    <definedName name="_xlnm.Print_Titles" localSheetId="3">'様式A-2'!$3:$9</definedName>
    <definedName name="_xlnm.Print_Titles" localSheetId="10">'様式C-1-1'!$2:$2</definedName>
    <definedName name="_xlnm.Print_Titles" localSheetId="13">'様式D-1-1'!$B:$W,'様式D-1-1'!$2:$4</definedName>
    <definedName name="_xlnm.Print_Titles" localSheetId="14">'様式D-1-2'!$B:$Y,'様式D-1-2'!$2:$8</definedName>
    <definedName name="_xlnm.Print_Titles" localSheetId="15">'様式D-2-1_001'!$3:$5</definedName>
    <definedName name="_xlnm.Print_Titles" localSheetId="16">'様式D-2-1_002'!$3:$5</definedName>
    <definedName name="_xlnm.Print_Titles" localSheetId="17">'様式D-2-1_003'!$3:$5</definedName>
    <definedName name="_xlnm.Print_Titles" localSheetId="18">'様式D-2-1_004'!$3:$5</definedName>
    <definedName name="_xlnm.Print_Titles" localSheetId="19">'様式D-2-1_005'!$3:$5</definedName>
    <definedName name="_xlnm.Print_Titles" localSheetId="20">'様式D-2-1´_001'!$3:$5</definedName>
    <definedName name="_xlnm.Print_Titles" localSheetId="21">'様式D-2-1´_002'!$3:$5</definedName>
    <definedName name="_xlnm.Print_Titles" localSheetId="22">'様式D-2-1´_003'!$3:$5</definedName>
    <definedName name="_xlnm.Print_Titles" localSheetId="43">'様式D-3_PE'!$B:$AO,'様式D-3_PE'!$3:$5</definedName>
    <definedName name="_xlnm.Print_Titles" localSheetId="23">'様式D-3_PS'!$B:$AO,'様式D-3_PS'!$3:$5</definedName>
    <definedName name="_xlnm.Print_Titles" localSheetId="24">'様式D-3_S001'!$B:$AO,'様式D-3_S001'!$3:$5</definedName>
    <definedName name="_xlnm.Print_Titles" localSheetId="25">'様式D-3_S002'!$B:$AO,'様式D-3_S002'!$3:$5</definedName>
    <definedName name="_xlnm.Print_Titles" localSheetId="26">'様式D-3_S003'!$B:$AO,'様式D-3_S003'!$3:$5</definedName>
    <definedName name="_xlnm.Print_Titles" localSheetId="27">'様式D-3_S004'!$B:$AO,'様式D-3_S004'!$3:$5</definedName>
    <definedName name="_xlnm.Print_Titles" localSheetId="28">'様式D-3_S005'!$B:$AO,'様式D-3_S005'!$3:$5</definedName>
    <definedName name="_xlnm.Print_Titles" localSheetId="29">'様式D-3_S006'!$B:$AO,'様式D-3_S006'!$3:$5</definedName>
    <definedName name="_xlnm.Print_Titles" localSheetId="30">'様式D-3_S007'!$B:$AO,'様式D-3_S007'!$3:$5</definedName>
    <definedName name="_xlnm.Print_Titles" localSheetId="31">'様式D-3_S008'!$B:$AO,'様式D-3_S008'!$3:$5</definedName>
    <definedName name="_xlnm.Print_Titles" localSheetId="32">'様式D-3_S009'!$B:$AO,'様式D-3_S009'!$3:$5</definedName>
    <definedName name="_xlnm.Print_Titles" localSheetId="33">'様式D-3_S010'!$B:$AO,'様式D-3_S010'!$3:$5</definedName>
    <definedName name="_xlnm.Print_Titles" localSheetId="34">'様式D-3_S011'!$B:$AO,'様式D-3_S011'!$3:$5</definedName>
    <definedName name="_xlnm.Print_Titles" localSheetId="35">'様式D-3_S012'!$B:$AO,'様式D-3_S012'!$3:$5</definedName>
    <definedName name="_xlnm.Print_Titles" localSheetId="36">'様式D-3_S013'!$B:$AO,'様式D-3_S013'!$3:$5</definedName>
    <definedName name="_xlnm.Print_Titles" localSheetId="37">'様式D-3_S014'!$B:$AO,'様式D-3_S014'!$3:$5</definedName>
    <definedName name="_xlnm.Print_Titles" localSheetId="38">'様式D-3_S015'!$B:$AO,'様式D-3_S015'!$3:$5</definedName>
    <definedName name="_xlnm.Print_Titles" localSheetId="39">'様式D-3_S016'!$B:$AO,'様式D-3_S016'!$3:$5</definedName>
    <definedName name="_xlnm.Print_Titles" localSheetId="40">'様式D-3_S017'!$B:$AO,'様式D-3_S017'!$3:$5</definedName>
    <definedName name="_xlnm.Print_Titles" localSheetId="41">'様式D-3_S018'!$B:$AO,'様式D-3_S018'!$3:$5</definedName>
    <definedName name="_xlnm.Print_Titles" localSheetId="42">'様式D-3_S019'!$B:$AO,'様式D-3_S019'!$3:$5</definedName>
    <definedName name="Z_D77EBD73_782E_4A63_AC37_29D349B4D009_.wvu.Cols" localSheetId="10" hidden="1">'様式C-1-1'!#REF!</definedName>
    <definedName name="Z_D77EBD73_782E_4A63_AC37_29D349B4D009_.wvu.Cols" localSheetId="11" hidden="1">'様式C-1-2'!#REF!</definedName>
    <definedName name="Z_D77EBD73_782E_4A63_AC37_29D349B4D009_.wvu.Cols" localSheetId="12" hidden="1">'様式C-2'!$AA:$AA</definedName>
    <definedName name="Z_D77EBD73_782E_4A63_AC37_29D349B4D009_.wvu.PrintArea" localSheetId="2" hidden="1">'様式A-1'!$B$2:$AB$29</definedName>
    <definedName name="Z_D77EBD73_782E_4A63_AC37_29D349B4D009_.wvu.PrintArea" localSheetId="3" hidden="1">'様式A-2'!$B$3:$AN$18</definedName>
    <definedName name="Z_D77EBD73_782E_4A63_AC37_29D349B4D009_.wvu.PrintArea" localSheetId="4" hidden="1">'様式A-3'!$B$3:$AI$18</definedName>
    <definedName name="Z_D77EBD73_782E_4A63_AC37_29D349B4D009_.wvu.PrintArea" localSheetId="5" hidden="1">様式B_001!$B$20:$Z$29</definedName>
    <definedName name="Z_D77EBD73_782E_4A63_AC37_29D349B4D009_.wvu.PrintArea" localSheetId="6" hidden="1">様式B_002!$B$20:$Z$29</definedName>
    <definedName name="Z_D77EBD73_782E_4A63_AC37_29D349B4D009_.wvu.PrintArea" localSheetId="7" hidden="1">様式B_003!$B$20:$Z$29</definedName>
    <definedName name="Z_D77EBD73_782E_4A63_AC37_29D349B4D009_.wvu.PrintArea" localSheetId="8" hidden="1">様式B_004!$B$20:$Z$29</definedName>
    <definedName name="Z_D77EBD73_782E_4A63_AC37_29D349B4D009_.wvu.PrintArea" localSheetId="9" hidden="1">様式B_005!$B$20:$Z$29</definedName>
    <definedName name="Z_D77EBD73_782E_4A63_AC37_29D349B4D009_.wvu.PrintArea" localSheetId="10" hidden="1">'様式C-1-1'!$B$2:$X$43</definedName>
    <definedName name="Z_D77EBD73_782E_4A63_AC37_29D349B4D009_.wvu.PrintArea" localSheetId="11" hidden="1">'様式C-1-2'!#REF!</definedName>
    <definedName name="Z_D77EBD73_782E_4A63_AC37_29D349B4D009_.wvu.PrintArea" localSheetId="12" hidden="1">'様式C-2'!$B$2:$Z$21</definedName>
    <definedName name="Z_D77EBD73_782E_4A63_AC37_29D349B4D009_.wvu.PrintArea" localSheetId="15" hidden="1">'様式D-2-1_001'!$B$3:$AI$18</definedName>
    <definedName name="Z_D77EBD73_782E_4A63_AC37_29D349B4D009_.wvu.PrintArea" localSheetId="16" hidden="1">'様式D-2-1_002'!$B$3:$AI$18</definedName>
    <definedName name="Z_D77EBD73_782E_4A63_AC37_29D349B4D009_.wvu.PrintArea" localSheetId="17" hidden="1">'様式D-2-1_003'!$B$3:$AI$18</definedName>
    <definedName name="Z_D77EBD73_782E_4A63_AC37_29D349B4D009_.wvu.PrintArea" localSheetId="18" hidden="1">'様式D-2-1_004'!$B$3:$AI$18</definedName>
    <definedName name="Z_D77EBD73_782E_4A63_AC37_29D349B4D009_.wvu.PrintArea" localSheetId="19" hidden="1">'様式D-2-1_005'!$B$3:$AI$18</definedName>
    <definedName name="Z_D77EBD73_782E_4A63_AC37_29D349B4D009_.wvu.PrintArea" localSheetId="20" hidden="1">'様式D-2-1´_001'!$B$3:$AI$18</definedName>
    <definedName name="Z_D77EBD73_782E_4A63_AC37_29D349B4D009_.wvu.PrintArea" localSheetId="21" hidden="1">'様式D-2-1´_002'!$B$3:$AI$18</definedName>
    <definedName name="Z_D77EBD73_782E_4A63_AC37_29D349B4D009_.wvu.PrintArea" localSheetId="22" hidden="1">'様式D-2-1´_003'!$B$3:$AI$18</definedName>
    <definedName name="Z_D77EBD73_782E_4A63_AC37_29D349B4D009_.wvu.PrintArea" localSheetId="43" hidden="1">'様式D-3_PE'!$B$3:$AO$47</definedName>
    <definedName name="Z_D77EBD73_782E_4A63_AC37_29D349B4D009_.wvu.PrintArea" localSheetId="23" hidden="1">'様式D-3_PS'!$B$3:$AO$47</definedName>
    <definedName name="Z_D77EBD73_782E_4A63_AC37_29D349B4D009_.wvu.PrintArea" localSheetId="24" hidden="1">'様式D-3_S001'!$B$3:$AO$47</definedName>
    <definedName name="Z_D77EBD73_782E_4A63_AC37_29D349B4D009_.wvu.PrintArea" localSheetId="25" hidden="1">'様式D-3_S002'!$B$3:$AO$47</definedName>
    <definedName name="Z_D77EBD73_782E_4A63_AC37_29D349B4D009_.wvu.PrintArea" localSheetId="26" hidden="1">'様式D-3_S003'!$B$3:$AO$47</definedName>
    <definedName name="Z_D77EBD73_782E_4A63_AC37_29D349B4D009_.wvu.PrintArea" localSheetId="27" hidden="1">'様式D-3_S004'!$B$3:$AO$47</definedName>
    <definedName name="Z_D77EBD73_782E_4A63_AC37_29D349B4D009_.wvu.PrintArea" localSheetId="28" hidden="1">'様式D-3_S005'!$B$3:$AO$47</definedName>
    <definedName name="Z_D77EBD73_782E_4A63_AC37_29D349B4D009_.wvu.PrintArea" localSheetId="29" hidden="1">'様式D-3_S006'!$B$3:$AO$47</definedName>
    <definedName name="Z_D77EBD73_782E_4A63_AC37_29D349B4D009_.wvu.PrintArea" localSheetId="30" hidden="1">'様式D-3_S007'!$B$3:$AO$47</definedName>
    <definedName name="Z_D77EBD73_782E_4A63_AC37_29D349B4D009_.wvu.PrintArea" localSheetId="31" hidden="1">'様式D-3_S008'!$B$3:$AO$47</definedName>
    <definedName name="Z_D77EBD73_782E_4A63_AC37_29D349B4D009_.wvu.PrintArea" localSheetId="32" hidden="1">'様式D-3_S009'!$B$3:$AO$47</definedName>
    <definedName name="Z_D77EBD73_782E_4A63_AC37_29D349B4D009_.wvu.PrintArea" localSheetId="33" hidden="1">'様式D-3_S010'!$B$3:$AO$47</definedName>
    <definedName name="Z_D77EBD73_782E_4A63_AC37_29D349B4D009_.wvu.PrintArea" localSheetId="34" hidden="1">'様式D-3_S011'!$B$3:$AO$47</definedName>
    <definedName name="Z_D77EBD73_782E_4A63_AC37_29D349B4D009_.wvu.PrintArea" localSheetId="35" hidden="1">'様式D-3_S012'!$B$3:$AO$47</definedName>
    <definedName name="Z_D77EBD73_782E_4A63_AC37_29D349B4D009_.wvu.PrintArea" localSheetId="36" hidden="1">'様式D-3_S013'!$B$3:$AO$47</definedName>
    <definedName name="Z_D77EBD73_782E_4A63_AC37_29D349B4D009_.wvu.PrintArea" localSheetId="37" hidden="1">'様式D-3_S014'!$B$3:$AO$47</definedName>
    <definedName name="Z_D77EBD73_782E_4A63_AC37_29D349B4D009_.wvu.PrintArea" localSheetId="38" hidden="1">'様式D-3_S015'!$B$3:$AO$47</definedName>
    <definedName name="Z_D77EBD73_782E_4A63_AC37_29D349B4D009_.wvu.PrintArea" localSheetId="39" hidden="1">'様式D-3_S016'!$B$3:$AO$47</definedName>
    <definedName name="Z_D77EBD73_782E_4A63_AC37_29D349B4D009_.wvu.PrintArea" localSheetId="40" hidden="1">'様式D-3_S017'!$B$3:$AO$47</definedName>
    <definedName name="Z_D77EBD73_782E_4A63_AC37_29D349B4D009_.wvu.PrintArea" localSheetId="41" hidden="1">'様式D-3_S018'!$B$3:$AO$47</definedName>
    <definedName name="Z_D77EBD73_782E_4A63_AC37_29D349B4D009_.wvu.PrintArea" localSheetId="42" hidden="1">'様式D-3_S019'!$B$3:$AO$47</definedName>
    <definedName name="Z_D77EBD73_782E_4A63_AC37_29D349B4D009_.wvu.PrintArea" localSheetId="46" hidden="1">様式G!$B$2:$Z$16</definedName>
    <definedName name="その他">'(参考)リスト'!$C$47</definedName>
    <definedName name="その他施設">'(参考)リスト'!$C$79:$C$83</definedName>
    <definedName name="換気施設">'(参考)リスト'!$C$56:$C$60</definedName>
    <definedName name="坑門">'(参考)リスト'!$C$31:$C$32</definedName>
    <definedName name="照明施設">'(参考)リスト'!$C$52:$C$54</definedName>
    <definedName name="天井板">'(参考)リスト'!$C$37:$C$39</definedName>
    <definedName name="内装板">'(参考)リスト'!$C$34:$C$35</definedName>
    <definedName name="非常用施設">'(参考)リスト'!$C$62:$C$77</definedName>
    <definedName name="覆工">'(参考)リスト'!$C$16:$C$29</definedName>
    <definedName name="路面">'(参考)リスト'!$C$41:$C$45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J37" i="129" l="1"/>
  <c r="AI37" i="129"/>
  <c r="AH37" i="129"/>
  <c r="AG37" i="129"/>
  <c r="AF37" i="129"/>
  <c r="BF5" i="129" s="1"/>
  <c r="AE37" i="129"/>
  <c r="BE5" i="129" s="1"/>
  <c r="AD37" i="129"/>
  <c r="AC37" i="129"/>
  <c r="AB37" i="129"/>
  <c r="AA37" i="129"/>
  <c r="BA5" i="129" s="1"/>
  <c r="Z37" i="129"/>
  <c r="AZ5" i="129" s="1"/>
  <c r="Y37" i="129"/>
  <c r="BM5" i="129" s="1"/>
  <c r="AJ35" i="129"/>
  <c r="AI35" i="129"/>
  <c r="AH35" i="129"/>
  <c r="AG35" i="129"/>
  <c r="BS5" i="129" s="1"/>
  <c r="AF35" i="129"/>
  <c r="BR5" i="129" s="1"/>
  <c r="AE35" i="129"/>
  <c r="BQ5" i="129" s="1"/>
  <c r="AD35" i="129"/>
  <c r="AC35" i="129"/>
  <c r="AQ34" i="129"/>
  <c r="AQ33" i="129"/>
  <c r="AQ32" i="129"/>
  <c r="AQ31" i="129"/>
  <c r="AQ30" i="129"/>
  <c r="AQ29" i="129"/>
  <c r="AQ28" i="129"/>
  <c r="AQ27" i="129"/>
  <c r="AQ26" i="129"/>
  <c r="AQ25" i="129"/>
  <c r="AQ24" i="129"/>
  <c r="AQ23" i="129"/>
  <c r="AQ22" i="129"/>
  <c r="AQ21" i="129"/>
  <c r="AQ20" i="129"/>
  <c r="AQ19" i="129"/>
  <c r="AQ18" i="129"/>
  <c r="AQ17" i="129"/>
  <c r="AQ16" i="129"/>
  <c r="AQ15" i="129"/>
  <c r="AQ14" i="129"/>
  <c r="AQ13" i="129"/>
  <c r="AQ12" i="129"/>
  <c r="AS11" i="129"/>
  <c r="AQ11" i="129"/>
  <c r="BV5" i="129"/>
  <c r="BU5" i="129"/>
  <c r="BT5" i="129"/>
  <c r="BP5" i="129"/>
  <c r="BO5" i="129"/>
  <c r="BJ5" i="129"/>
  <c r="BI5" i="129"/>
  <c r="BH5" i="129"/>
  <c r="BG5" i="129"/>
  <c r="BD5" i="129"/>
  <c r="BC5" i="129"/>
  <c r="BB5" i="129"/>
  <c r="AX5" i="129"/>
  <c r="AW5" i="129"/>
  <c r="AV5" i="129"/>
  <c r="AJ37" i="128"/>
  <c r="AI37" i="128"/>
  <c r="AH37" i="128"/>
  <c r="AG37" i="128"/>
  <c r="AF37" i="128"/>
  <c r="AE37" i="128"/>
  <c r="AD37" i="128"/>
  <c r="AC37" i="128"/>
  <c r="AB37" i="128"/>
  <c r="BB5" i="128" s="1"/>
  <c r="AA37" i="128"/>
  <c r="BA5" i="128" s="1"/>
  <c r="Z37" i="128"/>
  <c r="AZ5" i="128" s="1"/>
  <c r="Y37" i="128"/>
  <c r="BM5" i="128" s="1"/>
  <c r="AJ35" i="128"/>
  <c r="AI35" i="128"/>
  <c r="AH35" i="128"/>
  <c r="AG35" i="128"/>
  <c r="BS5" i="128" s="1"/>
  <c r="AF35" i="128"/>
  <c r="BR5" i="128" s="1"/>
  <c r="AE35" i="128"/>
  <c r="AD35" i="128"/>
  <c r="AC35" i="128"/>
  <c r="AQ34" i="128"/>
  <c r="AQ33" i="128"/>
  <c r="AQ32" i="128"/>
  <c r="AQ31" i="128"/>
  <c r="AQ30" i="128"/>
  <c r="AQ29" i="128"/>
  <c r="AQ28" i="128"/>
  <c r="AQ27" i="128"/>
  <c r="AQ26" i="128"/>
  <c r="AQ25" i="128"/>
  <c r="AQ24" i="128"/>
  <c r="AQ23" i="128"/>
  <c r="AQ22" i="128"/>
  <c r="AQ21" i="128"/>
  <c r="AQ20" i="128"/>
  <c r="AQ19" i="128"/>
  <c r="AQ18" i="128"/>
  <c r="AQ17" i="128"/>
  <c r="AQ16" i="128"/>
  <c r="AQ15" i="128"/>
  <c r="AQ14" i="128"/>
  <c r="AQ13" i="128"/>
  <c r="AQ12" i="128"/>
  <c r="AS11" i="128"/>
  <c r="AQ11" i="128"/>
  <c r="BV5" i="128"/>
  <c r="BU5" i="128"/>
  <c r="BT5" i="128"/>
  <c r="BQ5" i="128"/>
  <c r="BP5" i="128"/>
  <c r="BO5" i="128"/>
  <c r="BJ5" i="128"/>
  <c r="BI5" i="128"/>
  <c r="BH5" i="128"/>
  <c r="BG5" i="128"/>
  <c r="BF5" i="128"/>
  <c r="BE5" i="128"/>
  <c r="BD5" i="128"/>
  <c r="BC5" i="128"/>
  <c r="AX5" i="128"/>
  <c r="AW5" i="128"/>
  <c r="AV5" i="128"/>
  <c r="AJ37" i="127"/>
  <c r="AI37" i="127"/>
  <c r="AH37" i="127"/>
  <c r="AG37" i="127"/>
  <c r="AF37" i="127"/>
  <c r="AE37" i="127"/>
  <c r="AD37" i="127"/>
  <c r="AC37" i="127"/>
  <c r="AB37" i="127"/>
  <c r="BB5" i="127" s="1"/>
  <c r="AA37" i="127"/>
  <c r="BA5" i="127" s="1"/>
  <c r="Z37" i="127"/>
  <c r="AZ5" i="127" s="1"/>
  <c r="Y37" i="127"/>
  <c r="BM5" i="127" s="1"/>
  <c r="AJ35" i="127"/>
  <c r="AI35" i="127"/>
  <c r="AH35" i="127"/>
  <c r="AG35" i="127"/>
  <c r="BS5" i="127" s="1"/>
  <c r="AF35" i="127"/>
  <c r="BR5" i="127" s="1"/>
  <c r="AE35" i="127"/>
  <c r="AD35" i="127"/>
  <c r="AC35" i="127"/>
  <c r="AQ34" i="127"/>
  <c r="AQ33" i="127"/>
  <c r="AQ32" i="127"/>
  <c r="AQ31" i="127"/>
  <c r="AQ30" i="127"/>
  <c r="AQ29" i="127"/>
  <c r="AQ28" i="127"/>
  <c r="AQ27" i="127"/>
  <c r="AQ26" i="127"/>
  <c r="AQ25" i="127"/>
  <c r="AQ24" i="127"/>
  <c r="AQ23" i="127"/>
  <c r="AQ22" i="127"/>
  <c r="AQ21" i="127"/>
  <c r="AQ20" i="127"/>
  <c r="AQ19" i="127"/>
  <c r="AQ18" i="127"/>
  <c r="AQ17" i="127"/>
  <c r="AQ16" i="127"/>
  <c r="AQ15" i="127"/>
  <c r="AQ14" i="127"/>
  <c r="AQ13" i="127"/>
  <c r="AQ12" i="127"/>
  <c r="AS11" i="127"/>
  <c r="AQ11" i="127"/>
  <c r="BV5" i="127"/>
  <c r="BU5" i="127"/>
  <c r="BT5" i="127"/>
  <c r="BQ5" i="127"/>
  <c r="BP5" i="127"/>
  <c r="BO5" i="127"/>
  <c r="BJ5" i="127"/>
  <c r="BI5" i="127"/>
  <c r="BH5" i="127"/>
  <c r="BG5" i="127"/>
  <c r="BF5" i="127"/>
  <c r="BE5" i="127"/>
  <c r="BD5" i="127"/>
  <c r="BC5" i="127"/>
  <c r="AX5" i="127"/>
  <c r="AW5" i="127"/>
  <c r="AV5" i="127"/>
  <c r="AJ37" i="126"/>
  <c r="AI37" i="126"/>
  <c r="AH37" i="126"/>
  <c r="AG37" i="126"/>
  <c r="AF37" i="126"/>
  <c r="BF5" i="126" s="1"/>
  <c r="AE37" i="126"/>
  <c r="BE5" i="126" s="1"/>
  <c r="AD37" i="126"/>
  <c r="AC37" i="126"/>
  <c r="AB37" i="126"/>
  <c r="AA37" i="126"/>
  <c r="BA5" i="126" s="1"/>
  <c r="Z37" i="126"/>
  <c r="AZ5" i="126" s="1"/>
  <c r="Y37" i="126"/>
  <c r="BM5" i="126" s="1"/>
  <c r="AJ35" i="126"/>
  <c r="AI35" i="126"/>
  <c r="AH35" i="126"/>
  <c r="AG35" i="126"/>
  <c r="BS5" i="126" s="1"/>
  <c r="AF35" i="126"/>
  <c r="BR5" i="126" s="1"/>
  <c r="AE35" i="126"/>
  <c r="BQ5" i="126" s="1"/>
  <c r="AD35" i="126"/>
  <c r="AC35" i="126"/>
  <c r="AQ34" i="126"/>
  <c r="AQ33" i="126"/>
  <c r="AQ32" i="126"/>
  <c r="AQ31" i="126"/>
  <c r="AQ30" i="126"/>
  <c r="AQ29" i="126"/>
  <c r="AQ28" i="126"/>
  <c r="AQ27" i="126"/>
  <c r="AQ26" i="126"/>
  <c r="AQ25" i="126"/>
  <c r="AQ24" i="126"/>
  <c r="AQ23" i="126"/>
  <c r="AQ22" i="126"/>
  <c r="AQ21" i="126"/>
  <c r="AQ20" i="126"/>
  <c r="AQ19" i="126"/>
  <c r="AQ18" i="126"/>
  <c r="AQ17" i="126"/>
  <c r="AQ16" i="126"/>
  <c r="AQ15" i="126"/>
  <c r="AQ14" i="126"/>
  <c r="AQ13" i="126"/>
  <c r="AQ12" i="126"/>
  <c r="AS11" i="126"/>
  <c r="AQ11" i="126"/>
  <c r="BV5" i="126"/>
  <c r="BU5" i="126"/>
  <c r="BT5" i="126"/>
  <c r="BP5" i="126"/>
  <c r="BO5" i="126"/>
  <c r="BJ5" i="126"/>
  <c r="BI5" i="126"/>
  <c r="BH5" i="126"/>
  <c r="BG5" i="126"/>
  <c r="BD5" i="126"/>
  <c r="BC5" i="126"/>
  <c r="BB5" i="126"/>
  <c r="AX5" i="126"/>
  <c r="AW5" i="126"/>
  <c r="AV5" i="126"/>
  <c r="AJ37" i="125"/>
  <c r="BJ5" i="125" s="1"/>
  <c r="AI37" i="125"/>
  <c r="BI5" i="125" s="1"/>
  <c r="AH37" i="125"/>
  <c r="AG37" i="125"/>
  <c r="AF37" i="125"/>
  <c r="AE37" i="125"/>
  <c r="BE5" i="125" s="1"/>
  <c r="AD37" i="125"/>
  <c r="BD5" i="125" s="1"/>
  <c r="AC37" i="125"/>
  <c r="BC5" i="125" s="1"/>
  <c r="AB37" i="125"/>
  <c r="AA37" i="125"/>
  <c r="Z37" i="125"/>
  <c r="Y37" i="125"/>
  <c r="BM5" i="125" s="1"/>
  <c r="AJ35" i="125"/>
  <c r="BV5" i="125" s="1"/>
  <c r="AI35" i="125"/>
  <c r="BU5" i="125" s="1"/>
  <c r="AH35" i="125"/>
  <c r="AG35" i="125"/>
  <c r="AF35" i="125"/>
  <c r="AE35" i="125"/>
  <c r="BQ5" i="125" s="1"/>
  <c r="AD35" i="125"/>
  <c r="BP5" i="125" s="1"/>
  <c r="AC35" i="125"/>
  <c r="BO5" i="125" s="1"/>
  <c r="AQ34" i="125"/>
  <c r="AQ33" i="125"/>
  <c r="AQ32" i="125"/>
  <c r="AQ31" i="125"/>
  <c r="AQ30" i="125"/>
  <c r="AQ29" i="125"/>
  <c r="AQ28" i="125"/>
  <c r="AQ27" i="125"/>
  <c r="AQ26" i="125"/>
  <c r="AQ25" i="125"/>
  <c r="AQ24" i="125"/>
  <c r="AQ23" i="125"/>
  <c r="AQ22" i="125"/>
  <c r="AQ21" i="125"/>
  <c r="AQ20" i="125"/>
  <c r="AQ19" i="125"/>
  <c r="AQ18" i="125"/>
  <c r="AQ17" i="125"/>
  <c r="AQ16" i="125"/>
  <c r="AQ15" i="125"/>
  <c r="AQ14" i="125"/>
  <c r="AQ13" i="125"/>
  <c r="AQ12" i="125"/>
  <c r="AS11" i="125"/>
  <c r="AQ11" i="125"/>
  <c r="BT5" i="125"/>
  <c r="BS5" i="125"/>
  <c r="BR5" i="125"/>
  <c r="BH5" i="125"/>
  <c r="BG5" i="125"/>
  <c r="BF5" i="125"/>
  <c r="BB5" i="125"/>
  <c r="BA5" i="125"/>
  <c r="AZ5" i="125"/>
  <c r="AX5" i="125"/>
  <c r="AW5" i="125"/>
  <c r="AV5" i="125"/>
  <c r="AJ37" i="124"/>
  <c r="AI37" i="124"/>
  <c r="AH37" i="124"/>
  <c r="AG37" i="124"/>
  <c r="BG5" i="124" s="1"/>
  <c r="AF37" i="124"/>
  <c r="BF5" i="124" s="1"/>
  <c r="AE37" i="124"/>
  <c r="BE5" i="124" s="1"/>
  <c r="AD37" i="124"/>
  <c r="AC37" i="124"/>
  <c r="AB37" i="124"/>
  <c r="AA37" i="124"/>
  <c r="BA5" i="124" s="1"/>
  <c r="Z37" i="124"/>
  <c r="AZ5" i="124" s="1"/>
  <c r="Y37" i="124"/>
  <c r="BM5" i="124" s="1"/>
  <c r="AJ35" i="124"/>
  <c r="AI35" i="124"/>
  <c r="AH35" i="124"/>
  <c r="AG35" i="124"/>
  <c r="BS5" i="124" s="1"/>
  <c r="AF35" i="124"/>
  <c r="BR5" i="124" s="1"/>
  <c r="AE35" i="124"/>
  <c r="BQ5" i="124" s="1"/>
  <c r="AD35" i="124"/>
  <c r="AC35" i="124"/>
  <c r="AQ34" i="124"/>
  <c r="AQ33" i="124"/>
  <c r="AQ32" i="124"/>
  <c r="AQ31" i="124"/>
  <c r="AQ30" i="124"/>
  <c r="AQ29" i="124"/>
  <c r="AQ28" i="124"/>
  <c r="AQ27" i="124"/>
  <c r="AQ26" i="124"/>
  <c r="AQ25" i="124"/>
  <c r="AQ24" i="124"/>
  <c r="AQ23" i="124"/>
  <c r="AQ22" i="124"/>
  <c r="AQ21" i="124"/>
  <c r="AQ20" i="124"/>
  <c r="AQ19" i="124"/>
  <c r="AQ18" i="124"/>
  <c r="AQ17" i="124"/>
  <c r="AQ16" i="124"/>
  <c r="AQ15" i="124"/>
  <c r="AQ14" i="124"/>
  <c r="AQ13" i="124"/>
  <c r="AQ12" i="124"/>
  <c r="AS11" i="124"/>
  <c r="AQ11" i="124"/>
  <c r="BV5" i="124"/>
  <c r="BU5" i="124"/>
  <c r="BT5" i="124"/>
  <c r="BP5" i="124"/>
  <c r="BO5" i="124"/>
  <c r="BJ5" i="124"/>
  <c r="BI5" i="124"/>
  <c r="BH5" i="124"/>
  <c r="BD5" i="124"/>
  <c r="BC5" i="124"/>
  <c r="BB5" i="124"/>
  <c r="AX5" i="124"/>
  <c r="AW5" i="124"/>
  <c r="AV5" i="124"/>
  <c r="AJ37" i="123"/>
  <c r="AI37" i="123"/>
  <c r="AH37" i="123"/>
  <c r="AG37" i="123"/>
  <c r="AF37" i="123"/>
  <c r="AE37" i="123"/>
  <c r="AD37" i="123"/>
  <c r="AC37" i="123"/>
  <c r="AB37" i="123"/>
  <c r="BB5" i="123" s="1"/>
  <c r="AA37" i="123"/>
  <c r="BA5" i="123" s="1"/>
  <c r="Z37" i="123"/>
  <c r="Y37" i="123"/>
  <c r="BM5" i="123" s="1"/>
  <c r="AJ35" i="123"/>
  <c r="AI35" i="123"/>
  <c r="BU5" i="123" s="1"/>
  <c r="AH35" i="123"/>
  <c r="BT5" i="123" s="1"/>
  <c r="AG35" i="123"/>
  <c r="BS5" i="123" s="1"/>
  <c r="AF35" i="123"/>
  <c r="AE35" i="123"/>
  <c r="AD35" i="123"/>
  <c r="AC35" i="123"/>
  <c r="AQ34" i="123"/>
  <c r="AQ33" i="123"/>
  <c r="AQ32" i="123"/>
  <c r="AQ31" i="123"/>
  <c r="AQ30" i="123"/>
  <c r="AQ29" i="123"/>
  <c r="AQ28" i="123"/>
  <c r="AQ27" i="123"/>
  <c r="AQ26" i="123"/>
  <c r="AQ25" i="123"/>
  <c r="AQ24" i="123"/>
  <c r="AQ23" i="123"/>
  <c r="AQ22" i="123"/>
  <c r="AQ21" i="123"/>
  <c r="AQ20" i="123"/>
  <c r="AQ19" i="123"/>
  <c r="AQ18" i="123"/>
  <c r="AQ17" i="123"/>
  <c r="AQ16" i="123"/>
  <c r="AQ15" i="123"/>
  <c r="AQ14" i="123"/>
  <c r="AQ13" i="123"/>
  <c r="AQ12" i="123"/>
  <c r="AS11" i="123"/>
  <c r="AQ11" i="123"/>
  <c r="BV5" i="123"/>
  <c r="BR5" i="123"/>
  <c r="BQ5" i="123"/>
  <c r="BP5" i="123"/>
  <c r="BO5" i="123"/>
  <c r="BK5" i="123"/>
  <c r="BJ5" i="123"/>
  <c r="BI5" i="123"/>
  <c r="BH5" i="123"/>
  <c r="BG5" i="123"/>
  <c r="BF5" i="123"/>
  <c r="BE5" i="123"/>
  <c r="BD5" i="123"/>
  <c r="BC5" i="123"/>
  <c r="AZ5" i="123"/>
  <c r="AY5" i="123"/>
  <c r="AX5" i="123"/>
  <c r="AW5" i="123"/>
  <c r="AV5" i="123"/>
  <c r="AJ37" i="122"/>
  <c r="AI37" i="122"/>
  <c r="AH37" i="122"/>
  <c r="AG37" i="122"/>
  <c r="AF37" i="122"/>
  <c r="BF5" i="122" s="1"/>
  <c r="AE37" i="122"/>
  <c r="BE5" i="122" s="1"/>
  <c r="AD37" i="122"/>
  <c r="AC37" i="122"/>
  <c r="AB37" i="122"/>
  <c r="AA37" i="122"/>
  <c r="BA5" i="122" s="1"/>
  <c r="Z37" i="122"/>
  <c r="AZ5" i="122" s="1"/>
  <c r="Y37" i="122"/>
  <c r="BM5" i="122" s="1"/>
  <c r="AJ35" i="122"/>
  <c r="AI35" i="122"/>
  <c r="AH35" i="122"/>
  <c r="AG35" i="122"/>
  <c r="BS5" i="122" s="1"/>
  <c r="AF35" i="122"/>
  <c r="BR5" i="122" s="1"/>
  <c r="AE35" i="122"/>
  <c r="BQ5" i="122" s="1"/>
  <c r="AD35" i="122"/>
  <c r="AC35" i="122"/>
  <c r="AQ34" i="122"/>
  <c r="AQ33" i="122"/>
  <c r="AQ32" i="122"/>
  <c r="AQ31" i="122"/>
  <c r="AQ30" i="122"/>
  <c r="AQ29" i="122"/>
  <c r="AQ28" i="122"/>
  <c r="AQ27" i="122"/>
  <c r="AQ26" i="122"/>
  <c r="AQ25" i="122"/>
  <c r="AQ24" i="122"/>
  <c r="AQ23" i="122"/>
  <c r="AQ22" i="122"/>
  <c r="AQ21" i="122"/>
  <c r="AQ20" i="122"/>
  <c r="AQ19" i="122"/>
  <c r="AQ18" i="122"/>
  <c r="AQ17" i="122"/>
  <c r="AQ16" i="122"/>
  <c r="AQ15" i="122"/>
  <c r="AQ14" i="122"/>
  <c r="AQ13" i="122"/>
  <c r="AQ12" i="122"/>
  <c r="AS11" i="122"/>
  <c r="AQ11" i="122"/>
  <c r="BV5" i="122"/>
  <c r="BU5" i="122"/>
  <c r="BT5" i="122"/>
  <c r="BP5" i="122"/>
  <c r="BO5" i="122"/>
  <c r="BJ5" i="122"/>
  <c r="BI5" i="122"/>
  <c r="BH5" i="122"/>
  <c r="BG5" i="122"/>
  <c r="BD5" i="122"/>
  <c r="BC5" i="122"/>
  <c r="BB5" i="122"/>
  <c r="AX5" i="122"/>
  <c r="AW5" i="122"/>
  <c r="AV5" i="122"/>
  <c r="AJ37" i="121"/>
  <c r="AI37" i="121"/>
  <c r="AH37" i="121"/>
  <c r="AG37" i="121"/>
  <c r="AF37" i="121"/>
  <c r="BF5" i="121" s="1"/>
  <c r="AE37" i="121"/>
  <c r="BE5" i="121" s="1"/>
  <c r="AD37" i="121"/>
  <c r="AC37" i="121"/>
  <c r="AB37" i="121"/>
  <c r="AA37" i="121"/>
  <c r="BA5" i="121" s="1"/>
  <c r="Z37" i="121"/>
  <c r="AZ5" i="121" s="1"/>
  <c r="Y37" i="121"/>
  <c r="BM5" i="121" s="1"/>
  <c r="AJ35" i="121"/>
  <c r="AI35" i="121"/>
  <c r="AH35" i="121"/>
  <c r="AG35" i="121"/>
  <c r="BS5" i="121" s="1"/>
  <c r="AF35" i="121"/>
  <c r="BR5" i="121" s="1"/>
  <c r="AE35" i="121"/>
  <c r="BQ5" i="121" s="1"/>
  <c r="AD35" i="121"/>
  <c r="AC35" i="121"/>
  <c r="AQ34" i="121"/>
  <c r="AQ33" i="121"/>
  <c r="AQ32" i="121"/>
  <c r="AQ31" i="121"/>
  <c r="AQ30" i="121"/>
  <c r="AQ29" i="121"/>
  <c r="AQ28" i="121"/>
  <c r="AQ27" i="121"/>
  <c r="AQ26" i="121"/>
  <c r="AQ25" i="121"/>
  <c r="AQ24" i="121"/>
  <c r="AQ23" i="121"/>
  <c r="AQ22" i="121"/>
  <c r="AQ21" i="121"/>
  <c r="AQ20" i="121"/>
  <c r="AQ19" i="121"/>
  <c r="AQ18" i="121"/>
  <c r="AQ17" i="121"/>
  <c r="AQ16" i="121"/>
  <c r="AQ15" i="121"/>
  <c r="AQ14" i="121"/>
  <c r="AQ13" i="121"/>
  <c r="AQ12" i="121"/>
  <c r="AS11" i="121"/>
  <c r="AQ11" i="121"/>
  <c r="BV5" i="121"/>
  <c r="BU5" i="121"/>
  <c r="BT5" i="121"/>
  <c r="BP5" i="121"/>
  <c r="BO5" i="121"/>
  <c r="BJ5" i="121"/>
  <c r="BI5" i="121"/>
  <c r="BH5" i="121"/>
  <c r="BG5" i="121"/>
  <c r="BD5" i="121"/>
  <c r="BC5" i="121"/>
  <c r="BB5" i="121"/>
  <c r="AX5" i="121"/>
  <c r="AW5" i="121"/>
  <c r="AV5" i="121"/>
  <c r="AJ37" i="120"/>
  <c r="AI37" i="120"/>
  <c r="AH37" i="120"/>
  <c r="AG37" i="120"/>
  <c r="BG5" i="120" s="1"/>
  <c r="AF37" i="120"/>
  <c r="BF5" i="120" s="1"/>
  <c r="AE37" i="120"/>
  <c r="BE5" i="120" s="1"/>
  <c r="AD37" i="120"/>
  <c r="AC37" i="120"/>
  <c r="AB37" i="120"/>
  <c r="AA37" i="120"/>
  <c r="BA5" i="120" s="1"/>
  <c r="Z37" i="120"/>
  <c r="AZ5" i="120" s="1"/>
  <c r="Y37" i="120"/>
  <c r="BM5" i="120" s="1"/>
  <c r="AJ35" i="120"/>
  <c r="AI35" i="120"/>
  <c r="AH35" i="120"/>
  <c r="AG35" i="120"/>
  <c r="BS5" i="120" s="1"/>
  <c r="AF35" i="120"/>
  <c r="BR5" i="120" s="1"/>
  <c r="AE35" i="120"/>
  <c r="BQ5" i="120" s="1"/>
  <c r="AD35" i="120"/>
  <c r="AC35" i="120"/>
  <c r="AQ34" i="120"/>
  <c r="AQ33" i="120"/>
  <c r="AQ32" i="120"/>
  <c r="AQ31" i="120"/>
  <c r="AQ30" i="120"/>
  <c r="AQ29" i="120"/>
  <c r="AQ28" i="120"/>
  <c r="AQ27" i="120"/>
  <c r="AQ26" i="120"/>
  <c r="AQ25" i="120"/>
  <c r="AQ24" i="120"/>
  <c r="AQ23" i="120"/>
  <c r="AQ22" i="120"/>
  <c r="AQ21" i="120"/>
  <c r="AQ20" i="120"/>
  <c r="AQ19" i="120"/>
  <c r="AQ18" i="120"/>
  <c r="AQ17" i="120"/>
  <c r="AQ16" i="120"/>
  <c r="AQ15" i="120"/>
  <c r="AQ14" i="120"/>
  <c r="AQ13" i="120"/>
  <c r="AQ12" i="120"/>
  <c r="AS11" i="120"/>
  <c r="AQ11" i="120"/>
  <c r="BV5" i="120"/>
  <c r="BU5" i="120"/>
  <c r="BT5" i="120"/>
  <c r="BP5" i="120"/>
  <c r="BO5" i="120"/>
  <c r="BJ5" i="120"/>
  <c r="BI5" i="120"/>
  <c r="BH5" i="120"/>
  <c r="BD5" i="120"/>
  <c r="BC5" i="120"/>
  <c r="BB5" i="120"/>
  <c r="AX5" i="120"/>
  <c r="AW5" i="120"/>
  <c r="AV5" i="120"/>
  <c r="AJ37" i="119"/>
  <c r="AI37" i="119"/>
  <c r="AH37" i="119"/>
  <c r="AG37" i="119"/>
  <c r="AF37" i="119"/>
  <c r="AE37" i="119"/>
  <c r="BE5" i="119" s="1"/>
  <c r="AD37" i="119"/>
  <c r="AC37" i="119"/>
  <c r="AB37" i="119"/>
  <c r="AA37" i="119"/>
  <c r="BA5" i="119" s="1"/>
  <c r="Z37" i="119"/>
  <c r="AZ5" i="119" s="1"/>
  <c r="Y37" i="119"/>
  <c r="BM5" i="119" s="1"/>
  <c r="AJ35" i="119"/>
  <c r="AI35" i="119"/>
  <c r="AH35" i="119"/>
  <c r="AG35" i="119"/>
  <c r="BS5" i="119" s="1"/>
  <c r="AF35" i="119"/>
  <c r="BR5" i="119" s="1"/>
  <c r="AE35" i="119"/>
  <c r="BQ5" i="119" s="1"/>
  <c r="AD35" i="119"/>
  <c r="AC35" i="119"/>
  <c r="AQ34" i="119"/>
  <c r="AQ33" i="119"/>
  <c r="AQ32" i="119"/>
  <c r="AQ31" i="119"/>
  <c r="AQ30" i="119"/>
  <c r="AQ29" i="119"/>
  <c r="AQ28" i="119"/>
  <c r="AQ27" i="119"/>
  <c r="AQ26" i="119"/>
  <c r="AQ25" i="119"/>
  <c r="AQ24" i="119"/>
  <c r="AQ23" i="119"/>
  <c r="AQ22" i="119"/>
  <c r="AQ21" i="119"/>
  <c r="AQ20" i="119"/>
  <c r="AQ19" i="119"/>
  <c r="AQ18" i="119"/>
  <c r="AQ17" i="119"/>
  <c r="AQ16" i="119"/>
  <c r="AQ15" i="119"/>
  <c r="AQ14" i="119"/>
  <c r="AQ13" i="119"/>
  <c r="AQ12" i="119"/>
  <c r="AS11" i="119"/>
  <c r="AQ11" i="119"/>
  <c r="BV5" i="119"/>
  <c r="BU5" i="119"/>
  <c r="BT5" i="119"/>
  <c r="BP5" i="119"/>
  <c r="BO5" i="119"/>
  <c r="BJ5" i="119"/>
  <c r="BI5" i="119"/>
  <c r="BH5" i="119"/>
  <c r="BG5" i="119"/>
  <c r="BF5" i="119"/>
  <c r="BD5" i="119"/>
  <c r="BC5" i="119"/>
  <c r="BB5" i="119"/>
  <c r="AX5" i="119"/>
  <c r="AW5" i="119"/>
  <c r="AV5" i="119"/>
  <c r="AJ37" i="118"/>
  <c r="BJ5" i="118" s="1"/>
  <c r="AI37" i="118"/>
  <c r="BI5" i="118" s="1"/>
  <c r="AH37" i="118"/>
  <c r="AG37" i="118"/>
  <c r="AF37" i="118"/>
  <c r="AE37" i="118"/>
  <c r="AD37" i="118"/>
  <c r="BD5" i="118" s="1"/>
  <c r="AC37" i="118"/>
  <c r="BC5" i="118" s="1"/>
  <c r="AB37" i="118"/>
  <c r="BB5" i="118" s="1"/>
  <c r="AA37" i="118"/>
  <c r="Z37" i="118"/>
  <c r="Y37" i="118"/>
  <c r="BM5" i="118" s="1"/>
  <c r="AJ35" i="118"/>
  <c r="BV5" i="118" s="1"/>
  <c r="AI35" i="118"/>
  <c r="BU5" i="118" s="1"/>
  <c r="AH35" i="118"/>
  <c r="BT5" i="118" s="1"/>
  <c r="AG35" i="118"/>
  <c r="AF35" i="118"/>
  <c r="AE35" i="118"/>
  <c r="AD35" i="118"/>
  <c r="BP5" i="118" s="1"/>
  <c r="AC35" i="118"/>
  <c r="BO5" i="118" s="1"/>
  <c r="AQ34" i="118"/>
  <c r="AQ33" i="118"/>
  <c r="AQ32" i="118"/>
  <c r="AQ31" i="118"/>
  <c r="AQ30" i="118"/>
  <c r="AQ29" i="118"/>
  <c r="AQ28" i="118"/>
  <c r="AQ27" i="118"/>
  <c r="AQ26" i="118"/>
  <c r="AQ25" i="118"/>
  <c r="AQ24" i="118"/>
  <c r="AQ23" i="118"/>
  <c r="AQ22" i="118"/>
  <c r="AQ21" i="118"/>
  <c r="AQ20" i="118"/>
  <c r="AQ19" i="118"/>
  <c r="AQ18" i="118"/>
  <c r="AQ17" i="118"/>
  <c r="AQ16" i="118"/>
  <c r="AQ15" i="118"/>
  <c r="AQ14" i="118"/>
  <c r="AQ13" i="118"/>
  <c r="AQ12" i="118"/>
  <c r="AS11" i="118"/>
  <c r="AQ11" i="118"/>
  <c r="BS5" i="118"/>
  <c r="BR5" i="118"/>
  <c r="BQ5" i="118"/>
  <c r="BK5" i="118"/>
  <c r="BH5" i="118"/>
  <c r="BG5" i="118"/>
  <c r="BF5" i="118"/>
  <c r="BE5" i="118"/>
  <c r="BA5" i="118"/>
  <c r="AZ5" i="118"/>
  <c r="AY5" i="118"/>
  <c r="AX5" i="118"/>
  <c r="AW5" i="118"/>
  <c r="AV5" i="118"/>
  <c r="AJ37" i="117"/>
  <c r="AI37" i="117"/>
  <c r="AH37" i="117"/>
  <c r="AG37" i="117"/>
  <c r="AF37" i="117"/>
  <c r="AE37" i="117"/>
  <c r="BE5" i="117" s="1"/>
  <c r="AD37" i="117"/>
  <c r="AC37" i="117"/>
  <c r="AB37" i="117"/>
  <c r="AA37" i="117"/>
  <c r="BA5" i="117" s="1"/>
  <c r="Z37" i="117"/>
  <c r="AZ5" i="117" s="1"/>
  <c r="Y37" i="117"/>
  <c r="BM5" i="117" s="1"/>
  <c r="AJ35" i="117"/>
  <c r="AI35" i="117"/>
  <c r="AH35" i="117"/>
  <c r="AG35" i="117"/>
  <c r="BS5" i="117" s="1"/>
  <c r="AF35" i="117"/>
  <c r="BR5" i="117" s="1"/>
  <c r="AE35" i="117"/>
  <c r="BQ5" i="117" s="1"/>
  <c r="AD35" i="117"/>
  <c r="AC35" i="117"/>
  <c r="AQ34" i="117"/>
  <c r="AQ33" i="117"/>
  <c r="AQ32" i="117"/>
  <c r="AQ31" i="117"/>
  <c r="AQ30" i="117"/>
  <c r="AQ29" i="117"/>
  <c r="AQ28" i="117"/>
  <c r="AQ27" i="117"/>
  <c r="AQ26" i="117"/>
  <c r="AQ25" i="117"/>
  <c r="AQ24" i="117"/>
  <c r="AQ23" i="117"/>
  <c r="AQ22" i="117"/>
  <c r="AQ21" i="117"/>
  <c r="AQ20" i="117"/>
  <c r="AQ19" i="117"/>
  <c r="AQ18" i="117"/>
  <c r="AQ17" i="117"/>
  <c r="AQ16" i="117"/>
  <c r="AQ15" i="117"/>
  <c r="AQ14" i="117"/>
  <c r="AQ13" i="117"/>
  <c r="AQ12" i="117"/>
  <c r="AS11" i="117"/>
  <c r="AQ11" i="117"/>
  <c r="BV5" i="117"/>
  <c r="BU5" i="117"/>
  <c r="BT5" i="117"/>
  <c r="BP5" i="117"/>
  <c r="BO5" i="117"/>
  <c r="BJ5" i="117"/>
  <c r="BI5" i="117"/>
  <c r="BH5" i="117"/>
  <c r="BG5" i="117"/>
  <c r="BF5" i="117"/>
  <c r="BD5" i="117"/>
  <c r="BC5" i="117"/>
  <c r="BB5" i="117"/>
  <c r="AX5" i="117"/>
  <c r="AW5" i="117"/>
  <c r="AV5" i="117"/>
  <c r="AJ37" i="116"/>
  <c r="AI37" i="116"/>
  <c r="AH37" i="116"/>
  <c r="AG37" i="116"/>
  <c r="AF37" i="116"/>
  <c r="AE37" i="116"/>
  <c r="BE5" i="116" s="1"/>
  <c r="AD37" i="116"/>
  <c r="AC37" i="116"/>
  <c r="AB37" i="116"/>
  <c r="AA37" i="116"/>
  <c r="BA5" i="116" s="1"/>
  <c r="Z37" i="116"/>
  <c r="AZ5" i="116" s="1"/>
  <c r="Y37" i="116"/>
  <c r="BM5" i="116" s="1"/>
  <c r="AJ35" i="116"/>
  <c r="AI35" i="116"/>
  <c r="AH35" i="116"/>
  <c r="AG35" i="116"/>
  <c r="BS5" i="116" s="1"/>
  <c r="AF35" i="116"/>
  <c r="BR5" i="116" s="1"/>
  <c r="AE35" i="116"/>
  <c r="BQ5" i="116" s="1"/>
  <c r="AD35" i="116"/>
  <c r="AC35" i="116"/>
  <c r="AQ34" i="116"/>
  <c r="AQ33" i="116"/>
  <c r="AQ32" i="116"/>
  <c r="AQ31" i="116"/>
  <c r="AQ30" i="116"/>
  <c r="AQ29" i="116"/>
  <c r="AQ28" i="116"/>
  <c r="AQ27" i="116"/>
  <c r="AQ26" i="116"/>
  <c r="AQ25" i="116"/>
  <c r="AQ24" i="116"/>
  <c r="AQ23" i="116"/>
  <c r="AQ22" i="116"/>
  <c r="AQ21" i="116"/>
  <c r="AQ20" i="116"/>
  <c r="AQ19" i="116"/>
  <c r="AQ18" i="116"/>
  <c r="AQ17" i="116"/>
  <c r="AQ16" i="116"/>
  <c r="AQ15" i="116"/>
  <c r="AQ14" i="116"/>
  <c r="AQ13" i="116"/>
  <c r="AQ12" i="116"/>
  <c r="AS11" i="116"/>
  <c r="AQ11" i="116"/>
  <c r="BV5" i="116"/>
  <c r="BU5" i="116"/>
  <c r="BT5" i="116"/>
  <c r="BP5" i="116"/>
  <c r="BO5" i="116"/>
  <c r="BJ5" i="116"/>
  <c r="BI5" i="116"/>
  <c r="BH5" i="116"/>
  <c r="BG5" i="116"/>
  <c r="BF5" i="116"/>
  <c r="BD5" i="116"/>
  <c r="BC5" i="116"/>
  <c r="BB5" i="116"/>
  <c r="AX5" i="116"/>
  <c r="AW5" i="116"/>
  <c r="AV5" i="116"/>
  <c r="AJ37" i="115"/>
  <c r="AI37" i="115"/>
  <c r="AH37" i="115"/>
  <c r="AG37" i="115"/>
  <c r="AF37" i="115"/>
  <c r="AE37" i="115"/>
  <c r="BE5" i="115" s="1"/>
  <c r="AD37" i="115"/>
  <c r="AC37" i="115"/>
  <c r="AB37" i="115"/>
  <c r="AA37" i="115"/>
  <c r="BA5" i="115" s="1"/>
  <c r="Z37" i="115"/>
  <c r="AZ5" i="115" s="1"/>
  <c r="Y37" i="115"/>
  <c r="BM5" i="115" s="1"/>
  <c r="AJ35" i="115"/>
  <c r="AI35" i="115"/>
  <c r="AH35" i="115"/>
  <c r="AG35" i="115"/>
  <c r="BS5" i="115" s="1"/>
  <c r="AF35" i="115"/>
  <c r="BR5" i="115" s="1"/>
  <c r="AE35" i="115"/>
  <c r="BQ5" i="115" s="1"/>
  <c r="AD35" i="115"/>
  <c r="AC35" i="115"/>
  <c r="AQ34" i="115"/>
  <c r="AQ33" i="115"/>
  <c r="AQ32" i="115"/>
  <c r="AQ31" i="115"/>
  <c r="AQ30" i="115"/>
  <c r="AQ29" i="115"/>
  <c r="AQ28" i="115"/>
  <c r="AQ27" i="115"/>
  <c r="AQ26" i="115"/>
  <c r="AQ25" i="115"/>
  <c r="AQ24" i="115"/>
  <c r="AQ23" i="115"/>
  <c r="AQ22" i="115"/>
  <c r="AQ21" i="115"/>
  <c r="AQ20" i="115"/>
  <c r="AQ19" i="115"/>
  <c r="AQ18" i="115"/>
  <c r="AQ17" i="115"/>
  <c r="AQ16" i="115"/>
  <c r="AQ15" i="115"/>
  <c r="AQ14" i="115"/>
  <c r="AQ13" i="115"/>
  <c r="AQ12" i="115"/>
  <c r="AS11" i="115"/>
  <c r="AQ11" i="115"/>
  <c r="BV5" i="115"/>
  <c r="BU5" i="115"/>
  <c r="BT5" i="115"/>
  <c r="BP5" i="115"/>
  <c r="BO5" i="115"/>
  <c r="BJ5" i="115"/>
  <c r="BI5" i="115"/>
  <c r="BH5" i="115"/>
  <c r="BG5" i="115"/>
  <c r="BF5" i="115"/>
  <c r="BD5" i="115"/>
  <c r="BC5" i="115"/>
  <c r="BB5" i="115"/>
  <c r="AX5" i="115"/>
  <c r="AW5" i="115"/>
  <c r="AV5" i="115"/>
  <c r="AJ37" i="114"/>
  <c r="AI37" i="114"/>
  <c r="AH37" i="114"/>
  <c r="AG37" i="114"/>
  <c r="AF37" i="114"/>
  <c r="BF5" i="114" s="1"/>
  <c r="AE37" i="114"/>
  <c r="BE5" i="114" s="1"/>
  <c r="AD37" i="114"/>
  <c r="AC37" i="114"/>
  <c r="AB37" i="114"/>
  <c r="AA37" i="114"/>
  <c r="Z37" i="114"/>
  <c r="AZ5" i="114" s="1"/>
  <c r="Y37" i="114"/>
  <c r="BM5" i="114" s="1"/>
  <c r="AJ35" i="114"/>
  <c r="AI35" i="114"/>
  <c r="AH35" i="114"/>
  <c r="AG35" i="114"/>
  <c r="AF35" i="114"/>
  <c r="BR5" i="114" s="1"/>
  <c r="AE35" i="114"/>
  <c r="BQ5" i="114" s="1"/>
  <c r="AD35" i="114"/>
  <c r="AC35" i="114"/>
  <c r="AQ34" i="114"/>
  <c r="AQ33" i="114"/>
  <c r="AQ32" i="114"/>
  <c r="AQ31" i="114"/>
  <c r="AQ30" i="114"/>
  <c r="AQ29" i="114"/>
  <c r="AQ28" i="114"/>
  <c r="AQ27" i="114"/>
  <c r="AQ26" i="114"/>
  <c r="AQ25" i="114"/>
  <c r="AQ24" i="114"/>
  <c r="AQ23" i="114"/>
  <c r="AQ22" i="114"/>
  <c r="AQ21" i="114"/>
  <c r="AQ20" i="114"/>
  <c r="AQ19" i="114"/>
  <c r="AQ18" i="114"/>
  <c r="AQ17" i="114"/>
  <c r="AQ16" i="114"/>
  <c r="AQ15" i="114"/>
  <c r="AQ14" i="114"/>
  <c r="AQ13" i="114"/>
  <c r="AQ12" i="114"/>
  <c r="AS11" i="114"/>
  <c r="AQ11" i="114"/>
  <c r="BV5" i="114"/>
  <c r="BU5" i="114"/>
  <c r="BT5" i="114"/>
  <c r="BS5" i="114"/>
  <c r="BP5" i="114"/>
  <c r="BO5" i="114"/>
  <c r="BJ5" i="114"/>
  <c r="BI5" i="114"/>
  <c r="BH5" i="114"/>
  <c r="BG5" i="114"/>
  <c r="BD5" i="114"/>
  <c r="BC5" i="114"/>
  <c r="BB5" i="114"/>
  <c r="BA5" i="114"/>
  <c r="AX5" i="114"/>
  <c r="AW5" i="114"/>
  <c r="AV5" i="114"/>
  <c r="AJ37" i="113"/>
  <c r="AI37" i="113"/>
  <c r="AH37" i="113"/>
  <c r="AG37" i="113"/>
  <c r="AF37" i="113"/>
  <c r="AE37" i="113"/>
  <c r="BE5" i="113" s="1"/>
  <c r="AD37" i="113"/>
  <c r="AC37" i="113"/>
  <c r="AB37" i="113"/>
  <c r="AA37" i="113"/>
  <c r="Z37" i="113"/>
  <c r="AZ5" i="113" s="1"/>
  <c r="Y37" i="113"/>
  <c r="BM5" i="113" s="1"/>
  <c r="AJ35" i="113"/>
  <c r="AI35" i="113"/>
  <c r="AH35" i="113"/>
  <c r="AG35" i="113"/>
  <c r="AF35" i="113"/>
  <c r="BR5" i="113" s="1"/>
  <c r="AE35" i="113"/>
  <c r="BQ5" i="113" s="1"/>
  <c r="AD35" i="113"/>
  <c r="AC35" i="113"/>
  <c r="AQ34" i="113"/>
  <c r="AQ33" i="113"/>
  <c r="AQ32" i="113"/>
  <c r="AQ31" i="113"/>
  <c r="AQ30" i="113"/>
  <c r="AQ29" i="113"/>
  <c r="AQ28" i="113"/>
  <c r="AQ27" i="113"/>
  <c r="AQ26" i="113"/>
  <c r="AQ25" i="113"/>
  <c r="AQ24" i="113"/>
  <c r="AQ23" i="113"/>
  <c r="AQ22" i="113"/>
  <c r="AQ21" i="113"/>
  <c r="AQ20" i="113"/>
  <c r="AQ19" i="113"/>
  <c r="AQ18" i="113"/>
  <c r="AQ17" i="113"/>
  <c r="AQ16" i="113"/>
  <c r="AQ15" i="113"/>
  <c r="AQ14" i="113"/>
  <c r="AQ13" i="113"/>
  <c r="AQ12" i="113"/>
  <c r="AS11" i="113"/>
  <c r="AQ11" i="113"/>
  <c r="BV5" i="113"/>
  <c r="BU5" i="113"/>
  <c r="BT5" i="113"/>
  <c r="BS5" i="113"/>
  <c r="BP5" i="113"/>
  <c r="BO5" i="113"/>
  <c r="BJ5" i="113"/>
  <c r="BI5" i="113"/>
  <c r="BH5" i="113"/>
  <c r="BG5" i="113"/>
  <c r="BF5" i="113"/>
  <c r="BD5" i="113"/>
  <c r="BC5" i="113"/>
  <c r="BB5" i="113"/>
  <c r="BA5" i="113"/>
  <c r="AX5" i="113"/>
  <c r="AW5" i="113"/>
  <c r="AV5" i="113"/>
  <c r="AJ37" i="112"/>
  <c r="BJ5" i="112" s="1"/>
  <c r="AI37" i="112"/>
  <c r="AH37" i="112"/>
  <c r="AG37" i="112"/>
  <c r="AF37" i="112"/>
  <c r="BF5" i="112" s="1"/>
  <c r="AE37" i="112"/>
  <c r="BE5" i="112" s="1"/>
  <c r="AD37" i="112"/>
  <c r="BD5" i="112" s="1"/>
  <c r="AC37" i="112"/>
  <c r="AB37" i="112"/>
  <c r="AA37" i="112"/>
  <c r="Z37" i="112"/>
  <c r="AZ5" i="112" s="1"/>
  <c r="Y37" i="112"/>
  <c r="BL5" i="112" s="1"/>
  <c r="AJ35" i="112"/>
  <c r="BV5" i="112" s="1"/>
  <c r="AI35" i="112"/>
  <c r="AH35" i="112"/>
  <c r="AG35" i="112"/>
  <c r="AF35" i="112"/>
  <c r="BR5" i="112" s="1"/>
  <c r="AE35" i="112"/>
  <c r="BQ5" i="112" s="1"/>
  <c r="AD35" i="112"/>
  <c r="BP5" i="112" s="1"/>
  <c r="AC35" i="112"/>
  <c r="AQ34" i="112"/>
  <c r="AQ33" i="112"/>
  <c r="AQ32" i="112"/>
  <c r="AQ31" i="112"/>
  <c r="AQ30" i="112"/>
  <c r="AQ29" i="112"/>
  <c r="AQ28" i="112"/>
  <c r="AQ27" i="112"/>
  <c r="AQ26" i="112"/>
  <c r="AQ25" i="112"/>
  <c r="AQ24" i="112"/>
  <c r="AQ23" i="112"/>
  <c r="AQ22" i="112"/>
  <c r="AQ21" i="112"/>
  <c r="AQ20" i="112"/>
  <c r="AQ19" i="112"/>
  <c r="AQ18" i="112"/>
  <c r="AQ17" i="112"/>
  <c r="AQ16" i="112"/>
  <c r="AQ15" i="112"/>
  <c r="AQ14" i="112"/>
  <c r="AQ13" i="112"/>
  <c r="AQ12" i="112"/>
  <c r="AS11" i="112"/>
  <c r="AQ11" i="112"/>
  <c r="BU5" i="112"/>
  <c r="BT5" i="112"/>
  <c r="BS5" i="112"/>
  <c r="BO5" i="112"/>
  <c r="BM5" i="112"/>
  <c r="BI5" i="112"/>
  <c r="BH5" i="112"/>
  <c r="BG5" i="112"/>
  <c r="BC5" i="112"/>
  <c r="BB5" i="112"/>
  <c r="BA5" i="112"/>
  <c r="AX5" i="112"/>
  <c r="AW5" i="112"/>
  <c r="AV5" i="112"/>
  <c r="AJ37" i="111"/>
  <c r="AI37" i="111"/>
  <c r="AH37" i="111"/>
  <c r="AG37" i="111"/>
  <c r="AF37" i="111"/>
  <c r="AE37" i="111"/>
  <c r="BE5" i="111" s="1"/>
  <c r="AD37" i="111"/>
  <c r="AC37" i="111"/>
  <c r="AB37" i="111"/>
  <c r="AA37" i="111"/>
  <c r="BA5" i="111" s="1"/>
  <c r="Z37" i="111"/>
  <c r="AZ5" i="111" s="1"/>
  <c r="Y37" i="111"/>
  <c r="BM5" i="111" s="1"/>
  <c r="AJ35" i="111"/>
  <c r="AI35" i="111"/>
  <c r="AH35" i="111"/>
  <c r="AG35" i="111"/>
  <c r="BS5" i="111" s="1"/>
  <c r="AF35" i="111"/>
  <c r="BR5" i="111" s="1"/>
  <c r="AE35" i="111"/>
  <c r="BQ5" i="111" s="1"/>
  <c r="AD35" i="111"/>
  <c r="AC35" i="111"/>
  <c r="AQ34" i="111"/>
  <c r="AQ33" i="111"/>
  <c r="AQ32" i="111"/>
  <c r="AQ31" i="111"/>
  <c r="AQ30" i="111"/>
  <c r="AQ29" i="111"/>
  <c r="AQ28" i="111"/>
  <c r="AQ27" i="111"/>
  <c r="AQ26" i="111"/>
  <c r="AQ25" i="111"/>
  <c r="AQ24" i="111"/>
  <c r="AQ23" i="111"/>
  <c r="AQ22" i="111"/>
  <c r="AQ21" i="111"/>
  <c r="AQ20" i="111"/>
  <c r="AQ19" i="111"/>
  <c r="AQ18" i="111"/>
  <c r="AQ17" i="111"/>
  <c r="AQ16" i="111"/>
  <c r="AQ15" i="111"/>
  <c r="AQ14" i="111"/>
  <c r="AQ13" i="111"/>
  <c r="AQ12" i="111"/>
  <c r="AS11" i="111"/>
  <c r="AQ11" i="111"/>
  <c r="BV5" i="111"/>
  <c r="BU5" i="111"/>
  <c r="BT5" i="111"/>
  <c r="BP5" i="111"/>
  <c r="BO5" i="111"/>
  <c r="BJ5" i="111"/>
  <c r="BI5" i="111"/>
  <c r="BH5" i="111"/>
  <c r="BG5" i="111"/>
  <c r="BF5" i="111"/>
  <c r="BD5" i="111"/>
  <c r="BC5" i="111"/>
  <c r="BB5" i="111"/>
  <c r="AX5" i="111"/>
  <c r="AW5" i="111"/>
  <c r="AV5" i="111"/>
  <c r="AJ37" i="110"/>
  <c r="AI37" i="110"/>
  <c r="AH37" i="110"/>
  <c r="AG37" i="110"/>
  <c r="BG5" i="110" s="1"/>
  <c r="AF37" i="110"/>
  <c r="AE37" i="110"/>
  <c r="AD37" i="110"/>
  <c r="AC37" i="110"/>
  <c r="AB37" i="110"/>
  <c r="BB5" i="110" s="1"/>
  <c r="AA37" i="110"/>
  <c r="BA5" i="110" s="1"/>
  <c r="Z37" i="110"/>
  <c r="Y37" i="110"/>
  <c r="BM5" i="110" s="1"/>
  <c r="AJ35" i="110"/>
  <c r="AI35" i="110"/>
  <c r="AH35" i="110"/>
  <c r="BT5" i="110" s="1"/>
  <c r="AG35" i="110"/>
  <c r="BS5" i="110" s="1"/>
  <c r="AF35" i="110"/>
  <c r="AE35" i="110"/>
  <c r="AD35" i="110"/>
  <c r="AC35" i="110"/>
  <c r="AQ34" i="110"/>
  <c r="AQ33" i="110"/>
  <c r="AQ32" i="110"/>
  <c r="AQ31" i="110"/>
  <c r="AQ30" i="110"/>
  <c r="AQ29" i="110"/>
  <c r="AQ28" i="110"/>
  <c r="AQ27" i="110"/>
  <c r="AQ26" i="110"/>
  <c r="AQ25" i="110"/>
  <c r="AQ24" i="110"/>
  <c r="AQ23" i="110"/>
  <c r="AQ22" i="110"/>
  <c r="AQ21" i="110"/>
  <c r="AQ20" i="110"/>
  <c r="AQ19" i="110"/>
  <c r="AQ18" i="110"/>
  <c r="AQ17" i="110"/>
  <c r="AQ16" i="110"/>
  <c r="AQ15" i="110"/>
  <c r="AQ14" i="110"/>
  <c r="AQ13" i="110"/>
  <c r="AQ12" i="110"/>
  <c r="AS11" i="110"/>
  <c r="AQ11" i="110"/>
  <c r="BV5" i="110"/>
  <c r="BU5" i="110"/>
  <c r="BR5" i="110"/>
  <c r="BQ5" i="110"/>
  <c r="BP5" i="110"/>
  <c r="BO5" i="110"/>
  <c r="BK5" i="110"/>
  <c r="BJ5" i="110"/>
  <c r="BI5" i="110"/>
  <c r="BH5" i="110"/>
  <c r="BF5" i="110"/>
  <c r="BE5" i="110"/>
  <c r="BD5" i="110"/>
  <c r="BC5" i="110"/>
  <c r="AZ5" i="110"/>
  <c r="AY5" i="110"/>
  <c r="AX5" i="110"/>
  <c r="AW5" i="110"/>
  <c r="AV5" i="110"/>
  <c r="AC35" i="83"/>
  <c r="Y37" i="83"/>
  <c r="Z37" i="83"/>
  <c r="AA37" i="83"/>
  <c r="AB37" i="83"/>
  <c r="AC37" i="83"/>
  <c r="AD37" i="83"/>
  <c r="AE37" i="83"/>
  <c r="AF37" i="83"/>
  <c r="AG37" i="83"/>
  <c r="AH37" i="83"/>
  <c r="AI37" i="83"/>
  <c r="AJ37" i="83"/>
  <c r="AY5" i="129" l="1"/>
  <c r="BK5" i="129"/>
  <c r="BN5" i="129"/>
  <c r="BL5" i="129"/>
  <c r="BN5" i="128"/>
  <c r="AY5" i="128"/>
  <c r="BK5" i="128"/>
  <c r="BL5" i="128"/>
  <c r="BN5" i="127"/>
  <c r="AY5" i="127"/>
  <c r="BK5" i="127"/>
  <c r="BL5" i="127"/>
  <c r="BN5" i="126"/>
  <c r="AY5" i="126"/>
  <c r="BK5" i="126"/>
  <c r="BL5" i="126"/>
  <c r="BN5" i="125"/>
  <c r="AY5" i="125"/>
  <c r="BK5" i="125"/>
  <c r="BL5" i="125"/>
  <c r="BN5" i="124"/>
  <c r="AY5" i="124"/>
  <c r="BK5" i="124"/>
  <c r="BL5" i="124"/>
  <c r="BN5" i="123"/>
  <c r="BL5" i="123"/>
  <c r="BN5" i="122"/>
  <c r="AY5" i="122"/>
  <c r="BK5" i="122"/>
  <c r="BL5" i="122"/>
  <c r="BN5" i="121"/>
  <c r="AY5" i="121"/>
  <c r="BK5" i="121"/>
  <c r="BL5" i="121"/>
  <c r="BK5" i="120"/>
  <c r="BL5" i="120"/>
  <c r="BN5" i="120"/>
  <c r="AY5" i="120"/>
  <c r="BN5" i="119"/>
  <c r="AY5" i="119"/>
  <c r="BL5" i="119"/>
  <c r="BK5" i="119"/>
  <c r="BN5" i="118"/>
  <c r="BL5" i="118"/>
  <c r="BN5" i="117"/>
  <c r="AY5" i="117"/>
  <c r="BK5" i="117"/>
  <c r="BL5" i="117"/>
  <c r="AY5" i="116"/>
  <c r="BK5" i="116"/>
  <c r="BL5" i="116"/>
  <c r="BN5" i="116"/>
  <c r="BN5" i="115"/>
  <c r="BL5" i="115"/>
  <c r="AY5" i="115"/>
  <c r="BK5" i="115"/>
  <c r="BN5" i="114"/>
  <c r="AY5" i="114"/>
  <c r="BK5" i="114"/>
  <c r="BL5" i="114"/>
  <c r="BN5" i="113"/>
  <c r="AY5" i="113"/>
  <c r="BK5" i="113"/>
  <c r="BL5" i="113"/>
  <c r="BN5" i="112"/>
  <c r="AY5" i="112"/>
  <c r="BK5" i="112"/>
  <c r="AY5" i="111"/>
  <c r="BK5" i="111"/>
  <c r="BL5" i="111"/>
  <c r="BN5" i="111"/>
  <c r="BN5" i="110"/>
  <c r="BL5" i="110"/>
  <c r="AS11" i="83"/>
  <c r="AI4" i="58" l="1"/>
  <c r="AF4" i="59"/>
  <c r="G44" i="81"/>
  <c r="E44" i="81"/>
  <c r="AE7" i="57" l="1"/>
  <c r="AQ30" i="83"/>
  <c r="AQ31" i="83"/>
  <c r="AQ32" i="83"/>
  <c r="AQ33" i="83"/>
  <c r="AQ34" i="83"/>
  <c r="AQ21" i="83"/>
  <c r="AQ26" i="83"/>
  <c r="AQ11" i="83"/>
  <c r="AQ12" i="83"/>
  <c r="AQ13" i="83"/>
  <c r="AQ14" i="83"/>
  <c r="AQ15" i="83"/>
  <c r="AQ16" i="83"/>
  <c r="AQ17" i="83"/>
  <c r="AQ18" i="83"/>
  <c r="AQ19" i="83"/>
  <c r="AQ20" i="83"/>
  <c r="AQ22" i="83"/>
  <c r="AQ23" i="83"/>
  <c r="AQ24" i="83"/>
  <c r="AQ25" i="83"/>
  <c r="AQ27" i="83"/>
  <c r="AQ28" i="83"/>
  <c r="AQ29" i="83"/>
  <c r="AX5" i="83"/>
  <c r="AW5" i="83"/>
  <c r="AV5" i="83"/>
  <c r="BJ5" i="83"/>
  <c r="AE35" i="83"/>
  <c r="BQ5" i="83" s="1"/>
  <c r="AF7" i="57" l="1"/>
  <c r="AY5" i="83"/>
  <c r="BK5" i="83"/>
  <c r="E4" i="58"/>
  <c r="E5" i="58"/>
  <c r="T44" i="81"/>
  <c r="S44" i="81"/>
  <c r="R44" i="81"/>
  <c r="J44" i="81"/>
  <c r="P44" i="81"/>
  <c r="Q44" i="81"/>
  <c r="Z44" i="81"/>
  <c r="U44" i="81"/>
  <c r="M44" i="81"/>
  <c r="AG7" i="57" l="1"/>
  <c r="AH7" i="57" s="1"/>
  <c r="AI7" i="57" s="1"/>
  <c r="BD5" i="83"/>
  <c r="BE5" i="83"/>
  <c r="BF5" i="83"/>
  <c r="BG5" i="83"/>
  <c r="BH5" i="83"/>
  <c r="BI5" i="83"/>
  <c r="BC5" i="83"/>
  <c r="BA5" i="83" l="1"/>
  <c r="AJ35" i="83"/>
  <c r="BV5" i="83" s="1"/>
  <c r="AI35" i="83"/>
  <c r="BU5" i="83" s="1"/>
  <c r="AH35" i="83"/>
  <c r="BT5" i="83" s="1"/>
  <c r="AG35" i="83"/>
  <c r="BS5" i="83" s="1"/>
  <c r="AF35" i="83"/>
  <c r="BR5" i="83" s="1"/>
  <c r="AD35" i="83"/>
  <c r="BP5" i="83" s="1"/>
  <c r="BO5" i="83"/>
  <c r="AB44" i="81"/>
  <c r="AA44" i="81"/>
  <c r="Y44" i="81"/>
  <c r="AZ5" i="83" l="1"/>
  <c r="BL5" i="83"/>
  <c r="BM5" i="83"/>
  <c r="BN5" i="83"/>
  <c r="BB5" i="83"/>
  <c r="X44" i="81"/>
  <c r="W44" i="81"/>
  <c r="V44" i="81"/>
  <c r="O44" i="81"/>
  <c r="N44" i="81"/>
  <c r="L44" i="81"/>
  <c r="K44" i="81"/>
  <c r="I44" i="81"/>
  <c r="H44" i="81"/>
  <c r="F44" i="81"/>
  <c r="E5" i="59"/>
  <c r="K45" i="81" l="1"/>
  <c r="G45" i="81"/>
  <c r="O45" i="81"/>
  <c r="AE8" i="57"/>
  <c r="AF8" i="57" s="1"/>
  <c r="AG8" i="57" l="1"/>
  <c r="AH8" i="57" s="1"/>
  <c r="AI8" i="57" s="1"/>
  <c r="M5" i="59" l="1"/>
  <c r="W4" i="59"/>
  <c r="M4" i="59"/>
  <c r="E4" i="59"/>
  <c r="M5" i="58"/>
  <c r="Y4" i="58"/>
  <c r="M4" i="58"/>
</calcChain>
</file>

<file path=xl/sharedStrings.xml><?xml version="1.0" encoding="utf-8"?>
<sst xmlns="http://schemas.openxmlformats.org/spreadsheetml/2006/main" count="3803" uniqueCount="602">
  <si>
    <t>名  称</t>
    <rPh sb="0" eb="4">
      <t>メイショウ</t>
    </rPh>
    <phoneticPr fontId="5"/>
  </si>
  <si>
    <t>管理者名</t>
    <rPh sb="0" eb="4">
      <t>カンリシャメイ</t>
    </rPh>
    <phoneticPr fontId="5"/>
  </si>
  <si>
    <t>変状種類</t>
    <rPh sb="0" eb="2">
      <t>ヘンジョウ</t>
    </rPh>
    <rPh sb="2" eb="4">
      <t>シュルイ</t>
    </rPh>
    <phoneticPr fontId="9"/>
  </si>
  <si>
    <t>変状の発生範囲の規模</t>
    <rPh sb="0" eb="2">
      <t>ヘンジョウ</t>
    </rPh>
    <rPh sb="3" eb="5">
      <t>ハッセイ</t>
    </rPh>
    <rPh sb="5" eb="7">
      <t>ハンイ</t>
    </rPh>
    <rPh sb="8" eb="10">
      <t>キボ</t>
    </rPh>
    <phoneticPr fontId="5"/>
  </si>
  <si>
    <t>実施状況（実施日）</t>
    <rPh sb="0" eb="2">
      <t>ジッシ</t>
    </rPh>
    <rPh sb="2" eb="4">
      <t>ジョウキョウ</t>
    </rPh>
    <rPh sb="5" eb="8">
      <t>ジッシビ</t>
    </rPh>
    <phoneticPr fontId="5"/>
  </si>
  <si>
    <t>トンネル変状・異常箇所写真位置図</t>
    <rPh sb="4" eb="6">
      <t>ヘンジョウ</t>
    </rPh>
    <rPh sb="7" eb="9">
      <t>イジョウ</t>
    </rPh>
    <rPh sb="9" eb="11">
      <t>カショ</t>
    </rPh>
    <rPh sb="11" eb="13">
      <t>シャシン</t>
    </rPh>
    <rPh sb="13" eb="16">
      <t>イチズ</t>
    </rPh>
    <phoneticPr fontId="9"/>
  </si>
  <si>
    <t>管理者名</t>
    <rPh sb="0" eb="4">
      <t>カンリシャメイ</t>
    </rPh>
    <phoneticPr fontId="9"/>
  </si>
  <si>
    <t>名　称</t>
    <rPh sb="0" eb="1">
      <t>メイ</t>
    </rPh>
    <rPh sb="2" eb="3">
      <t>ショウ</t>
    </rPh>
    <phoneticPr fontId="9"/>
  </si>
  <si>
    <t>所在地</t>
    <rPh sb="0" eb="3">
      <t>ショザイチ</t>
    </rPh>
    <phoneticPr fontId="9"/>
  </si>
  <si>
    <t>自</t>
    <rPh sb="0" eb="1">
      <t>ジ</t>
    </rPh>
    <phoneticPr fontId="9"/>
  </si>
  <si>
    <t>至</t>
    <rPh sb="0" eb="1">
      <t>イタ</t>
    </rPh>
    <phoneticPr fontId="9"/>
  </si>
  <si>
    <t>ﾄﾝﾈﾙの分類</t>
    <rPh sb="5" eb="7">
      <t>ブンルイ</t>
    </rPh>
    <phoneticPr fontId="9"/>
  </si>
  <si>
    <t>緊急輸送道路</t>
    <rPh sb="0" eb="2">
      <t>キンキュウ</t>
    </rPh>
    <rPh sb="2" eb="4">
      <t>ユソウ</t>
    </rPh>
    <rPh sb="4" eb="6">
      <t>ドウロ</t>
    </rPh>
    <phoneticPr fontId="5"/>
  </si>
  <si>
    <t>代替路の有無</t>
    <rPh sb="0" eb="2">
      <t>ダイガエ</t>
    </rPh>
    <rPh sb="2" eb="3">
      <t>ロ</t>
    </rPh>
    <rPh sb="4" eb="6">
      <t>ウム</t>
    </rPh>
    <phoneticPr fontId="5"/>
  </si>
  <si>
    <t>材質劣化</t>
    <rPh sb="0" eb="2">
      <t>ザイシツ</t>
    </rPh>
    <rPh sb="2" eb="4">
      <t>レッカ</t>
    </rPh>
    <phoneticPr fontId="9"/>
  </si>
  <si>
    <t>漏水</t>
    <rPh sb="0" eb="2">
      <t>ロウスイ</t>
    </rPh>
    <phoneticPr fontId="9"/>
  </si>
  <si>
    <t>外力</t>
    <rPh sb="0" eb="2">
      <t>ガイリョク</t>
    </rPh>
    <phoneticPr fontId="9"/>
  </si>
  <si>
    <t>フリガナ</t>
    <phoneticPr fontId="5"/>
  </si>
  <si>
    <t>路線名</t>
    <phoneticPr fontId="9"/>
  </si>
  <si>
    <t>トンネル全体変状展開図</t>
    <rPh sb="4" eb="6">
      <t>ゼンタイ</t>
    </rPh>
    <rPh sb="6" eb="7">
      <t>ヘン</t>
    </rPh>
    <rPh sb="7" eb="8">
      <t>ジョウ</t>
    </rPh>
    <rPh sb="8" eb="11">
      <t>テンカイズ</t>
    </rPh>
    <phoneticPr fontId="9"/>
  </si>
  <si>
    <t>トンネル変状展開図</t>
    <rPh sb="4" eb="5">
      <t>ヘン</t>
    </rPh>
    <rPh sb="5" eb="6">
      <t>ジョウ</t>
    </rPh>
    <rPh sb="6" eb="9">
      <t>テンカイズ</t>
    </rPh>
    <phoneticPr fontId="9"/>
  </si>
  <si>
    <t>Ⅳ</t>
    <phoneticPr fontId="9"/>
  </si>
  <si>
    <t>Ⅲ</t>
    <phoneticPr fontId="9"/>
  </si>
  <si>
    <t>Ⅱ</t>
    <phoneticPr fontId="9"/>
  </si>
  <si>
    <t>ｍ</t>
    <phoneticPr fontId="9"/>
  </si>
  <si>
    <t>L=</t>
    <phoneticPr fontId="9"/>
  </si>
  <si>
    <t>トンネル延長</t>
    <phoneticPr fontId="9"/>
  </si>
  <si>
    <t>路 線 名</t>
    <rPh sb="0" eb="1">
      <t>ミチ</t>
    </rPh>
    <rPh sb="2" eb="3">
      <t>セン</t>
    </rPh>
    <rPh sb="4" eb="5">
      <t>メイ</t>
    </rPh>
    <phoneticPr fontId="19"/>
  </si>
  <si>
    <t>名　称</t>
    <rPh sb="0" eb="1">
      <t>ナ</t>
    </rPh>
    <rPh sb="2" eb="3">
      <t>ショウ</t>
    </rPh>
    <phoneticPr fontId="9"/>
  </si>
  <si>
    <t>覆工
スパン
番号</t>
    <rPh sb="0" eb="2">
      <t>フッコウ</t>
    </rPh>
    <rPh sb="7" eb="9">
      <t>バンゴウ</t>
    </rPh>
    <phoneticPr fontId="5"/>
  </si>
  <si>
    <t>変状
部位</t>
    <rPh sb="0" eb="2">
      <t>ヘンジョウ</t>
    </rPh>
    <rPh sb="3" eb="5">
      <t>ブイ</t>
    </rPh>
    <phoneticPr fontId="5"/>
  </si>
  <si>
    <t>変状種類</t>
    <rPh sb="0" eb="2">
      <t>ヘンジョウ</t>
    </rPh>
    <rPh sb="2" eb="4">
      <t>シュルイ</t>
    </rPh>
    <phoneticPr fontId="5"/>
  </si>
  <si>
    <t>写真
番号</t>
    <phoneticPr fontId="5"/>
  </si>
  <si>
    <t>管理者名</t>
    <phoneticPr fontId="19"/>
  </si>
  <si>
    <t>フリガナ</t>
    <phoneticPr fontId="19"/>
  </si>
  <si>
    <t>計</t>
    <rPh sb="0" eb="1">
      <t>ケイ</t>
    </rPh>
    <phoneticPr fontId="20"/>
  </si>
  <si>
    <t>Ⅲ</t>
    <phoneticPr fontId="20"/>
  </si>
  <si>
    <t>Ⅳ</t>
    <phoneticPr fontId="20"/>
  </si>
  <si>
    <t>Ⅱb</t>
    <phoneticPr fontId="20"/>
  </si>
  <si>
    <t>Ⅱa</t>
    <phoneticPr fontId="20"/>
  </si>
  <si>
    <t>漏水</t>
    <rPh sb="0" eb="2">
      <t>ロウスイ</t>
    </rPh>
    <phoneticPr fontId="20"/>
  </si>
  <si>
    <t>材質劣化</t>
    <rPh sb="0" eb="2">
      <t>ザイシツ</t>
    </rPh>
    <rPh sb="2" eb="4">
      <t>レッカ</t>
    </rPh>
    <phoneticPr fontId="20"/>
  </si>
  <si>
    <t xml:space="preserve">外力 </t>
    <rPh sb="0" eb="2">
      <t>ガイリョク</t>
    </rPh>
    <phoneticPr fontId="20"/>
  </si>
  <si>
    <t>変状の発生範囲の規模（㎡）</t>
    <rPh sb="0" eb="2">
      <t>ヘンジョウ</t>
    </rPh>
    <rPh sb="3" eb="5">
      <t>ハッセイ</t>
    </rPh>
    <rPh sb="5" eb="7">
      <t>ハンイ</t>
    </rPh>
    <rPh sb="8" eb="10">
      <t>キボ</t>
    </rPh>
    <phoneticPr fontId="20"/>
  </si>
  <si>
    <t>覆工スパン長（ｍ）</t>
    <rPh sb="0" eb="2">
      <t>フッコウ</t>
    </rPh>
    <rPh sb="5" eb="6">
      <t>ナガ</t>
    </rPh>
    <phoneticPr fontId="20"/>
  </si>
  <si>
    <t>変    状    規    模</t>
    <rPh sb="0" eb="1">
      <t>ヘン</t>
    </rPh>
    <rPh sb="5" eb="6">
      <t>ジョウ</t>
    </rPh>
    <rPh sb="10" eb="11">
      <t>キ</t>
    </rPh>
    <rPh sb="15" eb="16">
      <t>ボ</t>
    </rPh>
    <phoneticPr fontId="20"/>
  </si>
  <si>
    <t>変    状    数</t>
    <rPh sb="0" eb="1">
      <t>ヘン</t>
    </rPh>
    <rPh sb="5" eb="6">
      <t>ジョウ</t>
    </rPh>
    <rPh sb="10" eb="11">
      <t>スウ</t>
    </rPh>
    <phoneticPr fontId="20"/>
  </si>
  <si>
    <t>管理者名</t>
    <rPh sb="0" eb="3">
      <t>カンリシャ</t>
    </rPh>
    <rPh sb="3" eb="4">
      <t>メイ</t>
    </rPh>
    <phoneticPr fontId="20"/>
  </si>
  <si>
    <t>名  称</t>
    <rPh sb="0" eb="1">
      <t>ナ</t>
    </rPh>
    <rPh sb="3" eb="4">
      <t>ショウ</t>
    </rPh>
    <phoneticPr fontId="20"/>
  </si>
  <si>
    <t xml:space="preserve"> </t>
    <phoneticPr fontId="20"/>
  </si>
  <si>
    <t>路線名</t>
    <rPh sb="0" eb="2">
      <t>ロセン</t>
    </rPh>
    <rPh sb="2" eb="3">
      <t>メイ</t>
    </rPh>
    <phoneticPr fontId="20"/>
  </si>
  <si>
    <t>フリガナ</t>
    <phoneticPr fontId="20"/>
  </si>
  <si>
    <t>方向転換所</t>
    <rPh sb="0" eb="2">
      <t>ホウコウ</t>
    </rPh>
    <rPh sb="2" eb="4">
      <t>テンカン</t>
    </rPh>
    <rPh sb="4" eb="5">
      <t>ショ</t>
    </rPh>
    <phoneticPr fontId="5"/>
  </si>
  <si>
    <t>トンネル工法</t>
    <rPh sb="4" eb="6">
      <t>コウホウ</t>
    </rPh>
    <phoneticPr fontId="5"/>
  </si>
  <si>
    <t>非常駐車帯</t>
    <rPh sb="0" eb="2">
      <t>ヒジョウ</t>
    </rPh>
    <rPh sb="2" eb="4">
      <t>チュウシャ</t>
    </rPh>
    <rPh sb="4" eb="5">
      <t>タイ</t>
    </rPh>
    <phoneticPr fontId="5"/>
  </si>
  <si>
    <t>その他</t>
    <rPh sb="2" eb="3">
      <t>タ</t>
    </rPh>
    <phoneticPr fontId="9"/>
  </si>
  <si>
    <t>終点側ｸﾛｿｲﾄﾞ</t>
    <rPh sb="0" eb="2">
      <t>シュウテン</t>
    </rPh>
    <rPh sb="2" eb="3">
      <t>ガワ</t>
    </rPh>
    <phoneticPr fontId="5"/>
  </si>
  <si>
    <t>曲線半径</t>
    <rPh sb="0" eb="2">
      <t>キョクセン</t>
    </rPh>
    <rPh sb="2" eb="4">
      <t>ハンケイ</t>
    </rPh>
    <phoneticPr fontId="5"/>
  </si>
  <si>
    <t>起点側ｸﾛｿｲﾄﾞ</t>
    <rPh sb="0" eb="2">
      <t>キテン</t>
    </rPh>
    <rPh sb="2" eb="3">
      <t>ガワ</t>
    </rPh>
    <phoneticPr fontId="5"/>
  </si>
  <si>
    <t>区間長</t>
    <rPh sb="0" eb="3">
      <t>クカンチョウ</t>
    </rPh>
    <phoneticPr fontId="5"/>
  </si>
  <si>
    <t>曲線区間</t>
    <rPh sb="0" eb="2">
      <t>キョクセン</t>
    </rPh>
    <rPh sb="2" eb="4">
      <t>クカン</t>
    </rPh>
    <phoneticPr fontId="5"/>
  </si>
  <si>
    <t>更新年次</t>
    <rPh sb="0" eb="2">
      <t>コウシン</t>
    </rPh>
    <rPh sb="2" eb="4">
      <t>ネンジ</t>
    </rPh>
    <phoneticPr fontId="5"/>
  </si>
  <si>
    <t>管理者名</t>
    <rPh sb="0" eb="2">
      <t>カンリ</t>
    </rPh>
    <rPh sb="2" eb="3">
      <t>シャ</t>
    </rPh>
    <rPh sb="3" eb="4">
      <t>メイ</t>
    </rPh>
    <phoneticPr fontId="5"/>
  </si>
  <si>
    <t>寸　法</t>
    <rPh sb="0" eb="1">
      <t>スン</t>
    </rPh>
    <rPh sb="2" eb="3">
      <t>ホウ</t>
    </rPh>
    <phoneticPr fontId="5"/>
  </si>
  <si>
    <t>種　類</t>
    <rPh sb="0" eb="1">
      <t>タネ</t>
    </rPh>
    <rPh sb="2" eb="3">
      <t>タグイ</t>
    </rPh>
    <phoneticPr fontId="5"/>
  </si>
  <si>
    <t>占用物件</t>
    <rPh sb="0" eb="2">
      <t>センヨウ</t>
    </rPh>
    <rPh sb="2" eb="4">
      <t>ブッケン</t>
    </rPh>
    <phoneticPr fontId="5"/>
  </si>
  <si>
    <t>直線区間長</t>
    <rPh sb="0" eb="2">
      <t>チョクセン</t>
    </rPh>
    <rPh sb="2" eb="4">
      <t>クカン</t>
    </rPh>
    <rPh sb="4" eb="5">
      <t>チョウ</t>
    </rPh>
    <phoneticPr fontId="5"/>
  </si>
  <si>
    <t>線　形</t>
    <rPh sb="0" eb="1">
      <t>セン</t>
    </rPh>
    <rPh sb="2" eb="3">
      <t>カタチ</t>
    </rPh>
    <phoneticPr fontId="5"/>
  </si>
  <si>
    <t>水噴霧設備</t>
    <rPh sb="0" eb="1">
      <t>ミズ</t>
    </rPh>
    <rPh sb="1" eb="3">
      <t>フンム</t>
    </rPh>
    <rPh sb="3" eb="5">
      <t>セツビ</t>
    </rPh>
    <phoneticPr fontId="5"/>
  </si>
  <si>
    <t>cm</t>
    <phoneticPr fontId="5" type="Hiragana"/>
  </si>
  <si>
    <t>インバート</t>
    <phoneticPr fontId="5"/>
  </si>
  <si>
    <t>縦断勾配</t>
    <rPh sb="0" eb="2">
      <t>ジュウダン</t>
    </rPh>
    <rPh sb="2" eb="4">
      <t>コウバイ</t>
    </rPh>
    <phoneticPr fontId="5"/>
  </si>
  <si>
    <t>無線通信補助設備</t>
    <rPh sb="0" eb="2">
      <t>ムセン</t>
    </rPh>
    <rPh sb="2" eb="4">
      <t>ツウシン</t>
    </rPh>
    <rPh sb="4" eb="6">
      <t>ホジョ</t>
    </rPh>
    <rPh sb="6" eb="8">
      <t>セツビ</t>
    </rPh>
    <phoneticPr fontId="5"/>
  </si>
  <si>
    <t>側　壁</t>
    <rPh sb="0" eb="1">
      <t>ガワ</t>
    </rPh>
    <rPh sb="2" eb="3">
      <t>カベ</t>
    </rPh>
    <phoneticPr fontId="5"/>
  </si>
  <si>
    <t>m</t>
  </si>
  <si>
    <t>有効高</t>
    <rPh sb="0" eb="1">
      <t>ユウ</t>
    </rPh>
    <rPh sb="1" eb="2">
      <t>コウ</t>
    </rPh>
    <rPh sb="2" eb="3">
      <t>タカ</t>
    </rPh>
    <phoneticPr fontId="5"/>
  </si>
  <si>
    <t>その他の設備</t>
    <rPh sb="2" eb="3">
      <t>タ</t>
    </rPh>
    <rPh sb="4" eb="5">
      <t>セツ</t>
    </rPh>
    <rPh sb="5" eb="6">
      <t>ビ</t>
    </rPh>
    <phoneticPr fontId="5"/>
  </si>
  <si>
    <t>アーチ</t>
    <phoneticPr fontId="5"/>
  </si>
  <si>
    <t>半径</t>
    <rPh sb="0" eb="2">
      <t>ハンケイ</t>
    </rPh>
    <phoneticPr fontId="5"/>
  </si>
  <si>
    <t>中央高</t>
    <rPh sb="0" eb="1">
      <t>ナカ</t>
    </rPh>
    <rPh sb="1" eb="2">
      <t>ヒサシ</t>
    </rPh>
    <rPh sb="2" eb="3">
      <t>ダカ</t>
    </rPh>
    <phoneticPr fontId="5"/>
  </si>
  <si>
    <t>排煙設備</t>
    <rPh sb="0" eb="2">
      <t>ハイエン</t>
    </rPh>
    <rPh sb="2" eb="4">
      <t>セツビ</t>
    </rPh>
    <phoneticPr fontId="10"/>
  </si>
  <si>
    <t>建築限界高</t>
    <rPh sb="0" eb="2">
      <t>ケンチク</t>
    </rPh>
    <rPh sb="2" eb="4">
      <t>ゲンカイ</t>
    </rPh>
    <rPh sb="4" eb="5">
      <t>タカ</t>
    </rPh>
    <phoneticPr fontId="5"/>
  </si>
  <si>
    <t>高さ</t>
    <rPh sb="0" eb="1">
      <t>タカ</t>
    </rPh>
    <phoneticPr fontId="5"/>
  </si>
  <si>
    <t>避難通路</t>
    <rPh sb="0" eb="2">
      <t>ヒナン</t>
    </rPh>
    <rPh sb="2" eb="4">
      <t>ツウロ</t>
    </rPh>
    <phoneticPr fontId="5"/>
  </si>
  <si>
    <t>吸音板</t>
    <rPh sb="0" eb="3">
      <t>キュウオンバン</t>
    </rPh>
    <phoneticPr fontId="5"/>
  </si>
  <si>
    <t>歩道等幅</t>
    <rPh sb="0" eb="1">
      <t>ホ</t>
    </rPh>
    <rPh sb="1" eb="2">
      <t>ミチ</t>
    </rPh>
    <rPh sb="2" eb="3">
      <t>トウ</t>
    </rPh>
    <rPh sb="3" eb="4">
      <t>ハバ</t>
    </rPh>
    <phoneticPr fontId="5"/>
  </si>
  <si>
    <t>避難情報提供設備</t>
    <rPh sb="0" eb="4">
      <t>ヒナンジョウホウ</t>
    </rPh>
    <rPh sb="4" eb="6">
      <t>テイキョウ</t>
    </rPh>
    <rPh sb="6" eb="8">
      <t>セツビ</t>
    </rPh>
    <phoneticPr fontId="5"/>
  </si>
  <si>
    <t>警報表示板</t>
    <rPh sb="0" eb="2">
      <t>ケイホウ</t>
    </rPh>
    <rPh sb="2" eb="5">
      <t>ヒョウジバン</t>
    </rPh>
    <phoneticPr fontId="5"/>
  </si>
  <si>
    <t>避難誘導設備</t>
    <rPh sb="0" eb="2">
      <t>ヒナン</t>
    </rPh>
    <rPh sb="2" eb="4">
      <t>ユウドウ</t>
    </rPh>
    <rPh sb="4" eb="5">
      <t>セツ</t>
    </rPh>
    <rPh sb="5" eb="6">
      <t>ビ</t>
    </rPh>
    <phoneticPr fontId="5"/>
  </si>
  <si>
    <t>標識</t>
    <rPh sb="0" eb="2">
      <t>ヒョウシキ</t>
    </rPh>
    <phoneticPr fontId="5"/>
  </si>
  <si>
    <t>竣工巻厚</t>
    <rPh sb="0" eb="2">
      <t>シュンコウ</t>
    </rPh>
    <rPh sb="2" eb="3">
      <t>マ</t>
    </rPh>
    <rPh sb="3" eb="4">
      <t>アツ</t>
    </rPh>
    <phoneticPr fontId="5"/>
  </si>
  <si>
    <t>車 道 幅</t>
    <rPh sb="0" eb="1">
      <t>クルマ</t>
    </rPh>
    <rPh sb="2" eb="3">
      <t>ミチ</t>
    </rPh>
    <rPh sb="4" eb="5">
      <t>ハバ</t>
    </rPh>
    <phoneticPr fontId="5"/>
  </si>
  <si>
    <t>幅　員</t>
    <rPh sb="0" eb="1">
      <t>ハバ</t>
    </rPh>
    <rPh sb="2" eb="3">
      <t>イン</t>
    </rPh>
    <phoneticPr fontId="5"/>
  </si>
  <si>
    <t>換気</t>
    <rPh sb="0" eb="2">
      <t>カンキ</t>
    </rPh>
    <phoneticPr fontId="5"/>
  </si>
  <si>
    <t>m</t>
    <phoneticPr fontId="5" type="Hiragana"/>
  </si>
  <si>
    <t>延長</t>
    <rPh sb="0" eb="2">
      <t>エンチョウ</t>
    </rPh>
    <phoneticPr fontId="5"/>
  </si>
  <si>
    <t>道 路 幅</t>
    <rPh sb="0" eb="1">
      <t>ミチ</t>
    </rPh>
    <rPh sb="2" eb="3">
      <t>ミチ</t>
    </rPh>
    <rPh sb="4" eb="5">
      <t>ハバ</t>
    </rPh>
    <phoneticPr fontId="5"/>
  </si>
  <si>
    <t>消 火 器</t>
    <rPh sb="0" eb="1">
      <t>ケ</t>
    </rPh>
    <rPh sb="2" eb="3">
      <t>ヒ</t>
    </rPh>
    <rPh sb="4" eb="5">
      <t>ウツワ</t>
    </rPh>
    <phoneticPr fontId="5"/>
  </si>
  <si>
    <t>消火設備</t>
    <rPh sb="0" eb="2">
      <t>ショウカ</t>
    </rPh>
    <rPh sb="2" eb="4">
      <t>セツビ</t>
    </rPh>
    <phoneticPr fontId="5"/>
  </si>
  <si>
    <t>照明</t>
    <rPh sb="0" eb="2">
      <t>ショウメイ</t>
    </rPh>
    <phoneticPr fontId="5"/>
  </si>
  <si>
    <t>道路附属物等</t>
    <rPh sb="0" eb="2">
      <t>ドウロ</t>
    </rPh>
    <rPh sb="2" eb="4">
      <t>フゾク</t>
    </rPh>
    <rPh sb="4" eb="5">
      <t>ブツ</t>
    </rPh>
    <rPh sb="5" eb="6">
      <t>トウ</t>
    </rPh>
    <phoneticPr fontId="5"/>
  </si>
  <si>
    <t>形式</t>
    <rPh sb="0" eb="2">
      <t>ケイシキ</t>
    </rPh>
    <phoneticPr fontId="5"/>
  </si>
  <si>
    <t>終点</t>
    <rPh sb="0" eb="2">
      <t>シュウテン</t>
    </rPh>
    <phoneticPr fontId="5"/>
  </si>
  <si>
    <t>台/日</t>
  </si>
  <si>
    <t>交 通 量</t>
    <rPh sb="0" eb="1">
      <t>コウ</t>
    </rPh>
    <rPh sb="2" eb="3">
      <t>ツウ</t>
    </rPh>
    <rPh sb="4" eb="5">
      <t>リョウ</t>
    </rPh>
    <phoneticPr fontId="5"/>
  </si>
  <si>
    <t>個数</t>
    <rPh sb="0" eb="2">
      <t>コスウ</t>
    </rPh>
    <phoneticPr fontId="5"/>
  </si>
  <si>
    <t>種別・方式</t>
    <rPh sb="0" eb="2">
      <t>シュベツ</t>
    </rPh>
    <rPh sb="3" eb="5">
      <t>ホウシキ</t>
    </rPh>
    <phoneticPr fontId="5"/>
  </si>
  <si>
    <t>施設</t>
    <rPh sb="0" eb="2">
      <t>シセツ</t>
    </rPh>
    <phoneticPr fontId="5"/>
  </si>
  <si>
    <t>内空断面積</t>
    <rPh sb="0" eb="1">
      <t>ナイ</t>
    </rPh>
    <rPh sb="1" eb="2">
      <t>クウ</t>
    </rPh>
    <rPh sb="2" eb="5">
      <t>ダンメンセキ</t>
    </rPh>
    <phoneticPr fontId="5"/>
  </si>
  <si>
    <t>起点</t>
    <rPh sb="0" eb="2">
      <t>キテン</t>
    </rPh>
    <phoneticPr fontId="5"/>
  </si>
  <si>
    <t>坑門</t>
    <rPh sb="0" eb="2">
      <t>コウモン</t>
    </rPh>
    <phoneticPr fontId="5"/>
  </si>
  <si>
    <t>土かぶり</t>
    <rPh sb="0" eb="1">
      <t>ツチ</t>
    </rPh>
    <phoneticPr fontId="5"/>
  </si>
  <si>
    <t>非常警報設備</t>
    <rPh sb="0" eb="2">
      <t>ヒジョウ</t>
    </rPh>
    <rPh sb="2" eb="4">
      <t>ケイホウ</t>
    </rPh>
    <rPh sb="4" eb="6">
      <t>セツビ</t>
    </rPh>
    <phoneticPr fontId="5"/>
  </si>
  <si>
    <t>警報設備</t>
    <rPh sb="0" eb="2">
      <t>ケイホウ</t>
    </rPh>
    <rPh sb="2" eb="4">
      <t>セツビ</t>
    </rPh>
    <phoneticPr fontId="5"/>
  </si>
  <si>
    <t>種　別</t>
    <rPh sb="0" eb="1">
      <t>タネ</t>
    </rPh>
    <rPh sb="2" eb="3">
      <t>ベツ</t>
    </rPh>
    <phoneticPr fontId="5"/>
  </si>
  <si>
    <t>排水</t>
    <rPh sb="0" eb="2">
      <t>ハイスイ</t>
    </rPh>
    <phoneticPr fontId="5"/>
  </si>
  <si>
    <t>天井板種類</t>
    <rPh sb="0" eb="2">
      <t>テンジョウ</t>
    </rPh>
    <rPh sb="2" eb="3">
      <t>バン</t>
    </rPh>
    <rPh sb="3" eb="5">
      <t>シュルイ</t>
    </rPh>
    <phoneticPr fontId="5"/>
  </si>
  <si>
    <t>一般有料区分</t>
    <rPh sb="0" eb="2">
      <t>イッパン</t>
    </rPh>
    <rPh sb="2" eb="4">
      <t>ユウリョウ</t>
    </rPh>
    <rPh sb="4" eb="6">
      <t>クブン</t>
    </rPh>
    <phoneticPr fontId="5"/>
  </si>
  <si>
    <t>自動通報設備</t>
    <rPh sb="0" eb="2">
      <t>ジドウ</t>
    </rPh>
    <rPh sb="2" eb="4">
      <t>ツウホウ</t>
    </rPh>
    <rPh sb="4" eb="6">
      <t>セツビ</t>
    </rPh>
    <phoneticPr fontId="5"/>
  </si>
  <si>
    <t>内装種類</t>
    <rPh sb="0" eb="2">
      <t>ナイソウ</t>
    </rPh>
    <rPh sb="2" eb="4">
      <t>シュルイ</t>
    </rPh>
    <phoneticPr fontId="5"/>
  </si>
  <si>
    <t>経度</t>
    <rPh sb="0" eb="2">
      <t>けいど</t>
    </rPh>
    <phoneticPr fontId="5" type="Hiragana"/>
  </si>
  <si>
    <t>操作型通報設備</t>
    <rPh sb="0" eb="2">
      <t>ソウサ</t>
    </rPh>
    <rPh sb="2" eb="3">
      <t>ガタ</t>
    </rPh>
    <rPh sb="3" eb="5">
      <t>ツウホウ</t>
    </rPh>
    <rPh sb="5" eb="7">
      <t>セツビ</t>
    </rPh>
    <phoneticPr fontId="5"/>
  </si>
  <si>
    <t>面　積</t>
    <rPh sb="0" eb="1">
      <t>メン</t>
    </rPh>
    <rPh sb="2" eb="3">
      <t>セキ</t>
    </rPh>
    <phoneticPr fontId="5"/>
  </si>
  <si>
    <t>緯度</t>
    <rPh sb="0" eb="2">
      <t>いど</t>
    </rPh>
    <phoneticPr fontId="5" type="Hiragana"/>
  </si>
  <si>
    <t>通報設備</t>
    <rPh sb="0" eb="2">
      <t>ツウホウ</t>
    </rPh>
    <rPh sb="2" eb="4">
      <t>セツビ</t>
    </rPh>
    <phoneticPr fontId="5"/>
  </si>
  <si>
    <t>厚　さ</t>
    <rPh sb="0" eb="1">
      <t>アツ</t>
    </rPh>
    <phoneticPr fontId="5"/>
  </si>
  <si>
    <t>供用年月日</t>
    <rPh sb="0" eb="2">
      <t>キョウヨウ</t>
    </rPh>
    <rPh sb="2" eb="5">
      <t>ネンガッピ</t>
    </rPh>
    <phoneticPr fontId="9"/>
  </si>
  <si>
    <t>更新年度</t>
    <rPh sb="0" eb="2">
      <t>こうしん</t>
    </rPh>
    <rPh sb="2" eb="4">
      <t>ねんど</t>
    </rPh>
    <phoneticPr fontId="5" type="Hiragana"/>
  </si>
  <si>
    <t>型式</t>
    <rPh sb="0" eb="2">
      <t>ケイシキ</t>
    </rPh>
    <phoneticPr fontId="5"/>
  </si>
  <si>
    <t>施設の内訳</t>
    <rPh sb="0" eb="2">
      <t>シセツ</t>
    </rPh>
    <rPh sb="3" eb="5">
      <t>ウチワケ</t>
    </rPh>
    <phoneticPr fontId="5"/>
  </si>
  <si>
    <t>トンネル非常用施設</t>
    <rPh sb="4" eb="7">
      <t>ヒジョウヨウ</t>
    </rPh>
    <rPh sb="7" eb="9">
      <t>シセツ</t>
    </rPh>
    <phoneticPr fontId="5"/>
  </si>
  <si>
    <t>舗装</t>
    <rPh sb="0" eb="2">
      <t>ホソウ</t>
    </rPh>
    <phoneticPr fontId="5"/>
  </si>
  <si>
    <t>完成年月日</t>
    <rPh sb="0" eb="2">
      <t>カンセイ</t>
    </rPh>
    <rPh sb="2" eb="5">
      <t>ネンガッピ</t>
    </rPh>
    <phoneticPr fontId="9"/>
  </si>
  <si>
    <t>作成年月日</t>
    <rPh sb="0" eb="2">
      <t>サクセイ</t>
    </rPh>
    <rPh sb="2" eb="5">
      <t>ネンガッピ</t>
    </rPh>
    <phoneticPr fontId="9"/>
  </si>
  <si>
    <t>作成者</t>
    <rPh sb="0" eb="3">
      <t>サクセイシャ</t>
    </rPh>
    <phoneticPr fontId="9"/>
  </si>
  <si>
    <t>代替路の有無</t>
  </si>
  <si>
    <t>緊急輸送道路</t>
  </si>
  <si>
    <t>(m)</t>
    <phoneticPr fontId="5"/>
  </si>
  <si>
    <t>(m)</t>
    <phoneticPr fontId="5"/>
  </si>
  <si>
    <t>(m)</t>
    <phoneticPr fontId="5"/>
  </si>
  <si>
    <t>特記事項</t>
    <rPh sb="0" eb="2">
      <t>トッキ</t>
    </rPh>
    <rPh sb="2" eb="4">
      <t>ジコウ</t>
    </rPh>
    <phoneticPr fontId="9"/>
  </si>
  <si>
    <t>風向
風速計</t>
    <rPh sb="0" eb="2">
      <t>フウコウ</t>
    </rPh>
    <rPh sb="3" eb="5">
      <t>フウソク</t>
    </rPh>
    <rPh sb="5" eb="6">
      <t>ケイ</t>
    </rPh>
    <phoneticPr fontId="9"/>
  </si>
  <si>
    <t>CO計</t>
    <rPh sb="2" eb="3">
      <t>ケイ</t>
    </rPh>
    <phoneticPr fontId="9"/>
  </si>
  <si>
    <t>VI計</t>
    <rPh sb="2" eb="3">
      <t>ケイ</t>
    </rPh>
    <phoneticPr fontId="9"/>
  </si>
  <si>
    <t>JF</t>
    <phoneticPr fontId="9"/>
  </si>
  <si>
    <t>入口出口照明</t>
    <rPh sb="0" eb="1">
      <t>イ</t>
    </rPh>
    <rPh sb="1" eb="2">
      <t>グチ</t>
    </rPh>
    <rPh sb="2" eb="3">
      <t>デ</t>
    </rPh>
    <rPh sb="3" eb="4">
      <t>グチ</t>
    </rPh>
    <rPh sb="4" eb="6">
      <t>ショウメイ</t>
    </rPh>
    <phoneticPr fontId="9"/>
  </si>
  <si>
    <t>基本照明</t>
    <rPh sb="0" eb="2">
      <t>キホン</t>
    </rPh>
    <rPh sb="2" eb="4">
      <t>ショウメイ</t>
    </rPh>
    <phoneticPr fontId="9"/>
  </si>
  <si>
    <t>天井板</t>
    <rPh sb="0" eb="2">
      <t>テンジョウ</t>
    </rPh>
    <rPh sb="2" eb="3">
      <t>イタ</t>
    </rPh>
    <phoneticPr fontId="9"/>
  </si>
  <si>
    <t>内装板</t>
    <rPh sb="0" eb="3">
      <t>ナイソウバン</t>
    </rPh>
    <phoneticPr fontId="9"/>
  </si>
  <si>
    <t>特記事項</t>
    <rPh sb="0" eb="2">
      <t>トッキ</t>
    </rPh>
    <rPh sb="2" eb="4">
      <t>ジコウ</t>
    </rPh>
    <phoneticPr fontId="5"/>
  </si>
  <si>
    <t>終点側</t>
    <rPh sb="0" eb="2">
      <t>シュウテン</t>
    </rPh>
    <rPh sb="2" eb="3">
      <t>ガワ</t>
    </rPh>
    <phoneticPr fontId="5"/>
  </si>
  <si>
    <t>起点側</t>
    <rPh sb="0" eb="2">
      <t>キテン</t>
    </rPh>
    <rPh sb="2" eb="3">
      <t>ガワ</t>
    </rPh>
    <phoneticPr fontId="5"/>
  </si>
  <si>
    <t>その他附属物等</t>
    <rPh sb="2" eb="3">
      <t>タ</t>
    </rPh>
    <rPh sb="3" eb="6">
      <t>フゾクブツ</t>
    </rPh>
    <rPh sb="6" eb="7">
      <t>トウ</t>
    </rPh>
    <phoneticPr fontId="9"/>
  </si>
  <si>
    <t>換気施設</t>
    <rPh sb="0" eb="2">
      <t>カンキ</t>
    </rPh>
    <rPh sb="2" eb="4">
      <t>シセツ</t>
    </rPh>
    <phoneticPr fontId="5"/>
  </si>
  <si>
    <t>非常用施設</t>
    <rPh sb="0" eb="3">
      <t>ヒジョウヨウ</t>
    </rPh>
    <rPh sb="3" eb="5">
      <t>シセツ</t>
    </rPh>
    <phoneticPr fontId="5"/>
  </si>
  <si>
    <t>照明施設</t>
    <rPh sb="0" eb="2">
      <t>ショウメイ</t>
    </rPh>
    <rPh sb="2" eb="4">
      <t>シセツ</t>
    </rPh>
    <phoneticPr fontId="5"/>
  </si>
  <si>
    <t>トンネル本体工</t>
    <rPh sb="4" eb="7">
      <t>ホンタイコウ</t>
    </rPh>
    <phoneticPr fontId="5"/>
  </si>
  <si>
    <t>追加距離</t>
    <rPh sb="0" eb="1">
      <t>ツイカ</t>
    </rPh>
    <rPh sb="1" eb="3">
      <t>キョリ</t>
    </rPh>
    <phoneticPr fontId="5"/>
  </si>
  <si>
    <t>ｽﾊﾟﾝ長</t>
    <rPh sb="4" eb="5">
      <t>チョウ</t>
    </rPh>
    <phoneticPr fontId="5"/>
  </si>
  <si>
    <t>覆工
ｽﾊﾟﾝ
番号</t>
    <rPh sb="0" eb="2">
      <t>フッコウ</t>
    </rPh>
    <rPh sb="8" eb="10">
      <t>バンゴウ</t>
    </rPh>
    <phoneticPr fontId="5"/>
  </si>
  <si>
    <t>路線名</t>
    <phoneticPr fontId="9"/>
  </si>
  <si>
    <t>フリガナ</t>
    <phoneticPr fontId="5"/>
  </si>
  <si>
    <t>位置図・現況写真・標準断面図・地質縦断図・施工実績</t>
    <rPh sb="0" eb="3">
      <t>イチズ</t>
    </rPh>
    <rPh sb="4" eb="6">
      <t>ゲンキョウ</t>
    </rPh>
    <rPh sb="6" eb="8">
      <t>シャシン</t>
    </rPh>
    <rPh sb="9" eb="11">
      <t>ヒョウジュン</t>
    </rPh>
    <rPh sb="11" eb="14">
      <t>ダンメンズ</t>
    </rPh>
    <rPh sb="15" eb="17">
      <t>チシツ</t>
    </rPh>
    <rPh sb="17" eb="19">
      <t>ジュウダン</t>
    </rPh>
    <rPh sb="19" eb="20">
      <t>ズ</t>
    </rPh>
    <rPh sb="21" eb="23">
      <t>セコウ</t>
    </rPh>
    <rPh sb="23" eb="25">
      <t>ジッセキ</t>
    </rPh>
    <phoneticPr fontId="9"/>
  </si>
  <si>
    <t>作成年月日</t>
    <rPh sb="0" eb="2">
      <t>サクセイ</t>
    </rPh>
    <rPh sb="2" eb="5">
      <t>ネンガッピ</t>
    </rPh>
    <phoneticPr fontId="5"/>
  </si>
  <si>
    <t>実施</t>
    <rPh sb="0" eb="2">
      <t>ジッシ</t>
    </rPh>
    <phoneticPr fontId="5"/>
  </si>
  <si>
    <t>変状区分</t>
    <rPh sb="0" eb="2">
      <t>ヘンジョウ</t>
    </rPh>
    <rPh sb="2" eb="4">
      <t>クブン</t>
    </rPh>
    <phoneticPr fontId="5"/>
  </si>
  <si>
    <t>部位区分</t>
    <rPh sb="0" eb="2">
      <t>ブイ</t>
    </rPh>
    <rPh sb="2" eb="4">
      <t>クブン</t>
    </rPh>
    <phoneticPr fontId="9"/>
  </si>
  <si>
    <t>対象箇所</t>
    <rPh sb="0" eb="2">
      <t>タイショウ</t>
    </rPh>
    <rPh sb="2" eb="4">
      <t>カショ</t>
    </rPh>
    <phoneticPr fontId="9"/>
  </si>
  <si>
    <t>対応方針
・
特記事項</t>
    <rPh sb="0" eb="2">
      <t>タイオウ</t>
    </rPh>
    <rPh sb="2" eb="4">
      <t>ホウシン</t>
    </rPh>
    <rPh sb="7" eb="9">
      <t>トッキ</t>
    </rPh>
    <rPh sb="9" eb="11">
      <t>ジコウ</t>
    </rPh>
    <phoneticPr fontId="5"/>
  </si>
  <si>
    <t>措置履歴</t>
    <rPh sb="0" eb="2">
      <t>ソチ</t>
    </rPh>
    <rPh sb="2" eb="4">
      <t>リレキ</t>
    </rPh>
    <phoneticPr fontId="5"/>
  </si>
  <si>
    <t>変  状  の  内  容</t>
    <rPh sb="0" eb="1">
      <t>ヘン</t>
    </rPh>
    <rPh sb="3" eb="4">
      <t>ジョウ</t>
    </rPh>
    <rPh sb="9" eb="10">
      <t>ウチ</t>
    </rPh>
    <rPh sb="12" eb="13">
      <t>カタチ</t>
    </rPh>
    <phoneticPr fontId="5"/>
  </si>
  <si>
    <t>変状部位</t>
    <rPh sb="0" eb="2">
      <t>ヘンジョウ</t>
    </rPh>
    <rPh sb="2" eb="4">
      <t>ブイ</t>
    </rPh>
    <phoneticPr fontId="5"/>
  </si>
  <si>
    <t>距離
（m）</t>
    <rPh sb="0" eb="2">
      <t>キョリ</t>
    </rPh>
    <phoneticPr fontId="5"/>
  </si>
  <si>
    <t>変状
番号</t>
    <rPh sb="0" eb="2">
      <t>ヘンジョウ</t>
    </rPh>
    <rPh sb="3" eb="5">
      <t>バンゴウ</t>
    </rPh>
    <phoneticPr fontId="5"/>
  </si>
  <si>
    <t>異常の発生範囲の規模</t>
    <rPh sb="0" eb="2">
      <t>イジョウ</t>
    </rPh>
    <rPh sb="3" eb="5">
      <t>ハッセイ</t>
    </rPh>
    <rPh sb="5" eb="7">
      <t>ハンイ</t>
    </rPh>
    <rPh sb="8" eb="10">
      <t>キボ</t>
    </rPh>
    <phoneticPr fontId="5"/>
  </si>
  <si>
    <t>異常種類</t>
    <rPh sb="0" eb="2">
      <t>イジョウ</t>
    </rPh>
    <rPh sb="2" eb="4">
      <t>シュルイ</t>
    </rPh>
    <phoneticPr fontId="5"/>
  </si>
  <si>
    <t>異　常  の  内　容</t>
    <rPh sb="0" eb="1">
      <t>イ</t>
    </rPh>
    <rPh sb="2" eb="3">
      <t>ツネ</t>
    </rPh>
    <rPh sb="8" eb="9">
      <t>ナイ</t>
    </rPh>
    <rPh sb="10" eb="11">
      <t>カタチ</t>
    </rPh>
    <phoneticPr fontId="5"/>
  </si>
  <si>
    <t>異常部位</t>
    <rPh sb="0" eb="2">
      <t>イジョウ</t>
    </rPh>
    <rPh sb="2" eb="4">
      <t>ブイ</t>
    </rPh>
    <phoneticPr fontId="5"/>
  </si>
  <si>
    <t>異常
番号</t>
    <rPh sb="0" eb="2">
      <t>イジョウ</t>
    </rPh>
    <rPh sb="3" eb="5">
      <t>バンゴウ</t>
    </rPh>
    <phoneticPr fontId="5"/>
  </si>
  <si>
    <t>路線名</t>
    <phoneticPr fontId="9"/>
  </si>
  <si>
    <t>フリガナ</t>
    <phoneticPr fontId="5"/>
  </si>
  <si>
    <t>変状の発生規模合計(㎡)</t>
    <rPh sb="0" eb="2">
      <t>ヘンジョウ</t>
    </rPh>
    <rPh sb="3" eb="5">
      <t>ハッセイ</t>
    </rPh>
    <rPh sb="5" eb="7">
      <t>キボ</t>
    </rPh>
    <rPh sb="7" eb="9">
      <t>ゴウケイ</t>
    </rPh>
    <phoneticPr fontId="9"/>
  </si>
  <si>
    <t>対策区分毎の
変状の有無</t>
    <rPh sb="0" eb="2">
      <t>タイサク</t>
    </rPh>
    <rPh sb="2" eb="4">
      <t>クブン</t>
    </rPh>
    <rPh sb="4" eb="5">
      <t>ゴト</t>
    </rPh>
    <rPh sb="7" eb="9">
      <t>ヘンジョウ</t>
    </rPh>
    <rPh sb="10" eb="12">
      <t>ウム</t>
    </rPh>
    <phoneticPr fontId="9"/>
  </si>
  <si>
    <t>スパン番号</t>
    <rPh sb="3" eb="5">
      <t>バンゴウ</t>
    </rPh>
    <phoneticPr fontId="9"/>
  </si>
  <si>
    <t>スパン別変状展開図</t>
    <rPh sb="3" eb="4">
      <t>ベツ</t>
    </rPh>
    <rPh sb="4" eb="5">
      <t>ヘン</t>
    </rPh>
    <rPh sb="5" eb="6">
      <t>ジョウ</t>
    </rPh>
    <rPh sb="6" eb="9">
      <t>テンカイズ</t>
    </rPh>
    <phoneticPr fontId="9"/>
  </si>
  <si>
    <t>定期点検年月日</t>
    <rPh sb="4" eb="7">
      <t>ネンガッピ</t>
    </rPh>
    <phoneticPr fontId="5"/>
  </si>
  <si>
    <t>対策区分の
判定</t>
    <rPh sb="0" eb="2">
      <t>タイサク</t>
    </rPh>
    <rPh sb="2" eb="4">
      <t>クブン</t>
    </rPh>
    <rPh sb="6" eb="8">
      <t>ハンテイ</t>
    </rPh>
    <phoneticPr fontId="9"/>
  </si>
  <si>
    <t>覆工スパン
番号</t>
    <rPh sb="0" eb="2">
      <t>フッコウ</t>
    </rPh>
    <rPh sb="6" eb="8">
      <t>バンゴウ</t>
    </rPh>
    <phoneticPr fontId="9"/>
  </si>
  <si>
    <t>対応策</t>
    <rPh sb="0" eb="3">
      <t>タイオウサク</t>
    </rPh>
    <phoneticPr fontId="5"/>
  </si>
  <si>
    <t>対象箇所</t>
    <rPh sb="0" eb="2">
      <t>タイショウ</t>
    </rPh>
    <rPh sb="2" eb="4">
      <t>カショ</t>
    </rPh>
    <phoneticPr fontId="5"/>
  </si>
  <si>
    <t>覆工スパン
番号</t>
    <rPh sb="0" eb="2">
      <t>フッコウ</t>
    </rPh>
    <rPh sb="6" eb="8">
      <t>バンゴウ</t>
    </rPh>
    <phoneticPr fontId="5"/>
  </si>
  <si>
    <t>名　称</t>
    <rPh sb="0" eb="1">
      <t>ナ</t>
    </rPh>
    <rPh sb="2" eb="3">
      <t>ショウ</t>
    </rPh>
    <phoneticPr fontId="5"/>
  </si>
  <si>
    <t>路 線 名</t>
    <rPh sb="0" eb="1">
      <t>ミチ</t>
    </rPh>
    <rPh sb="2" eb="3">
      <t>セン</t>
    </rPh>
    <rPh sb="4" eb="5">
      <t>メイ</t>
    </rPh>
    <phoneticPr fontId="5"/>
  </si>
  <si>
    <t>メモ</t>
    <phoneticPr fontId="20"/>
  </si>
  <si>
    <t>異常の種類</t>
    <rPh sb="0" eb="2">
      <t>イジョウ</t>
    </rPh>
    <rPh sb="3" eb="5">
      <t>シュルイ</t>
    </rPh>
    <phoneticPr fontId="20"/>
  </si>
  <si>
    <t>部位区分</t>
    <rPh sb="0" eb="2">
      <t>ブイ</t>
    </rPh>
    <rPh sb="2" eb="4">
      <t>クブン</t>
    </rPh>
    <phoneticPr fontId="20"/>
  </si>
  <si>
    <t>対象箇所</t>
    <rPh sb="0" eb="2">
      <t>タイショウ</t>
    </rPh>
    <rPh sb="2" eb="4">
      <t>カショ</t>
    </rPh>
    <phoneticPr fontId="20"/>
  </si>
  <si>
    <t>異常番号</t>
    <rPh sb="0" eb="2">
      <t>イジョウ</t>
    </rPh>
    <rPh sb="2" eb="4">
      <t>バンゴウ</t>
    </rPh>
    <phoneticPr fontId="20"/>
  </si>
  <si>
    <t>覆工スパン番号</t>
    <rPh sb="0" eb="2">
      <t>フッコウ</t>
    </rPh>
    <rPh sb="5" eb="7">
      <t>バンゴウ</t>
    </rPh>
    <phoneticPr fontId="20"/>
  </si>
  <si>
    <t>通話型通報設備</t>
    <rPh sb="0" eb="2">
      <t>ツウワ</t>
    </rPh>
    <rPh sb="2" eb="3">
      <t>ガタ</t>
    </rPh>
    <rPh sb="3" eb="5">
      <t>ツウホウ</t>
    </rPh>
    <rPh sb="5" eb="7">
      <t>セツビ</t>
    </rPh>
    <phoneticPr fontId="5"/>
  </si>
  <si>
    <t>消火栓設備</t>
    <rPh sb="0" eb="1">
      <t>ケ</t>
    </rPh>
    <rPh sb="1" eb="2">
      <t>ヒ</t>
    </rPh>
    <rPh sb="2" eb="3">
      <t>セン</t>
    </rPh>
    <rPh sb="3" eb="5">
      <t>セツビ</t>
    </rPh>
    <phoneticPr fontId="5"/>
  </si>
  <si>
    <t>誘導表示設備</t>
    <rPh sb="0" eb="2">
      <t>ユウドウ</t>
    </rPh>
    <rPh sb="2" eb="4">
      <t>ヒョウジ</t>
    </rPh>
    <rPh sb="4" eb="6">
      <t>セツビ</t>
    </rPh>
    <phoneticPr fontId="5"/>
  </si>
  <si>
    <t>給水栓設備</t>
    <rPh sb="0" eb="1">
      <t>キュウ</t>
    </rPh>
    <rPh sb="1" eb="2">
      <t>ミズ</t>
    </rPh>
    <rPh sb="2" eb="3">
      <t>セン</t>
    </rPh>
    <rPh sb="3" eb="5">
      <t>セツビ</t>
    </rPh>
    <phoneticPr fontId="5"/>
  </si>
  <si>
    <t>監視設備</t>
    <rPh sb="0" eb="2">
      <t>カンシ</t>
    </rPh>
    <rPh sb="2" eb="4">
      <t>セツビ</t>
    </rPh>
    <phoneticPr fontId="5"/>
  </si>
  <si>
    <t>定期点検結果</t>
    <rPh sb="4" eb="6">
      <t>ケッカ</t>
    </rPh>
    <phoneticPr fontId="5"/>
  </si>
  <si>
    <t>異常判定区分</t>
    <rPh sb="0" eb="2">
      <t>イジョウ</t>
    </rPh>
    <rPh sb="2" eb="4">
      <t>ハンテイ</t>
    </rPh>
    <rPh sb="4" eb="6">
      <t>クブン</t>
    </rPh>
    <phoneticPr fontId="20"/>
  </si>
  <si>
    <t>予備発電設備</t>
    <rPh sb="0" eb="2">
      <t>ヨビ</t>
    </rPh>
    <rPh sb="2" eb="4">
      <t>ハツデン</t>
    </rPh>
    <rPh sb="4" eb="6">
      <t>セツビ</t>
    </rPh>
    <phoneticPr fontId="10"/>
  </si>
  <si>
    <t>非常用施設
関連設備</t>
    <rPh sb="0" eb="3">
      <t>ヒジョウヨウ</t>
    </rPh>
    <rPh sb="3" eb="5">
      <t>シセツ</t>
    </rPh>
    <rPh sb="6" eb="8">
      <t>カンレン</t>
    </rPh>
    <rPh sb="8" eb="10">
      <t>セツビ</t>
    </rPh>
    <phoneticPr fontId="9"/>
  </si>
  <si>
    <t>※　変状の除去が不完全で、緊急対応が必要な場合は対応方針欄に記入すること。</t>
    <rPh sb="2" eb="4">
      <t>ヘンジョウ</t>
    </rPh>
    <rPh sb="5" eb="7">
      <t>ジョキョ</t>
    </rPh>
    <rPh sb="8" eb="11">
      <t>フカンゼン</t>
    </rPh>
    <rPh sb="13" eb="15">
      <t>キンキュウ</t>
    </rPh>
    <rPh sb="15" eb="17">
      <t>タイオウ</t>
    </rPh>
    <rPh sb="18" eb="20">
      <t>ヒツヨウ</t>
    </rPh>
    <rPh sb="21" eb="23">
      <t>バアイ</t>
    </rPh>
    <rPh sb="30" eb="32">
      <t>キニュウ</t>
    </rPh>
    <phoneticPr fontId="5"/>
  </si>
  <si>
    <t>※　１区間の覆工に複数の変状がある場合は、変状箇所毎に記入すること。</t>
    <rPh sb="3" eb="5">
      <t>クカン</t>
    </rPh>
    <rPh sb="6" eb="8">
      <t>フッコウ</t>
    </rPh>
    <rPh sb="9" eb="11">
      <t>フクスウ</t>
    </rPh>
    <rPh sb="12" eb="14">
      <t>ヘンジョウ</t>
    </rPh>
    <rPh sb="17" eb="19">
      <t>バアイ</t>
    </rPh>
    <rPh sb="21" eb="23">
      <t>ヘンジョウ</t>
    </rPh>
    <rPh sb="23" eb="25">
      <t>カショ</t>
    </rPh>
    <rPh sb="25" eb="26">
      <t>ゴト</t>
    </rPh>
    <rPh sb="27" eb="29">
      <t>キニュウ</t>
    </rPh>
    <phoneticPr fontId="5"/>
  </si>
  <si>
    <t>※　異常の除去が不完全で、緊急対応が必要な場合は対応方針欄に記入すること。</t>
    <rPh sb="2" eb="4">
      <t>イジョウ</t>
    </rPh>
    <rPh sb="5" eb="7">
      <t>ジョキョ</t>
    </rPh>
    <rPh sb="8" eb="11">
      <t>フカンゼン</t>
    </rPh>
    <rPh sb="13" eb="15">
      <t>キンキュウ</t>
    </rPh>
    <rPh sb="15" eb="17">
      <t>タイオウ</t>
    </rPh>
    <rPh sb="18" eb="20">
      <t>ヒツヨウ</t>
    </rPh>
    <rPh sb="21" eb="23">
      <t>バアイ</t>
    </rPh>
    <rPh sb="30" eb="32">
      <t>キニュウ</t>
    </rPh>
    <phoneticPr fontId="5"/>
  </si>
  <si>
    <t>※　１スパンの覆工に複数の異常がある場合は、異常箇所毎に記入すること。</t>
    <rPh sb="7" eb="9">
      <t>フッコウ</t>
    </rPh>
    <rPh sb="10" eb="12">
      <t>フクスウ</t>
    </rPh>
    <rPh sb="13" eb="15">
      <t>イジョウ</t>
    </rPh>
    <rPh sb="18" eb="20">
      <t>バアイ</t>
    </rPh>
    <rPh sb="22" eb="24">
      <t>イジョウ</t>
    </rPh>
    <rPh sb="24" eb="26">
      <t>カショ</t>
    </rPh>
    <rPh sb="26" eb="27">
      <t>ゴト</t>
    </rPh>
    <rPh sb="28" eb="30">
      <t>キニュウ</t>
    </rPh>
    <phoneticPr fontId="5"/>
  </si>
  <si>
    <t>※　応急措置を実施した場合は、その実施状況が分かる写真を添付すること。</t>
    <rPh sb="4" eb="6">
      <t>ソチ</t>
    </rPh>
    <phoneticPr fontId="10"/>
  </si>
  <si>
    <t>定期点検年月日</t>
    <rPh sb="4" eb="7">
      <t>ネンガッピ</t>
    </rPh>
    <phoneticPr fontId="19"/>
  </si>
  <si>
    <t>応急措置の内容</t>
    <rPh sb="0" eb="2">
      <t>オウキュウ</t>
    </rPh>
    <rPh sb="2" eb="4">
      <t>ソチ</t>
    </rPh>
    <rPh sb="5" eb="7">
      <t>ナイヨウ</t>
    </rPh>
    <phoneticPr fontId="5"/>
  </si>
  <si>
    <t>応急措置の
実施状況</t>
    <rPh sb="0" eb="2">
      <t>オウキュウ</t>
    </rPh>
    <rPh sb="2" eb="4">
      <t>ソチ</t>
    </rPh>
    <rPh sb="6" eb="8">
      <t>ジッシ</t>
    </rPh>
    <rPh sb="8" eb="10">
      <t>ジョウキョウ</t>
    </rPh>
    <phoneticPr fontId="5"/>
  </si>
  <si>
    <t>今回定期点検結果</t>
    <rPh sb="0" eb="2">
      <t>コンカイ</t>
    </rPh>
    <rPh sb="6" eb="8">
      <t>ケッカ</t>
    </rPh>
    <phoneticPr fontId="5"/>
  </si>
  <si>
    <t>措置の実施状況</t>
    <rPh sb="0" eb="2">
      <t>ソチ</t>
    </rPh>
    <rPh sb="3" eb="5">
      <t>ジッシ</t>
    </rPh>
    <rPh sb="5" eb="7">
      <t>ジョウキョウ</t>
    </rPh>
    <phoneticPr fontId="5"/>
  </si>
  <si>
    <t>応急措置前</t>
    <rPh sb="0" eb="2">
      <t>オウキュウ</t>
    </rPh>
    <rPh sb="2" eb="4">
      <t>ソチ</t>
    </rPh>
    <rPh sb="4" eb="5">
      <t>マエ</t>
    </rPh>
    <phoneticPr fontId="5"/>
  </si>
  <si>
    <t>対策
区分</t>
    <rPh sb="0" eb="2">
      <t>タイサク</t>
    </rPh>
    <rPh sb="3" eb="5">
      <t>クブン</t>
    </rPh>
    <phoneticPr fontId="5"/>
  </si>
  <si>
    <t>応急措置後</t>
    <rPh sb="0" eb="2">
      <t>オウキュウ</t>
    </rPh>
    <rPh sb="2" eb="4">
      <t>ソチ</t>
    </rPh>
    <rPh sb="4" eb="5">
      <t>ゴ</t>
    </rPh>
    <phoneticPr fontId="5"/>
  </si>
  <si>
    <t>※　異常判定区分×について記入すること。また、応急措置前に異常判定区分×とした箇所のうち応急措置により○と判定した箇所も記入すること。</t>
    <rPh sb="2" eb="4">
      <t>イジョウ</t>
    </rPh>
    <rPh sb="13" eb="15">
      <t>キニュウ</t>
    </rPh>
    <rPh sb="29" eb="31">
      <t>イジョウ</t>
    </rPh>
    <phoneticPr fontId="9"/>
  </si>
  <si>
    <t>調査の
要否</t>
    <rPh sb="0" eb="2">
      <t>チョウサ</t>
    </rPh>
    <rPh sb="4" eb="6">
      <t>ヨウヒ</t>
    </rPh>
    <phoneticPr fontId="5"/>
  </si>
  <si>
    <t>措置の
要否</t>
    <rPh sb="0" eb="2">
      <t>ソチ</t>
    </rPh>
    <rPh sb="4" eb="6">
      <t>ヨウヒ</t>
    </rPh>
    <phoneticPr fontId="5"/>
  </si>
  <si>
    <t>対策区分</t>
    <phoneticPr fontId="10"/>
  </si>
  <si>
    <t>※　応急措置を実施しないで判定した変状の対策区分は、対策区分の応急措置後の欄に記入すること。</t>
    <rPh sb="37" eb="38">
      <t>ラン</t>
    </rPh>
    <rPh sb="39" eb="41">
      <t>キニュウ</t>
    </rPh>
    <phoneticPr fontId="10"/>
  </si>
  <si>
    <t>異常判定区分</t>
    <rPh sb="0" eb="2">
      <t>イジョウ</t>
    </rPh>
    <rPh sb="2" eb="4">
      <t>ハンテイ</t>
    </rPh>
    <rPh sb="4" eb="6">
      <t>クブン</t>
    </rPh>
    <phoneticPr fontId="5"/>
  </si>
  <si>
    <t>結果</t>
    <rPh sb="0" eb="2">
      <t>ケッカ</t>
    </rPh>
    <phoneticPr fontId="9"/>
  </si>
  <si>
    <t>内容</t>
    <rPh sb="0" eb="2">
      <t>ナイヨウ</t>
    </rPh>
    <phoneticPr fontId="9"/>
  </si>
  <si>
    <t>注）状態の把握において、微破壊・非破壊検査や各種試験等を実施した場合について記載する。</t>
    <rPh sb="0" eb="1">
      <t>チュウ</t>
    </rPh>
    <rPh sb="2" eb="4">
      <t>ジョウタイ</t>
    </rPh>
    <rPh sb="5" eb="7">
      <t>ハアク</t>
    </rPh>
    <rPh sb="12" eb="13">
      <t>ビ</t>
    </rPh>
    <rPh sb="13" eb="15">
      <t>ハカイ</t>
    </rPh>
    <rPh sb="16" eb="19">
      <t>ヒハカイ</t>
    </rPh>
    <rPh sb="19" eb="21">
      <t>ケンサ</t>
    </rPh>
    <rPh sb="22" eb="24">
      <t>カクシュ</t>
    </rPh>
    <rPh sb="24" eb="26">
      <t>シケン</t>
    </rPh>
    <rPh sb="26" eb="27">
      <t>トウ</t>
    </rPh>
    <rPh sb="28" eb="30">
      <t>ジッシ</t>
    </rPh>
    <rPh sb="32" eb="34">
      <t>バアイ</t>
    </rPh>
    <rPh sb="38" eb="40">
      <t>キサイ</t>
    </rPh>
    <phoneticPr fontId="10"/>
  </si>
  <si>
    <t>状態の把握の内容</t>
    <rPh sb="0" eb="2">
      <t>ジョウタイ</t>
    </rPh>
    <rPh sb="3" eb="5">
      <t>ハアク</t>
    </rPh>
    <rPh sb="6" eb="8">
      <t>ナイヨウ</t>
    </rPh>
    <phoneticPr fontId="9"/>
  </si>
  <si>
    <t>※　異常判定区分×について記入すること。また、応急措置により○と判定された箇所も記入すること。</t>
    <rPh sb="2" eb="4">
      <t>イジョウ</t>
    </rPh>
    <rPh sb="4" eb="6">
      <t>ハンテイ</t>
    </rPh>
    <rPh sb="6" eb="8">
      <t>クブン</t>
    </rPh>
    <rPh sb="13" eb="15">
      <t>キニュウ</t>
    </rPh>
    <rPh sb="23" eb="25">
      <t>オウキュウ</t>
    </rPh>
    <rPh sb="37" eb="39">
      <t>カショ</t>
    </rPh>
    <rPh sb="40" eb="42">
      <t>キニュウ</t>
    </rPh>
    <phoneticPr fontId="9"/>
  </si>
  <si>
    <t>※　応急措置を実施しないで判定した箇所の異常判定区分は、異常判定区分の応急措置後の欄に記入すること。</t>
    <rPh sb="17" eb="19">
      <t>カショ</t>
    </rPh>
    <rPh sb="20" eb="22">
      <t>イジョウ</t>
    </rPh>
    <rPh sb="22" eb="24">
      <t>ハンテイ</t>
    </rPh>
    <rPh sb="24" eb="26">
      <t>クブン</t>
    </rPh>
    <rPh sb="28" eb="30">
      <t>イジョウ</t>
    </rPh>
    <rPh sb="30" eb="32">
      <t>ハンテイ</t>
    </rPh>
    <rPh sb="32" eb="34">
      <t>クブン</t>
    </rPh>
    <rPh sb="41" eb="42">
      <t>ラン</t>
    </rPh>
    <rPh sb="43" eb="45">
      <t>キニュウ</t>
    </rPh>
    <phoneticPr fontId="10"/>
  </si>
  <si>
    <t>※２：覆工スパン数が多い場合は、適時、表の行を増やしてトンネル毎に1枚のシートに収めること。</t>
    <rPh sb="3" eb="5">
      <t>フッコウ</t>
    </rPh>
    <rPh sb="8" eb="9">
      <t>スウ</t>
    </rPh>
    <rPh sb="10" eb="11">
      <t>オオ</t>
    </rPh>
    <rPh sb="12" eb="14">
      <t>バアイ</t>
    </rPh>
    <rPh sb="16" eb="18">
      <t>テキジ</t>
    </rPh>
    <rPh sb="19" eb="20">
      <t>ヒョウ</t>
    </rPh>
    <rPh sb="21" eb="22">
      <t>ギョウ</t>
    </rPh>
    <rPh sb="23" eb="24">
      <t>フ</t>
    </rPh>
    <rPh sb="31" eb="32">
      <t>ゴト</t>
    </rPh>
    <rPh sb="34" eb="35">
      <t>マイ</t>
    </rPh>
    <rPh sb="40" eb="41">
      <t>オサ</t>
    </rPh>
    <phoneticPr fontId="20"/>
  </si>
  <si>
    <t>対策履歴</t>
    <rPh sb="0" eb="2">
      <t>タイサク</t>
    </rPh>
    <rPh sb="2" eb="4">
      <t>リレキ</t>
    </rPh>
    <phoneticPr fontId="5"/>
  </si>
  <si>
    <r>
      <t xml:space="preserve">外力 </t>
    </r>
    <r>
      <rPr>
        <vertAlign val="superscript"/>
        <sz val="9"/>
        <rFont val="HGSｺﾞｼｯｸM"/>
        <family val="3"/>
        <charset val="128"/>
      </rPr>
      <t>注2</t>
    </r>
    <rPh sb="0" eb="2">
      <t>ガイリョク</t>
    </rPh>
    <rPh sb="3" eb="4">
      <t>チュウ</t>
    </rPh>
    <phoneticPr fontId="20"/>
  </si>
  <si>
    <t>年月日</t>
    <rPh sb="0" eb="2">
      <t>ネンゲツ</t>
    </rPh>
    <rPh sb="2" eb="3">
      <t>ニチ</t>
    </rPh>
    <phoneticPr fontId="9"/>
  </si>
  <si>
    <t>管理者名</t>
    <rPh sb="0" eb="3">
      <t>カンリシャ</t>
    </rPh>
    <rPh sb="3" eb="4">
      <t>メイ</t>
    </rPh>
    <phoneticPr fontId="5"/>
  </si>
  <si>
    <t>■トンネル台帳　トンネル記録（位置図、断面図、施工実績他）【様式A-3】</t>
    <rPh sb="5" eb="7">
      <t>ダイチョウ</t>
    </rPh>
    <rPh sb="12" eb="14">
      <t>キロク</t>
    </rPh>
    <rPh sb="15" eb="18">
      <t>イチズ</t>
    </rPh>
    <rPh sb="19" eb="22">
      <t>ダンメンズ</t>
    </rPh>
    <rPh sb="23" eb="25">
      <t>セコウ</t>
    </rPh>
    <rPh sb="25" eb="27">
      <t>ジッセキ</t>
    </rPh>
    <rPh sb="27" eb="28">
      <t>ホカ</t>
    </rPh>
    <rPh sb="30" eb="32">
      <t>ヨウシキ</t>
    </rPh>
    <phoneticPr fontId="5"/>
  </si>
  <si>
    <t>■トンネル台帳  トンネル諸元、非常用施設諸元　【様式A-1】</t>
    <rPh sb="5" eb="7">
      <t>ダイチョウ</t>
    </rPh>
    <rPh sb="25" eb="27">
      <t>ヨウシキ</t>
    </rPh>
    <phoneticPr fontId="5"/>
  </si>
  <si>
    <t>■トンネル台帳 　トンネル情報一覧表　【様式A-2】</t>
    <rPh sb="5" eb="7">
      <t>ダイチョウ</t>
    </rPh>
    <rPh sb="13" eb="15">
      <t>ジョウホウ</t>
    </rPh>
    <rPh sb="15" eb="17">
      <t>イチラン</t>
    </rPh>
    <rPh sb="17" eb="18">
      <t>ヒョウ</t>
    </rPh>
    <rPh sb="20" eb="22">
      <t>ヨウシキ</t>
    </rPh>
    <phoneticPr fontId="5"/>
  </si>
  <si>
    <t>■定期点検記録様式　全スパン定期点検結果総括表（トンネル本体工）　【様式C-1-1】</t>
    <rPh sb="1" eb="3">
      <t>テイキ</t>
    </rPh>
    <rPh sb="3" eb="5">
      <t>テンケン</t>
    </rPh>
    <rPh sb="5" eb="7">
      <t>キロク</t>
    </rPh>
    <rPh sb="7" eb="9">
      <t>ヨウシキ</t>
    </rPh>
    <rPh sb="10" eb="11">
      <t>ゼン</t>
    </rPh>
    <rPh sb="34" eb="36">
      <t>ヨウシキ</t>
    </rPh>
    <phoneticPr fontId="5"/>
  </si>
  <si>
    <t>■定期点検記録様式　定期点検結果総括表（トンネル内附属物等の取付状態）　【様式C-1-2】</t>
    <rPh sb="14" eb="15">
      <t>ムスビ</t>
    </rPh>
    <rPh sb="15" eb="16">
      <t>ハタシ</t>
    </rPh>
    <rPh sb="28" eb="29">
      <t>トウ</t>
    </rPh>
    <rPh sb="37" eb="39">
      <t>ヨウシキ</t>
    </rPh>
    <phoneticPr fontId="5"/>
  </si>
  <si>
    <t>■定期点検記録様式　状態の把握の内容　【様式C-2】</t>
    <rPh sb="1" eb="3">
      <t>テイキ</t>
    </rPh>
    <rPh sb="3" eb="5">
      <t>テンケン</t>
    </rPh>
    <rPh sb="5" eb="7">
      <t>キロク</t>
    </rPh>
    <rPh sb="7" eb="9">
      <t>ヨウシキ</t>
    </rPh>
    <rPh sb="10" eb="12">
      <t>ジョウタイ</t>
    </rPh>
    <rPh sb="13" eb="15">
      <t>ハアク</t>
    </rPh>
    <rPh sb="16" eb="18">
      <t>ナイヨウ</t>
    </rPh>
    <rPh sb="20" eb="22">
      <t>ヨウシキ</t>
    </rPh>
    <phoneticPr fontId="5"/>
  </si>
  <si>
    <t>■定期点検記録様式　異常写真台帳（トンネル内附属物等の取付状態）　【様式D-1-2】</t>
    <rPh sb="1" eb="3">
      <t>テイキ</t>
    </rPh>
    <rPh sb="3" eb="5">
      <t>テンケン</t>
    </rPh>
    <rPh sb="5" eb="7">
      <t>キロク</t>
    </rPh>
    <rPh sb="7" eb="9">
      <t>ヨウシキ</t>
    </rPh>
    <rPh sb="10" eb="12">
      <t>イジョウ</t>
    </rPh>
    <rPh sb="12" eb="14">
      <t>シャシン</t>
    </rPh>
    <rPh sb="14" eb="16">
      <t>ダイチョウ</t>
    </rPh>
    <rPh sb="21" eb="22">
      <t>ナイ</t>
    </rPh>
    <rPh sb="22" eb="24">
      <t>フゾク</t>
    </rPh>
    <rPh sb="24" eb="25">
      <t>ブツ</t>
    </rPh>
    <rPh sb="25" eb="26">
      <t>トウ</t>
    </rPh>
    <rPh sb="27" eb="29">
      <t>トリツケ</t>
    </rPh>
    <rPh sb="29" eb="31">
      <t>ジョウタイ</t>
    </rPh>
    <rPh sb="34" eb="36">
      <t>ヨウシキ</t>
    </rPh>
    <phoneticPr fontId="19"/>
  </si>
  <si>
    <t>■定期点検記録様式 　トンネル全体変状展開図　【様式D-2-1】</t>
    <rPh sb="1" eb="3">
      <t>テイキ</t>
    </rPh>
    <rPh sb="3" eb="5">
      <t>テンケン</t>
    </rPh>
    <rPh sb="5" eb="7">
      <t>キロク</t>
    </rPh>
    <rPh sb="7" eb="9">
      <t>ヨウシキ</t>
    </rPh>
    <rPh sb="15" eb="17">
      <t>ゼンタイ</t>
    </rPh>
    <rPh sb="17" eb="19">
      <t>ヘンジョウ</t>
    </rPh>
    <rPh sb="19" eb="22">
      <t>テンカイズ</t>
    </rPh>
    <rPh sb="24" eb="26">
      <t>ヨウシキ</t>
    </rPh>
    <phoneticPr fontId="5"/>
  </si>
  <si>
    <t>■定期点検記録様式 　トンネル全体変状展開図（機器の活用時）　【様式D-2-1’】</t>
    <rPh sb="1" eb="3">
      <t>テイキ</t>
    </rPh>
    <rPh sb="3" eb="5">
      <t>テンケン</t>
    </rPh>
    <rPh sb="5" eb="7">
      <t>キロク</t>
    </rPh>
    <rPh sb="7" eb="9">
      <t>ヨウシキ</t>
    </rPh>
    <rPh sb="15" eb="17">
      <t>ゼンタイ</t>
    </rPh>
    <rPh sb="17" eb="19">
      <t>ヘンジョウ</t>
    </rPh>
    <rPh sb="19" eb="22">
      <t>テンカイズ</t>
    </rPh>
    <rPh sb="23" eb="25">
      <t>キキ</t>
    </rPh>
    <rPh sb="26" eb="28">
      <t>カツヨウ</t>
    </rPh>
    <rPh sb="28" eb="29">
      <t>ジ</t>
    </rPh>
    <rPh sb="32" eb="34">
      <t>ヨウシキ</t>
    </rPh>
    <phoneticPr fontId="5"/>
  </si>
  <si>
    <t>対象箇所</t>
    <rPh sb="0" eb="2">
      <t>タイショウ</t>
    </rPh>
    <rPh sb="2" eb="4">
      <t>カショ</t>
    </rPh>
    <phoneticPr fontId="10"/>
  </si>
  <si>
    <t>内装板</t>
    <rPh sb="0" eb="2">
      <t>ナイソウ</t>
    </rPh>
    <rPh sb="2" eb="3">
      <t>イタ</t>
    </rPh>
    <phoneticPr fontId="10"/>
  </si>
  <si>
    <t>天井板</t>
    <rPh sb="0" eb="2">
      <t>テンジョウ</t>
    </rPh>
    <rPh sb="2" eb="3">
      <t>バン</t>
    </rPh>
    <phoneticPr fontId="10"/>
  </si>
  <si>
    <t>路面</t>
    <rPh sb="0" eb="2">
      <t>ロメン</t>
    </rPh>
    <phoneticPr fontId="10"/>
  </si>
  <si>
    <t>材質劣化</t>
    <rPh sb="0" eb="4">
      <t>ザイシツレッカ</t>
    </rPh>
    <phoneticPr fontId="10"/>
  </si>
  <si>
    <t>漏水</t>
    <rPh sb="0" eb="2">
      <t>ロウスイ</t>
    </rPh>
    <phoneticPr fontId="10"/>
  </si>
  <si>
    <t>有</t>
    <rPh sb="0" eb="1">
      <t>アリ</t>
    </rPh>
    <phoneticPr fontId="10"/>
  </si>
  <si>
    <t>その他</t>
    <rPh sb="2" eb="3">
      <t>タ</t>
    </rPh>
    <phoneticPr fontId="10"/>
  </si>
  <si>
    <t>外力</t>
    <rPh sb="0" eb="2">
      <t>ガイリョク</t>
    </rPh>
    <phoneticPr fontId="10"/>
  </si>
  <si>
    <t>Ⅰ</t>
    <phoneticPr fontId="10"/>
  </si>
  <si>
    <t>Ⅱa</t>
    <phoneticPr fontId="10"/>
  </si>
  <si>
    <t>Ⅱb</t>
    <phoneticPr fontId="10"/>
  </si>
  <si>
    <t>Ⅲ</t>
    <phoneticPr fontId="10"/>
  </si>
  <si>
    <t>Ⅳ</t>
    <phoneticPr fontId="10"/>
  </si>
  <si>
    <t>Ⅱ</t>
    <phoneticPr fontId="10"/>
  </si>
  <si>
    <t>側壁</t>
    <rPh sb="0" eb="2">
      <t>ソクヘキ</t>
    </rPh>
    <phoneticPr fontId="10"/>
  </si>
  <si>
    <t>車道側</t>
    <rPh sb="0" eb="2">
      <t>シャドウ</t>
    </rPh>
    <rPh sb="2" eb="3">
      <t>ガワ</t>
    </rPh>
    <phoneticPr fontId="10"/>
  </si>
  <si>
    <t>ダクト側</t>
    <rPh sb="3" eb="4">
      <t>ガワ</t>
    </rPh>
    <phoneticPr fontId="10"/>
  </si>
  <si>
    <t>車道</t>
    <rPh sb="0" eb="2">
      <t>シャドウ</t>
    </rPh>
    <phoneticPr fontId="10"/>
  </si>
  <si>
    <t>歩道</t>
    <rPh sb="0" eb="2">
      <t>ホドウ</t>
    </rPh>
    <phoneticPr fontId="10"/>
  </si>
  <si>
    <t>監査歩路</t>
    <rPh sb="0" eb="2">
      <t>カンサ</t>
    </rPh>
    <rPh sb="2" eb="3">
      <t>ホ</t>
    </rPh>
    <rPh sb="3" eb="4">
      <t>ロ</t>
    </rPh>
    <phoneticPr fontId="10"/>
  </si>
  <si>
    <t>側溝</t>
    <rPh sb="0" eb="2">
      <t>ソッコウ</t>
    </rPh>
    <phoneticPr fontId="10"/>
  </si>
  <si>
    <t>要</t>
    <rPh sb="0" eb="1">
      <t>ヨウ</t>
    </rPh>
    <phoneticPr fontId="10"/>
  </si>
  <si>
    <t>否</t>
    <rPh sb="0" eb="1">
      <t>ヒ</t>
    </rPh>
    <phoneticPr fontId="10"/>
  </si>
  <si>
    <t>済</t>
    <rPh sb="0" eb="1">
      <t>スミ</t>
    </rPh>
    <phoneticPr fontId="10"/>
  </si>
  <si>
    <t>未</t>
    <rPh sb="0" eb="1">
      <t>ミ</t>
    </rPh>
    <phoneticPr fontId="10"/>
  </si>
  <si>
    <t>継続</t>
    <rPh sb="0" eb="2">
      <t>ケイゾク</t>
    </rPh>
    <phoneticPr fontId="10"/>
  </si>
  <si>
    <t>要監視</t>
    <rPh sb="0" eb="1">
      <t>ヨウ</t>
    </rPh>
    <rPh sb="1" eb="3">
      <t>カンシ</t>
    </rPh>
    <phoneticPr fontId="10"/>
  </si>
  <si>
    <t>要対策</t>
    <rPh sb="0" eb="1">
      <t>ヨウ</t>
    </rPh>
    <rPh sb="1" eb="3">
      <t>タイサク</t>
    </rPh>
    <phoneticPr fontId="10"/>
  </si>
  <si>
    <t>施設の内訳</t>
    <rPh sb="0" eb="2">
      <t>シセツ</t>
    </rPh>
    <rPh sb="3" eb="5">
      <t>ウチワケ</t>
    </rPh>
    <phoneticPr fontId="10"/>
  </si>
  <si>
    <t>部位区分</t>
    <rPh sb="0" eb="2">
      <t>ブイ</t>
    </rPh>
    <rPh sb="2" eb="4">
      <t>クブン</t>
    </rPh>
    <phoneticPr fontId="10"/>
  </si>
  <si>
    <t>異常の種類</t>
    <rPh sb="0" eb="2">
      <t>イジョウ</t>
    </rPh>
    <rPh sb="3" eb="5">
      <t>シュルイ</t>
    </rPh>
    <phoneticPr fontId="10"/>
  </si>
  <si>
    <t>照明施設</t>
    <rPh sb="0" eb="2">
      <t>ショウメイ</t>
    </rPh>
    <rPh sb="2" eb="4">
      <t>シセツ</t>
    </rPh>
    <phoneticPr fontId="10"/>
  </si>
  <si>
    <t>換気施設</t>
    <rPh sb="0" eb="2">
      <t>カンキ</t>
    </rPh>
    <rPh sb="2" eb="4">
      <t>シセツ</t>
    </rPh>
    <phoneticPr fontId="10"/>
  </si>
  <si>
    <t>灯具</t>
    <rPh sb="0" eb="2">
      <t>トウグ</t>
    </rPh>
    <phoneticPr fontId="10"/>
  </si>
  <si>
    <t>ジェットファン</t>
    <phoneticPr fontId="10"/>
  </si>
  <si>
    <t>VI計</t>
    <rPh sb="2" eb="3">
      <t>ケイ</t>
    </rPh>
    <phoneticPr fontId="10"/>
  </si>
  <si>
    <t>CO計</t>
    <rPh sb="2" eb="3">
      <t>ケイ</t>
    </rPh>
    <phoneticPr fontId="10"/>
  </si>
  <si>
    <t>風向風速計</t>
    <rPh sb="0" eb="2">
      <t>フウコウ</t>
    </rPh>
    <rPh sb="2" eb="5">
      <t>フウソクケイ</t>
    </rPh>
    <phoneticPr fontId="10"/>
  </si>
  <si>
    <t>附属物本体</t>
    <rPh sb="0" eb="2">
      <t>フゾク</t>
    </rPh>
    <rPh sb="2" eb="3">
      <t>ブツ</t>
    </rPh>
    <rPh sb="3" eb="5">
      <t>ホンタイ</t>
    </rPh>
    <phoneticPr fontId="10"/>
  </si>
  <si>
    <t xml:space="preserve">異常判定区分 </t>
    <rPh sb="0" eb="2">
      <t>イジョウ</t>
    </rPh>
    <rPh sb="2" eb="4">
      <t>ハンテイ</t>
    </rPh>
    <rPh sb="4" eb="6">
      <t>クブン</t>
    </rPh>
    <phoneticPr fontId="10"/>
  </si>
  <si>
    <t>○</t>
    <phoneticPr fontId="10"/>
  </si>
  <si>
    <t>×</t>
    <phoneticPr fontId="10"/>
  </si>
  <si>
    <t>実施有無</t>
    <rPh sb="0" eb="2">
      <t>ジッシ</t>
    </rPh>
    <rPh sb="2" eb="4">
      <t>ウム</t>
    </rPh>
    <phoneticPr fontId="10"/>
  </si>
  <si>
    <t>未</t>
    <rPh sb="0" eb="1">
      <t>ミ</t>
    </rPh>
    <phoneticPr fontId="10"/>
  </si>
  <si>
    <t>済</t>
    <rPh sb="0" eb="1">
      <t>スミ</t>
    </rPh>
    <phoneticPr fontId="10"/>
  </si>
  <si>
    <t>継続</t>
    <rPh sb="0" eb="2">
      <t>ケイゾク</t>
    </rPh>
    <phoneticPr fontId="10"/>
  </si>
  <si>
    <t>点検様式作成フロ-</t>
    <rPh sb="0" eb="2">
      <t>テンケン</t>
    </rPh>
    <rPh sb="2" eb="4">
      <t>ヨウシキ</t>
    </rPh>
    <rPh sb="4" eb="6">
      <t>サクセイ</t>
    </rPh>
    <phoneticPr fontId="10"/>
  </si>
  <si>
    <t>変状面積算出方法</t>
    <rPh sb="0" eb="2">
      <t>ヘンジョウ</t>
    </rPh>
    <rPh sb="2" eb="4">
      <t>メンセキ</t>
    </rPh>
    <rPh sb="4" eb="6">
      <t>サンシュツ</t>
    </rPh>
    <rPh sb="6" eb="8">
      <t>ホウホウ</t>
    </rPh>
    <phoneticPr fontId="10"/>
  </si>
  <si>
    <t>作成フロー図</t>
    <rPh sb="0" eb="2">
      <t>サクセイ</t>
    </rPh>
    <rPh sb="5" eb="6">
      <t>ズ</t>
    </rPh>
    <phoneticPr fontId="10"/>
  </si>
  <si>
    <t>点検調書作成手順</t>
    <rPh sb="0" eb="2">
      <t>テンケン</t>
    </rPh>
    <rPh sb="2" eb="4">
      <t>チョウショ</t>
    </rPh>
    <rPh sb="4" eb="6">
      <t>サクセイ</t>
    </rPh>
    <rPh sb="6" eb="8">
      <t>テジュン</t>
    </rPh>
    <phoneticPr fontId="10"/>
  </si>
  <si>
    <t>トンネル点検の実施にあたっては，現場点検作業に先行してトンネル情報を収集する。トンネル台帳（様式Ａ－1～様式Ａ－3）はトンネル完成後に作成され，維持管理の段階で引き継がれるが，関連資料等を確認したうえで，追加情報があれば必要に応じて追記することが望ましい。</t>
  </si>
  <si>
    <t>①様式A-1～A-3（トンネル台帳）</t>
    <rPh sb="1" eb="3">
      <t>ヨウシキ</t>
    </rPh>
    <rPh sb="15" eb="17">
      <t>ダイチョウ</t>
    </rPh>
    <phoneticPr fontId="10"/>
  </si>
  <si>
    <t>③様式D-1-1、様式D-1-2</t>
    <rPh sb="1" eb="3">
      <t>ヨウシキ</t>
    </rPh>
    <rPh sb="9" eb="11">
      <t>ヨウシキ</t>
    </rPh>
    <phoneticPr fontId="10"/>
  </si>
  <si>
    <t>④様式B</t>
    <rPh sb="1" eb="3">
      <t>ヨウシキ</t>
    </rPh>
    <phoneticPr fontId="10"/>
  </si>
  <si>
    <t>⑤様式D-3</t>
    <rPh sb="1" eb="3">
      <t>ヨウシキ</t>
    </rPh>
    <phoneticPr fontId="10"/>
  </si>
  <si>
    <t>注1）外力による変状：ひび割れや圧ざの場合は変状の寸法を記録する。</t>
    <rPh sb="0" eb="1">
      <t>チュウ</t>
    </rPh>
    <rPh sb="3" eb="5">
      <t>ガイリョク</t>
    </rPh>
    <rPh sb="8" eb="10">
      <t>ヘンジョウ</t>
    </rPh>
    <rPh sb="13" eb="14">
      <t>ワ</t>
    </rPh>
    <rPh sb="16" eb="17">
      <t>アツ</t>
    </rPh>
    <rPh sb="19" eb="21">
      <t>バアイ</t>
    </rPh>
    <rPh sb="22" eb="24">
      <t>ヘンジョウ</t>
    </rPh>
    <rPh sb="25" eb="27">
      <t>スンポウ</t>
    </rPh>
    <rPh sb="28" eb="30">
      <t>キロク</t>
    </rPh>
    <phoneticPr fontId="10"/>
  </si>
  <si>
    <t>注2）材料劣化による：打音異常</t>
    <rPh sb="0" eb="1">
      <t>チュウ</t>
    </rPh>
    <rPh sb="3" eb="7">
      <t>ザイリョウレッカ</t>
    </rPh>
    <rPh sb="11" eb="13">
      <t>ダオン</t>
    </rPh>
    <rPh sb="13" eb="15">
      <t>イジョウ</t>
    </rPh>
    <phoneticPr fontId="10"/>
  </si>
  <si>
    <t xml:space="preserve">　　　例）うき，はく離（閉合ひび割れ）：変状範囲を包括する寸法（L×W）
　　　　　うき，はく離（ひび割れ沿い）：打音異常箇所を包括する寸法（L×W）
　　　　　鋼材腐食（鉄筋腐食）：一括した対策が適当と考えられる範囲を包括する寸法（L×W）
</t>
    <rPh sb="3" eb="4">
      <t>レイ</t>
    </rPh>
    <phoneticPr fontId="10"/>
  </si>
  <si>
    <t>　　　例）ひび割れ：長さ（L）×最大ひび割れ幅（t）を記録する。　　
　　　　　変形，移動，沈下：数値的な記載が可能な場合のみ記載する。</t>
    <rPh sb="3" eb="4">
      <t>レイ</t>
    </rPh>
    <phoneticPr fontId="10"/>
  </si>
  <si>
    <t>部位区分</t>
  </si>
  <si>
    <t>変状区分</t>
  </si>
  <si>
    <t>変状種類</t>
  </si>
  <si>
    <t>対策区分</t>
  </si>
  <si>
    <t>健全性</t>
  </si>
  <si>
    <t>調査の要否</t>
  </si>
  <si>
    <t>措置の要否</t>
  </si>
  <si>
    <t>実施有無</t>
  </si>
  <si>
    <t>※　措置・監視点検を行った場合には、措置履歴、特記事項に記録を残すこと。（実施年度も記載）</t>
    <rPh sb="2" eb="4">
      <t>ソチ</t>
    </rPh>
    <rPh sb="5" eb="7">
      <t>カンシ</t>
    </rPh>
    <rPh sb="7" eb="9">
      <t>テンケン</t>
    </rPh>
    <rPh sb="10" eb="11">
      <t>オコナ</t>
    </rPh>
    <rPh sb="13" eb="15">
      <t>バアイ</t>
    </rPh>
    <rPh sb="18" eb="20">
      <t>ソチ</t>
    </rPh>
    <rPh sb="20" eb="22">
      <t>リレキ</t>
    </rPh>
    <rPh sb="23" eb="25">
      <t>トッキ</t>
    </rPh>
    <rPh sb="25" eb="27">
      <t>ジコウ</t>
    </rPh>
    <rPh sb="28" eb="30">
      <t>キロク</t>
    </rPh>
    <rPh sb="31" eb="32">
      <t>ノコ</t>
    </rPh>
    <rPh sb="37" eb="39">
      <t>ジッシ</t>
    </rPh>
    <rPh sb="39" eb="41">
      <t>ネンド</t>
    </rPh>
    <rPh sb="42" eb="44">
      <t>キサイ</t>
    </rPh>
    <phoneticPr fontId="5"/>
  </si>
  <si>
    <t>■定期点検記録様式 　覆工スパン別変状詳細展開図　【様式D-3】</t>
    <rPh sb="1" eb="3">
      <t>テイキ</t>
    </rPh>
    <rPh sb="3" eb="5">
      <t>テンケン</t>
    </rPh>
    <rPh sb="5" eb="7">
      <t>キロク</t>
    </rPh>
    <rPh sb="7" eb="9">
      <t>ヨウシキ</t>
    </rPh>
    <rPh sb="11" eb="12">
      <t>フク</t>
    </rPh>
    <rPh sb="12" eb="13">
      <t>コウ</t>
    </rPh>
    <rPh sb="16" eb="17">
      <t>ベツ</t>
    </rPh>
    <rPh sb="17" eb="19">
      <t>ヘンジョウ</t>
    </rPh>
    <rPh sb="19" eb="21">
      <t>ショウサイ</t>
    </rPh>
    <rPh sb="21" eb="24">
      <t>テンカイズ</t>
    </rPh>
    <rPh sb="26" eb="28">
      <t>ヨウシキ</t>
    </rPh>
    <phoneticPr fontId="5"/>
  </si>
  <si>
    <t>【健全性判定集計表】</t>
    <phoneticPr fontId="9"/>
  </si>
  <si>
    <t>スパン長</t>
    <rPh sb="3" eb="4">
      <t>ナガ</t>
    </rPh>
    <phoneticPr fontId="9"/>
  </si>
  <si>
    <t>応急措置前の判定</t>
    <rPh sb="0" eb="2">
      <t>オウキュウ</t>
    </rPh>
    <rPh sb="2" eb="4">
      <t>ソチ</t>
    </rPh>
    <rPh sb="4" eb="5">
      <t>マエ</t>
    </rPh>
    <rPh sb="6" eb="8">
      <t>ハンテイ</t>
    </rPh>
    <phoneticPr fontId="9"/>
  </si>
  <si>
    <t>対策区分毎の変状の発生範囲の規模(㎡)</t>
    <rPh sb="0" eb="2">
      <t>タイサク</t>
    </rPh>
    <rPh sb="2" eb="4">
      <t>クブン</t>
    </rPh>
    <rPh sb="4" eb="5">
      <t>ゴト</t>
    </rPh>
    <rPh sb="6" eb="8">
      <t>ヘンジョウ</t>
    </rPh>
    <rPh sb="9" eb="11">
      <t>ハッセイ</t>
    </rPh>
    <rPh sb="11" eb="13">
      <t>ハンイ</t>
    </rPh>
    <rPh sb="14" eb="16">
      <t>キボ</t>
    </rPh>
    <phoneticPr fontId="9"/>
  </si>
  <si>
    <r>
      <t>備考</t>
    </r>
    <r>
      <rPr>
        <vertAlign val="superscript"/>
        <sz val="9"/>
        <rFont val="HGSｺﾞｼｯｸM"/>
        <family val="3"/>
        <charset val="128"/>
      </rPr>
      <t>注2</t>
    </r>
    <rPh sb="0" eb="2">
      <t>ビコウ</t>
    </rPh>
    <rPh sb="2" eb="3">
      <t>チュウ</t>
    </rPh>
    <phoneticPr fontId="9"/>
  </si>
  <si>
    <t>変状番号</t>
    <rPh sb="0" eb="2">
      <t>ヘンジョウ</t>
    </rPh>
    <rPh sb="2" eb="4">
      <t>バンゴウ</t>
    </rPh>
    <phoneticPr fontId="9"/>
  </si>
  <si>
    <t>変状区分</t>
    <rPh sb="0" eb="2">
      <t>ヘンジョウ</t>
    </rPh>
    <rPh sb="2" eb="4">
      <t>クブン</t>
    </rPh>
    <phoneticPr fontId="9"/>
  </si>
  <si>
    <r>
      <t>外力</t>
    </r>
    <r>
      <rPr>
        <vertAlign val="superscript"/>
        <sz val="9"/>
        <rFont val="HGSｺﾞｼｯｸM"/>
        <family val="3"/>
        <charset val="128"/>
      </rPr>
      <t>注1</t>
    </r>
    <rPh sb="0" eb="2">
      <t>ガイリョク</t>
    </rPh>
    <rPh sb="2" eb="3">
      <t>チュウ</t>
    </rPh>
    <phoneticPr fontId="9"/>
  </si>
  <si>
    <r>
      <t>材質劣化</t>
    </r>
    <r>
      <rPr>
        <vertAlign val="superscript"/>
        <sz val="9"/>
        <rFont val="HGSｺﾞｼｯｸM"/>
        <family val="3"/>
        <charset val="128"/>
      </rPr>
      <t>注1</t>
    </r>
    <rPh sb="0" eb="2">
      <t>ザイシツ</t>
    </rPh>
    <rPh sb="2" eb="4">
      <t>レッカ</t>
    </rPh>
    <rPh sb="4" eb="5">
      <t>チュウ</t>
    </rPh>
    <phoneticPr fontId="9"/>
  </si>
  <si>
    <r>
      <t>漏水</t>
    </r>
    <r>
      <rPr>
        <vertAlign val="superscript"/>
        <sz val="9"/>
        <rFont val="HGSｺﾞｼｯｸM"/>
        <family val="3"/>
        <charset val="128"/>
      </rPr>
      <t>注1</t>
    </r>
    <rPh sb="0" eb="2">
      <t>ロウスイ</t>
    </rPh>
    <rPh sb="2" eb="3">
      <t>チュウ</t>
    </rPh>
    <phoneticPr fontId="9"/>
  </si>
  <si>
    <t>Ⅱa</t>
    <phoneticPr fontId="9"/>
  </si>
  <si>
    <t>Ⅱb</t>
    <phoneticPr fontId="9"/>
  </si>
  <si>
    <t>－</t>
    <phoneticPr fontId="9"/>
  </si>
  <si>
    <t>対策区分の
判定結果</t>
    <rPh sb="0" eb="2">
      <t>タイサク</t>
    </rPh>
    <rPh sb="2" eb="4">
      <t>クブン</t>
    </rPh>
    <rPh sb="6" eb="8">
      <t>ハンテイ</t>
    </rPh>
    <rPh sb="8" eb="10">
      <t>ケッカ</t>
    </rPh>
    <phoneticPr fontId="9"/>
  </si>
  <si>
    <t>注1：誤記入防止のため、当該変状区分以外のセルは灰色表示とすること。</t>
    <rPh sb="0" eb="1">
      <t>チュウ</t>
    </rPh>
    <rPh sb="3" eb="6">
      <t>ゴキニュウ</t>
    </rPh>
    <rPh sb="6" eb="8">
      <t>ボウシ</t>
    </rPh>
    <rPh sb="12" eb="14">
      <t>トウガイ</t>
    </rPh>
    <rPh sb="14" eb="16">
      <t>ヘンジョウ</t>
    </rPh>
    <rPh sb="16" eb="18">
      <t>クブン</t>
    </rPh>
    <rPh sb="18" eb="20">
      <t>イガイ</t>
    </rPh>
    <rPh sb="24" eb="26">
      <t>ハイイロ</t>
    </rPh>
    <rPh sb="26" eb="28">
      <t>ヒョウジ</t>
    </rPh>
    <phoneticPr fontId="9"/>
  </si>
  <si>
    <t>※4：本様式は覆工スパン毎に作成すること。</t>
    <rPh sb="3" eb="4">
      <t>ホン</t>
    </rPh>
    <rPh sb="4" eb="6">
      <t>ヨウシキ</t>
    </rPh>
    <rPh sb="7" eb="9">
      <t>フッコウ</t>
    </rPh>
    <rPh sb="12" eb="13">
      <t>ゴト</t>
    </rPh>
    <rPh sb="14" eb="16">
      <t>サクセイ</t>
    </rPh>
    <phoneticPr fontId="9"/>
  </si>
  <si>
    <t>※6：対策区分毎の変状の発生範囲の規模とは，対策を行う際に参考となる変状の長さや面積であり，変状を包含する長さや面積とする。</t>
    <rPh sb="3" eb="5">
      <t>タイサク</t>
    </rPh>
    <rPh sb="5" eb="7">
      <t>クブン</t>
    </rPh>
    <rPh sb="7" eb="8">
      <t>マイ</t>
    </rPh>
    <rPh sb="9" eb="11">
      <t>ヘンジョウ</t>
    </rPh>
    <rPh sb="12" eb="14">
      <t>ハッセイ</t>
    </rPh>
    <rPh sb="14" eb="16">
      <t>ハンイ</t>
    </rPh>
    <rPh sb="17" eb="19">
      <t>キボ</t>
    </rPh>
    <rPh sb="22" eb="24">
      <t>タイサク</t>
    </rPh>
    <rPh sb="25" eb="26">
      <t>オコナ</t>
    </rPh>
    <rPh sb="27" eb="28">
      <t>サイ</t>
    </rPh>
    <rPh sb="29" eb="31">
      <t>サンコウ</t>
    </rPh>
    <rPh sb="34" eb="36">
      <t>ヘンジョウ</t>
    </rPh>
    <rPh sb="37" eb="38">
      <t>ナガ</t>
    </rPh>
    <rPh sb="40" eb="42">
      <t>メンセキ</t>
    </rPh>
    <rPh sb="46" eb="48">
      <t>ヘンジョウ</t>
    </rPh>
    <rPh sb="49" eb="51">
      <t>ホウガン</t>
    </rPh>
    <rPh sb="53" eb="54">
      <t>ナガ</t>
    </rPh>
    <rPh sb="56" eb="58">
      <t>メンセキ</t>
    </rPh>
    <phoneticPr fontId="9"/>
  </si>
  <si>
    <t>非常用施設</t>
    <rPh sb="0" eb="3">
      <t>ヒジョウヨウ</t>
    </rPh>
    <rPh sb="3" eb="5">
      <t>シセツ</t>
    </rPh>
    <phoneticPr fontId="10"/>
  </si>
  <si>
    <t>取付部材</t>
    <rPh sb="0" eb="1">
      <t>ト</t>
    </rPh>
    <rPh sb="1" eb="2">
      <t>ツ</t>
    </rPh>
    <rPh sb="2" eb="4">
      <t>ブザイ</t>
    </rPh>
    <phoneticPr fontId="10"/>
  </si>
  <si>
    <t>側壁（右側）</t>
    <rPh sb="0" eb="2">
      <t>ソクヘキ</t>
    </rPh>
    <rPh sb="3" eb="5">
      <t>ミギガワ</t>
    </rPh>
    <phoneticPr fontId="10"/>
  </si>
  <si>
    <t>側壁（左側）</t>
    <rPh sb="0" eb="2">
      <t>ソクヘキ</t>
    </rPh>
    <rPh sb="3" eb="5">
      <t>ヒダリガワ</t>
    </rPh>
    <phoneticPr fontId="10"/>
  </si>
  <si>
    <t>アーチ（右側）</t>
    <rPh sb="4" eb="6">
      <t>ミギガワ</t>
    </rPh>
    <phoneticPr fontId="10"/>
  </si>
  <si>
    <t>アーチ（左側）</t>
    <rPh sb="4" eb="5">
      <t>ヒダリ</t>
    </rPh>
    <rPh sb="5" eb="6">
      <t>ガワ</t>
    </rPh>
    <phoneticPr fontId="10"/>
  </si>
  <si>
    <t>アーチ（天端）</t>
    <rPh sb="4" eb="5">
      <t>テン</t>
    </rPh>
    <rPh sb="5" eb="6">
      <t>タン</t>
    </rPh>
    <phoneticPr fontId="10"/>
  </si>
  <si>
    <t>アーチ（全周）</t>
    <rPh sb="4" eb="6">
      <t>ゼンシュウ</t>
    </rPh>
    <phoneticPr fontId="10"/>
  </si>
  <si>
    <t>横断目地（右側）</t>
    <rPh sb="0" eb="2">
      <t>オウダン</t>
    </rPh>
    <rPh sb="2" eb="4">
      <t>メジ</t>
    </rPh>
    <rPh sb="5" eb="7">
      <t>ミギガワ</t>
    </rPh>
    <phoneticPr fontId="10"/>
  </si>
  <si>
    <t>横断目地（左側）</t>
    <rPh sb="0" eb="2">
      <t>オウダン</t>
    </rPh>
    <rPh sb="2" eb="4">
      <t>メジ</t>
    </rPh>
    <rPh sb="5" eb="7">
      <t>ヒダリガワ</t>
    </rPh>
    <phoneticPr fontId="10"/>
  </si>
  <si>
    <t>横断目地（天端）</t>
    <rPh sb="0" eb="2">
      <t>オウダン</t>
    </rPh>
    <rPh sb="2" eb="4">
      <t>メジ</t>
    </rPh>
    <rPh sb="5" eb="6">
      <t>テン</t>
    </rPh>
    <rPh sb="6" eb="7">
      <t>タン</t>
    </rPh>
    <phoneticPr fontId="10"/>
  </si>
  <si>
    <t>横断目地（全周）</t>
    <rPh sb="0" eb="2">
      <t>オウダン</t>
    </rPh>
    <rPh sb="2" eb="4">
      <t>メジ</t>
    </rPh>
    <rPh sb="5" eb="7">
      <t>ゼンシュウ</t>
    </rPh>
    <phoneticPr fontId="10"/>
  </si>
  <si>
    <t>水平打ち継ぎ目（右側）</t>
    <rPh sb="0" eb="2">
      <t>スイヘイ</t>
    </rPh>
    <rPh sb="2" eb="3">
      <t>ウ</t>
    </rPh>
    <rPh sb="4" eb="5">
      <t>ツ</t>
    </rPh>
    <rPh sb="6" eb="7">
      <t>メ</t>
    </rPh>
    <rPh sb="8" eb="10">
      <t>ミギガワ</t>
    </rPh>
    <phoneticPr fontId="10"/>
  </si>
  <si>
    <t>水平打ち継ぎ目（左側）</t>
    <rPh sb="0" eb="2">
      <t>スイヘイ</t>
    </rPh>
    <rPh sb="2" eb="3">
      <t>ウ</t>
    </rPh>
    <rPh sb="4" eb="5">
      <t>ツ</t>
    </rPh>
    <rPh sb="6" eb="7">
      <t>メ</t>
    </rPh>
    <rPh sb="8" eb="10">
      <t>ヒダリガワ</t>
    </rPh>
    <phoneticPr fontId="10"/>
  </si>
  <si>
    <t>面壁・妻壁等</t>
    <rPh sb="0" eb="2">
      <t>メンペキ</t>
    </rPh>
    <rPh sb="3" eb="4">
      <t>ツマ</t>
    </rPh>
    <rPh sb="4" eb="5">
      <t>カベ</t>
    </rPh>
    <rPh sb="5" eb="6">
      <t>トウ</t>
    </rPh>
    <phoneticPr fontId="10"/>
  </si>
  <si>
    <t>トンネルの分類</t>
    <rPh sb="5" eb="7">
      <t>ブンルイ</t>
    </rPh>
    <phoneticPr fontId="10"/>
  </si>
  <si>
    <t>陸上トンネル（掘進工法）</t>
    <rPh sb="0" eb="2">
      <t>リクジョウ</t>
    </rPh>
    <rPh sb="7" eb="9">
      <t>クッシン</t>
    </rPh>
    <rPh sb="9" eb="11">
      <t>コウホウ</t>
    </rPh>
    <phoneticPr fontId="10"/>
  </si>
  <si>
    <t>陸上トンネル（開削工法）</t>
    <rPh sb="0" eb="2">
      <t>リクジョウ</t>
    </rPh>
    <rPh sb="7" eb="9">
      <t>カイサク</t>
    </rPh>
    <rPh sb="9" eb="11">
      <t>コウホウ</t>
    </rPh>
    <phoneticPr fontId="10"/>
  </si>
  <si>
    <t>陸上トンネル（その他）</t>
    <rPh sb="0" eb="2">
      <t>リクジョウ</t>
    </rPh>
    <rPh sb="9" eb="10">
      <t>タ</t>
    </rPh>
    <phoneticPr fontId="10"/>
  </si>
  <si>
    <t>水底トンネル（掘進工法）</t>
    <rPh sb="0" eb="2">
      <t>スイテイ</t>
    </rPh>
    <rPh sb="7" eb="9">
      <t>クッシン</t>
    </rPh>
    <rPh sb="9" eb="11">
      <t>コウホウ</t>
    </rPh>
    <phoneticPr fontId="10"/>
  </si>
  <si>
    <t>水底トンネル（開削工法）</t>
    <rPh sb="0" eb="2">
      <t>スイテイ</t>
    </rPh>
    <rPh sb="7" eb="9">
      <t>カイサク</t>
    </rPh>
    <rPh sb="9" eb="11">
      <t>コウホウ</t>
    </rPh>
    <phoneticPr fontId="10"/>
  </si>
  <si>
    <t>水底トンネル（沈埋工法）</t>
    <rPh sb="0" eb="2">
      <t>スイテイ</t>
    </rPh>
    <rPh sb="7" eb="9">
      <t>チンマイ</t>
    </rPh>
    <rPh sb="9" eb="11">
      <t>コウホウ</t>
    </rPh>
    <phoneticPr fontId="10"/>
  </si>
  <si>
    <t>水底トンネル（その他）</t>
    <rPh sb="0" eb="2">
      <t>スイテイ</t>
    </rPh>
    <rPh sb="9" eb="10">
      <t>タ</t>
    </rPh>
    <phoneticPr fontId="10"/>
  </si>
  <si>
    <t>山岳トンネル工法（NATM）</t>
    <rPh sb="0" eb="2">
      <t>サンガク</t>
    </rPh>
    <rPh sb="6" eb="8">
      <t>コウホウ</t>
    </rPh>
    <phoneticPr fontId="10"/>
  </si>
  <si>
    <t>矢板工法</t>
    <rPh sb="0" eb="2">
      <t>ヤイタ</t>
    </rPh>
    <rPh sb="2" eb="4">
      <t>コウホウ</t>
    </rPh>
    <phoneticPr fontId="10"/>
  </si>
  <si>
    <t>開削工法</t>
    <rPh sb="0" eb="2">
      <t>カイサク</t>
    </rPh>
    <rPh sb="2" eb="4">
      <t>コウホウ</t>
    </rPh>
    <phoneticPr fontId="10"/>
  </si>
  <si>
    <t>シールド工法</t>
    <rPh sb="4" eb="6">
      <t>コウホウ</t>
    </rPh>
    <phoneticPr fontId="10"/>
  </si>
  <si>
    <t>無</t>
    <rPh sb="0" eb="1">
      <t>ナシ</t>
    </rPh>
    <phoneticPr fontId="10"/>
  </si>
  <si>
    <t>様式A～B</t>
    <rPh sb="0" eb="2">
      <t>ヨウシキ</t>
    </rPh>
    <phoneticPr fontId="10"/>
  </si>
  <si>
    <t>－</t>
    <phoneticPr fontId="10"/>
  </si>
  <si>
    <t>その他施設</t>
    <rPh sb="2" eb="3">
      <t>タ</t>
    </rPh>
    <rPh sb="3" eb="5">
      <t>シセツ</t>
    </rPh>
    <phoneticPr fontId="10"/>
  </si>
  <si>
    <t>様式C-1-1(本体工)、C-2、D-1-1、D-3</t>
    <rPh sb="0" eb="2">
      <t>ヨウシキ</t>
    </rPh>
    <rPh sb="8" eb="11">
      <t>ホンタイコウ</t>
    </rPh>
    <phoneticPr fontId="10"/>
  </si>
  <si>
    <t>ファイル作成にあたって</t>
    <rPh sb="4" eb="6">
      <t>サクセイ</t>
    </rPh>
    <phoneticPr fontId="10"/>
  </si>
  <si>
    <t>様式C-1-2（附属物）、D-1-2</t>
    <rPh sb="0" eb="2">
      <t>ヨウシキ</t>
    </rPh>
    <rPh sb="8" eb="10">
      <t>フゾク</t>
    </rPh>
    <rPh sb="10" eb="11">
      <t>ブツ</t>
    </rPh>
    <phoneticPr fontId="10"/>
  </si>
  <si>
    <t>前回定期点検時の状態</t>
    <rPh sb="0" eb="2">
      <t>ゼンカイ</t>
    </rPh>
    <rPh sb="6" eb="7">
      <t>ジ</t>
    </rPh>
    <rPh sb="8" eb="10">
      <t>ジョウタイ</t>
    </rPh>
    <phoneticPr fontId="5"/>
  </si>
  <si>
    <t>注3）漏水による変状：漏水発生範囲を包括し，垂れ下がりの可能性がある側壁下端まで含めた寸法を，L×Wで記録する。打継ぎ目地沿いの
       漏水については目地を跨いだ50cm幅を横幅とする。</t>
    <rPh sb="0" eb="1">
      <t>チュウ</t>
    </rPh>
    <phoneticPr fontId="10"/>
  </si>
  <si>
    <t>※　数が多い場合は、適時、表の行を増やすこと。</t>
    <phoneticPr fontId="10"/>
  </si>
  <si>
    <t>※　行が不足する場合は、適時、表の行を増やすこと。</t>
    <rPh sb="2" eb="3">
      <t>ギョウ</t>
    </rPh>
    <rPh sb="4" eb="6">
      <t>フソク</t>
    </rPh>
    <rPh sb="8" eb="10">
      <t>バアイ</t>
    </rPh>
    <phoneticPr fontId="10"/>
  </si>
  <si>
    <r>
      <t>②様式</t>
    </r>
    <r>
      <rPr>
        <sz val="11"/>
        <color theme="1"/>
        <rFont val="ＭＳ Ｐゴシック"/>
        <family val="3"/>
        <charset val="128"/>
        <scheme val="minor"/>
      </rPr>
      <t>D-2-1、様式D-2-1´</t>
    </r>
    <rPh sb="1" eb="3">
      <t>ヨウシキ</t>
    </rPh>
    <rPh sb="9" eb="11">
      <t>ヨウシキ</t>
    </rPh>
    <phoneticPr fontId="10"/>
  </si>
  <si>
    <t>①ファイルの分割について</t>
    <rPh sb="6" eb="8">
      <t>ブンカツ</t>
    </rPh>
    <phoneticPr fontId="10"/>
  </si>
  <si>
    <t>幅員</t>
    <rPh sb="0" eb="2">
      <t>フクイン</t>
    </rPh>
    <phoneticPr fontId="9"/>
  </si>
  <si>
    <t>※　構造用鋼材以外の異物に伴ううき・はく離については、メモ欄に異物の概要を記入すること。</t>
    <rPh sb="2" eb="5">
      <t>コウゾウヨウ</t>
    </rPh>
    <rPh sb="5" eb="7">
      <t>コウザイ</t>
    </rPh>
    <rPh sb="7" eb="9">
      <t>イガイ</t>
    </rPh>
    <rPh sb="10" eb="12">
      <t>イブツ</t>
    </rPh>
    <rPh sb="13" eb="14">
      <t>トモナ</t>
    </rPh>
    <rPh sb="20" eb="21">
      <t>リ</t>
    </rPh>
    <rPh sb="29" eb="30">
      <t>ラン</t>
    </rPh>
    <rPh sb="31" eb="33">
      <t>イブツ</t>
    </rPh>
    <rPh sb="34" eb="36">
      <t>ガイヨウ</t>
    </rPh>
    <rPh sb="37" eb="39">
      <t>キニュウ</t>
    </rPh>
    <phoneticPr fontId="10"/>
  </si>
  <si>
    <t>集計
判定
診断</t>
    <rPh sb="0" eb="2">
      <t>シュウケイ</t>
    </rPh>
    <rPh sb="3" eb="5">
      <t>ハンテイ</t>
    </rPh>
    <rPh sb="6" eb="8">
      <t>シンダン</t>
    </rPh>
    <phoneticPr fontId="9"/>
  </si>
  <si>
    <t>m2</t>
  </si>
  <si>
    <t>通話型通報設備</t>
  </si>
  <si>
    <t>操作型通報設備</t>
  </si>
  <si>
    <t>自動通報設備</t>
  </si>
  <si>
    <t>非常警報設備</t>
  </si>
  <si>
    <t>消 火 器</t>
  </si>
  <si>
    <t>消火栓設備</t>
  </si>
  <si>
    <t>誘導表示設備</t>
  </si>
  <si>
    <t>避難情報提供設備</t>
  </si>
  <si>
    <t>避難通路</t>
  </si>
  <si>
    <t>排煙設備</t>
  </si>
  <si>
    <t>給水栓設備</t>
  </si>
  <si>
    <t>無線通信補助設備</t>
  </si>
  <si>
    <t>水噴霧設備</t>
  </si>
  <si>
    <t>監視設備</t>
  </si>
  <si>
    <t>通報設備</t>
  </si>
  <si>
    <t>警報設備</t>
  </si>
  <si>
    <t>消火設備</t>
  </si>
  <si>
    <t>避難誘導設備</t>
  </si>
  <si>
    <t>その他の設備</t>
  </si>
  <si>
    <t>変状区分</t>
    <rPh sb="0" eb="2">
      <t>ヘンジョウ</t>
    </rPh>
    <rPh sb="2" eb="4">
      <t>クブン</t>
    </rPh>
    <phoneticPr fontId="10"/>
  </si>
  <si>
    <t>変状の発生範囲及び規模</t>
    <rPh sb="0" eb="2">
      <t>ヘンジョウ</t>
    </rPh>
    <rPh sb="3" eb="5">
      <t>ハッセイ</t>
    </rPh>
    <rPh sb="5" eb="7">
      <t>ハンイ</t>
    </rPh>
    <rPh sb="7" eb="8">
      <t>オヨ</t>
    </rPh>
    <rPh sb="9" eb="11">
      <t>キボ</t>
    </rPh>
    <phoneticPr fontId="10"/>
  </si>
  <si>
    <t>メモ</t>
    <phoneticPr fontId="10"/>
  </si>
  <si>
    <t>延長
（ｍ）</t>
    <rPh sb="0" eb="2">
      <t>エンチョウ</t>
    </rPh>
    <phoneticPr fontId="10"/>
  </si>
  <si>
    <t>番号</t>
    <rPh sb="0" eb="2">
      <t>バンゴウ</t>
    </rPh>
    <phoneticPr fontId="10"/>
  </si>
  <si>
    <t>覆工スパン</t>
    <rPh sb="0" eb="2">
      <t>フッコウ</t>
    </rPh>
    <phoneticPr fontId="20"/>
  </si>
  <si>
    <t>定期点検
年月日</t>
    <phoneticPr fontId="10"/>
  </si>
  <si>
    <t>（以下、印刷不要）</t>
    <rPh sb="1" eb="3">
      <t>イカ</t>
    </rPh>
    <rPh sb="4" eb="6">
      <t>インサツ</t>
    </rPh>
    <rPh sb="6" eb="8">
      <t>フヨウ</t>
    </rPh>
    <phoneticPr fontId="9"/>
  </si>
  <si>
    <t>注１：本展開図は、見下げた状態で記載すること。
注２：覆工スパン番号は横断目地毎（矢板工法の場合は上半アーチ
　　　の横断目地毎)に設定すること。
注３：横断目地の変状は前の覆工スパン番号で計上すること。
注４：１枚に収まらない場合は、複数枚に分けて作成すること。</t>
    <rPh sb="3" eb="4">
      <t>ホン</t>
    </rPh>
    <rPh sb="4" eb="7">
      <t>テンカイズ</t>
    </rPh>
    <rPh sb="39" eb="40">
      <t>ゴト</t>
    </rPh>
    <rPh sb="41" eb="43">
      <t>ヤイタ</t>
    </rPh>
    <rPh sb="43" eb="45">
      <t>コウホウ</t>
    </rPh>
    <rPh sb="46" eb="48">
      <t>バアイ</t>
    </rPh>
    <rPh sb="49" eb="51">
      <t>ジョウハン</t>
    </rPh>
    <rPh sb="59" eb="61">
      <t>オウダン</t>
    </rPh>
    <rPh sb="61" eb="63">
      <t>メジ</t>
    </rPh>
    <rPh sb="63" eb="64">
      <t>ゴト</t>
    </rPh>
    <rPh sb="74" eb="75">
      <t>チュウ</t>
    </rPh>
    <rPh sb="77" eb="79">
      <t>オウダン</t>
    </rPh>
    <rPh sb="79" eb="81">
      <t>メジ</t>
    </rPh>
    <rPh sb="82" eb="84">
      <t>ヘンジョウ</t>
    </rPh>
    <rPh sb="85" eb="86">
      <t>マエ</t>
    </rPh>
    <rPh sb="87" eb="89">
      <t>フッコウ</t>
    </rPh>
    <rPh sb="92" eb="94">
      <t>バンゴウ</t>
    </rPh>
    <rPh sb="95" eb="97">
      <t>ケイジョウ</t>
    </rPh>
    <phoneticPr fontId="9"/>
  </si>
  <si>
    <t>※　変状の発生範囲の規模は、面積・寸法を記載すること。(ひび割れ幅のみmmとし、その他をm表記とする)</t>
    <rPh sb="5" eb="7">
      <t>ハッセイ</t>
    </rPh>
    <rPh sb="7" eb="9">
      <t>ハンイ</t>
    </rPh>
    <rPh sb="10" eb="12">
      <t>キボ</t>
    </rPh>
    <rPh sb="14" eb="16">
      <t>メンセキ</t>
    </rPh>
    <rPh sb="17" eb="19">
      <t>スンポウ</t>
    </rPh>
    <rPh sb="20" eb="22">
      <t>キサイ</t>
    </rPh>
    <phoneticPr fontId="10"/>
  </si>
  <si>
    <t>※　変状数に準じてシートを追加すること。</t>
    <rPh sb="2" eb="4">
      <t>ヘンジョウ</t>
    </rPh>
    <rPh sb="4" eb="5">
      <t>スウ</t>
    </rPh>
    <rPh sb="6" eb="7">
      <t>ジュン</t>
    </rPh>
    <rPh sb="13" eb="15">
      <t>ツイカ</t>
    </rPh>
    <phoneticPr fontId="9"/>
  </si>
  <si>
    <t>対策区分</t>
    <rPh sb="0" eb="2">
      <t>タイサク</t>
    </rPh>
    <rPh sb="2" eb="4">
      <t>クブン</t>
    </rPh>
    <phoneticPr fontId="5"/>
  </si>
  <si>
    <t>【覆工スパン毎の変状数,  変状規模】</t>
    <phoneticPr fontId="20"/>
  </si>
  <si>
    <t>✕</t>
    <phoneticPr fontId="20"/>
  </si>
  <si>
    <t>定期点検年月日</t>
    <phoneticPr fontId="20"/>
  </si>
  <si>
    <t>施設ID</t>
    <rPh sb="0" eb="2">
      <t>シセツ</t>
    </rPh>
    <phoneticPr fontId="5"/>
  </si>
  <si>
    <t>路線名</t>
    <phoneticPr fontId="20"/>
  </si>
  <si>
    <t>管理者名</t>
    <phoneticPr fontId="20"/>
  </si>
  <si>
    <t>定期点検実施者</t>
    <phoneticPr fontId="20"/>
  </si>
  <si>
    <t>起点</t>
    <rPh sb="0" eb="2">
      <t>キテン</t>
    </rPh>
    <phoneticPr fontId="20"/>
  </si>
  <si>
    <t>緯度</t>
    <rPh sb="0" eb="2">
      <t>イド</t>
    </rPh>
    <phoneticPr fontId="20"/>
  </si>
  <si>
    <t>経度</t>
    <rPh sb="0" eb="2">
      <t>ケイド</t>
    </rPh>
    <phoneticPr fontId="20"/>
  </si>
  <si>
    <t>終点</t>
    <rPh sb="0" eb="2">
      <t>シュウテン</t>
    </rPh>
    <phoneticPr fontId="20"/>
  </si>
  <si>
    <t>建設年度</t>
    <rPh sb="0" eb="2">
      <t>ケンセツ</t>
    </rPh>
    <rPh sb="2" eb="4">
      <t>ネンド</t>
    </rPh>
    <phoneticPr fontId="9"/>
  </si>
  <si>
    <t>変状・異常
箇所数合計</t>
    <phoneticPr fontId="20"/>
  </si>
  <si>
    <t>トンネル本体工</t>
    <phoneticPr fontId="20"/>
  </si>
  <si>
    <t>◯
（応急措置後)</t>
    <phoneticPr fontId="20"/>
  </si>
  <si>
    <t>注１：本位置図は、見下げた状態で記載すること。
注２：覆工スパン番号は横断目地毎(矢板工法の場合は上半アーチの
　　　横断目地毎)に設定すること。</t>
    <phoneticPr fontId="20"/>
  </si>
  <si>
    <t>注３：写真番号に付する変状番号は、各覆工スパンの変状に対して新たに確認された場合
　　　は順次追加していくこと。
注４：横断目地の変状は前の覆工スパン番号で計上すること。
注５：１枚に収まらない場合は、複数枚に分けて作成すること。</t>
    <phoneticPr fontId="20"/>
  </si>
  <si>
    <t>※1　トンネル本体工の変状数は、材質劣化、漏水に起因するものは変状単位で、外力に起因するものはスパン単位で計上すること。</t>
    <rPh sb="7" eb="10">
      <t>ホンタイコウ</t>
    </rPh>
    <phoneticPr fontId="9"/>
  </si>
  <si>
    <t>※3　附属物等の取付状態の○欄については、応急措置前に判定区分×とした箇所のうち応急措置により○判定とした箇所の数を記入すること。</t>
    <rPh sb="3" eb="6">
      <t>フゾクブツ</t>
    </rPh>
    <rPh sb="6" eb="7">
      <t>トウ</t>
    </rPh>
    <rPh sb="8" eb="10">
      <t>トリツケ</t>
    </rPh>
    <rPh sb="10" eb="12">
      <t>ジョウタイ</t>
    </rPh>
    <rPh sb="14" eb="15">
      <t>ラン</t>
    </rPh>
    <rPh sb="21" eb="23">
      <t>オウキュウ</t>
    </rPh>
    <rPh sb="23" eb="25">
      <t>ソチ</t>
    </rPh>
    <rPh sb="25" eb="26">
      <t>マエ</t>
    </rPh>
    <rPh sb="27" eb="29">
      <t>ハンテイ</t>
    </rPh>
    <rPh sb="29" eb="31">
      <t>クブン</t>
    </rPh>
    <rPh sb="35" eb="37">
      <t>カショ</t>
    </rPh>
    <rPh sb="40" eb="42">
      <t>オウキュウ</t>
    </rPh>
    <rPh sb="42" eb="44">
      <t>ソチ</t>
    </rPh>
    <rPh sb="48" eb="50">
      <t>ハンテイ</t>
    </rPh>
    <rPh sb="53" eb="55">
      <t>カショ</t>
    </rPh>
    <rPh sb="56" eb="57">
      <t>カズ</t>
    </rPh>
    <rPh sb="58" eb="60">
      <t>キニュウ</t>
    </rPh>
    <phoneticPr fontId="9"/>
  </si>
  <si>
    <t>※4　附属物等の異常番号は、本体工と番号が重複しないよう101番以降とする等の配慮を行い、分かりやすく記録すること。</t>
    <rPh sb="3" eb="6">
      <t>フゾクブツ</t>
    </rPh>
    <rPh sb="6" eb="7">
      <t>トウ</t>
    </rPh>
    <rPh sb="8" eb="10">
      <t>イジョウ</t>
    </rPh>
    <rPh sb="10" eb="12">
      <t>バンゴウ</t>
    </rPh>
    <rPh sb="14" eb="17">
      <t>ホンタイコウ</t>
    </rPh>
    <rPh sb="18" eb="20">
      <t>バンゴウ</t>
    </rPh>
    <rPh sb="21" eb="23">
      <t>チョウフク</t>
    </rPh>
    <rPh sb="31" eb="32">
      <t>バン</t>
    </rPh>
    <rPh sb="32" eb="34">
      <t>イコウ</t>
    </rPh>
    <rPh sb="37" eb="38">
      <t>トウ</t>
    </rPh>
    <rPh sb="39" eb="41">
      <t>ハイリョ</t>
    </rPh>
    <rPh sb="42" eb="43">
      <t>オコナ</t>
    </rPh>
    <rPh sb="45" eb="46">
      <t>ワ</t>
    </rPh>
    <rPh sb="51" eb="53">
      <t>キロク</t>
    </rPh>
    <phoneticPr fontId="9"/>
  </si>
  <si>
    <t>※　変状の発生範囲の規模とは、対策を行う際に参考となる変状の長さや面積をいう。</t>
    <rPh sb="2" eb="3">
      <t>ヘン</t>
    </rPh>
    <rPh sb="3" eb="4">
      <t>ジョウ</t>
    </rPh>
    <rPh sb="5" eb="7">
      <t>ハッセイ</t>
    </rPh>
    <rPh sb="7" eb="9">
      <t>ハンイ</t>
    </rPh>
    <rPh sb="10" eb="12">
      <t>キボ</t>
    </rPh>
    <rPh sb="15" eb="17">
      <t>タイサク</t>
    </rPh>
    <rPh sb="18" eb="19">
      <t>オコナ</t>
    </rPh>
    <rPh sb="20" eb="21">
      <t>サイ</t>
    </rPh>
    <rPh sb="22" eb="24">
      <t>サンコウ</t>
    </rPh>
    <rPh sb="27" eb="28">
      <t>ヘン</t>
    </rPh>
    <rPh sb="28" eb="29">
      <t>ジョウ</t>
    </rPh>
    <rPh sb="30" eb="31">
      <t>ナガ</t>
    </rPh>
    <rPh sb="33" eb="35">
      <t>メンセキ</t>
    </rPh>
    <phoneticPr fontId="5"/>
  </si>
  <si>
    <t>※　たたき落としを実施した場合は、実施後の写真を添付すること。</t>
    <rPh sb="5" eb="6">
      <t>オ</t>
    </rPh>
    <rPh sb="9" eb="11">
      <t>ジッシ</t>
    </rPh>
    <rPh sb="13" eb="15">
      <t>バアイ</t>
    </rPh>
    <rPh sb="17" eb="20">
      <t>ジッシゴ</t>
    </rPh>
    <rPh sb="21" eb="23">
      <t>シャシン</t>
    </rPh>
    <rPh sb="24" eb="26">
      <t>テンプ</t>
    </rPh>
    <phoneticPr fontId="5"/>
  </si>
  <si>
    <t>※　附属物の取付状態に関する異常写真は別途、任意の書式でとりまとめること。</t>
    <rPh sb="2" eb="5">
      <t>フゾクブツ</t>
    </rPh>
    <rPh sb="6" eb="8">
      <t>トリツケ</t>
    </rPh>
    <rPh sb="8" eb="10">
      <t>ジョウタイ</t>
    </rPh>
    <rPh sb="11" eb="12">
      <t>カン</t>
    </rPh>
    <rPh sb="14" eb="16">
      <t>イジョウ</t>
    </rPh>
    <rPh sb="16" eb="18">
      <t>シャシン</t>
    </rPh>
    <rPh sb="19" eb="21">
      <t>ベット</t>
    </rPh>
    <rPh sb="22" eb="24">
      <t>ニンイ</t>
    </rPh>
    <rPh sb="25" eb="27">
      <t>ショシキ</t>
    </rPh>
    <phoneticPr fontId="9"/>
  </si>
  <si>
    <t>施設ID</t>
    <rPh sb="0" eb="2">
      <t>シセツ</t>
    </rPh>
    <phoneticPr fontId="10"/>
  </si>
  <si>
    <t>自専道
or
一般道</t>
    <rPh sb="0" eb="1">
      <t>ジ</t>
    </rPh>
    <rPh sb="1" eb="2">
      <t>セン</t>
    </rPh>
    <rPh sb="2" eb="3">
      <t>ドウ</t>
    </rPh>
    <rPh sb="7" eb="10">
      <t>イッパンドウ</t>
    </rPh>
    <phoneticPr fontId="5"/>
  </si>
  <si>
    <t>前回変状の発生範囲及び規模</t>
    <rPh sb="0" eb="2">
      <t>ゼンカイ</t>
    </rPh>
    <rPh sb="2" eb="4">
      <t>ヘンジョウ</t>
    </rPh>
    <rPh sb="5" eb="9">
      <t>ハッセイハンイ</t>
    </rPh>
    <rPh sb="9" eb="10">
      <t>オヨ</t>
    </rPh>
    <rPh sb="11" eb="13">
      <t>キボ</t>
    </rPh>
    <phoneticPr fontId="10"/>
  </si>
  <si>
    <t>道路トンネルの健全性の診断の区分の所見</t>
    <rPh sb="0" eb="2">
      <t>ドウロ</t>
    </rPh>
    <rPh sb="7" eb="10">
      <t>ケンゼンセイ</t>
    </rPh>
    <rPh sb="11" eb="13">
      <t>シンダン</t>
    </rPh>
    <rPh sb="14" eb="16">
      <t>クブン</t>
    </rPh>
    <rPh sb="17" eb="19">
      <t>ショケン</t>
    </rPh>
    <phoneticPr fontId="10"/>
  </si>
  <si>
    <t>前回定期点検時の判定</t>
    <rPh sb="0" eb="2">
      <t>ゼンカイ</t>
    </rPh>
    <rPh sb="6" eb="7">
      <t>ジ</t>
    </rPh>
    <rPh sb="8" eb="10">
      <t>ハンテイ</t>
    </rPh>
    <phoneticPr fontId="9"/>
  </si>
  <si>
    <t>※7：対策範囲を示す発生範囲の規模を面積で記入することが妥当ではない変状は、発生範囲の規模の欄に○を記入するとともに、備考に内容を記入すること。</t>
    <rPh sb="3" eb="5">
      <t>タイサク</t>
    </rPh>
    <rPh sb="5" eb="7">
      <t>ハンイ</t>
    </rPh>
    <rPh sb="8" eb="9">
      <t>シメ</t>
    </rPh>
    <rPh sb="10" eb="12">
      <t>ハッセイ</t>
    </rPh>
    <rPh sb="12" eb="14">
      <t>ハンイ</t>
    </rPh>
    <rPh sb="15" eb="17">
      <t>キボ</t>
    </rPh>
    <rPh sb="18" eb="20">
      <t>メンセキ</t>
    </rPh>
    <rPh sb="21" eb="23">
      <t>キニュウ</t>
    </rPh>
    <rPh sb="28" eb="30">
      <t>ダトウ</t>
    </rPh>
    <rPh sb="34" eb="36">
      <t>ヘンジョウ</t>
    </rPh>
    <rPh sb="38" eb="40">
      <t>ハッセイ</t>
    </rPh>
    <rPh sb="40" eb="42">
      <t>ハンイ</t>
    </rPh>
    <rPh sb="43" eb="45">
      <t>キボ</t>
    </rPh>
    <rPh sb="46" eb="47">
      <t>ラン</t>
    </rPh>
    <rPh sb="50" eb="52">
      <t>キニュウ</t>
    </rPh>
    <rPh sb="59" eb="61">
      <t>ビコウ</t>
    </rPh>
    <rPh sb="62" eb="64">
      <t>ナイヨウ</t>
    </rPh>
    <rPh sb="65" eb="67">
      <t>キニュウ</t>
    </rPh>
    <phoneticPr fontId="9"/>
  </si>
  <si>
    <t>※2　トンネル本体工の変状に対しては、措置の必要性（Ⅱ～Ⅳ）について表記すること。また、点検前に実施された措置によりⅠと判定された箇所についても記載すること。</t>
    <rPh sb="7" eb="10">
      <t>ホンタイコウ</t>
    </rPh>
    <rPh sb="11" eb="13">
      <t>ヘンジョウ</t>
    </rPh>
    <rPh sb="14" eb="15">
      <t>タイ</t>
    </rPh>
    <rPh sb="19" eb="21">
      <t>ソチ</t>
    </rPh>
    <rPh sb="22" eb="25">
      <t>ヒツヨウセイ</t>
    </rPh>
    <rPh sb="34" eb="36">
      <t>ヒョウキ</t>
    </rPh>
    <rPh sb="44" eb="47">
      <t>テンケンマエ</t>
    </rPh>
    <rPh sb="48" eb="50">
      <t>ジッシ</t>
    </rPh>
    <rPh sb="53" eb="55">
      <t>ソチ</t>
    </rPh>
    <phoneticPr fontId="9"/>
  </si>
  <si>
    <t>※1：本シートは作成洩れのないよう、変状が無くても全スパン分を作成すること．また変状展開図は、様式D-2-1、様式D-2-1'と同じものを覆工スパン単位で拡大し掲載すること。</t>
    <rPh sb="3" eb="4">
      <t>ホン</t>
    </rPh>
    <rPh sb="8" eb="10">
      <t>サクセイ</t>
    </rPh>
    <rPh sb="10" eb="11">
      <t>モ</t>
    </rPh>
    <rPh sb="18" eb="20">
      <t>ヘンジョウ</t>
    </rPh>
    <rPh sb="21" eb="22">
      <t>ナ</t>
    </rPh>
    <rPh sb="25" eb="26">
      <t>ゼン</t>
    </rPh>
    <rPh sb="29" eb="30">
      <t>ブン</t>
    </rPh>
    <rPh sb="31" eb="33">
      <t>サクセイ</t>
    </rPh>
    <rPh sb="40" eb="42">
      <t>ヘンジョウ</t>
    </rPh>
    <rPh sb="42" eb="45">
      <t>テンカイズ</t>
    </rPh>
    <rPh sb="47" eb="49">
      <t>ヨウシキ</t>
    </rPh>
    <rPh sb="55" eb="57">
      <t>ヨウシキ</t>
    </rPh>
    <rPh sb="64" eb="65">
      <t>オナ</t>
    </rPh>
    <rPh sb="69" eb="71">
      <t>フッコウ</t>
    </rPh>
    <rPh sb="74" eb="76">
      <t>タンイ</t>
    </rPh>
    <rPh sb="77" eb="79">
      <t>カクダイ</t>
    </rPh>
    <rPh sb="80" eb="82">
      <t>ケイサイ</t>
    </rPh>
    <phoneticPr fontId="9"/>
  </si>
  <si>
    <t>※2：変状番号は、様式D-1-1で記入した番号と整合させること。</t>
    <rPh sb="3" eb="5">
      <t>ヘンジョウ</t>
    </rPh>
    <rPh sb="5" eb="7">
      <t>バンゴウ</t>
    </rPh>
    <rPh sb="9" eb="11">
      <t>ヨウシキ</t>
    </rPh>
    <rPh sb="17" eb="19">
      <t>キニュウ</t>
    </rPh>
    <rPh sb="21" eb="23">
      <t>バンゴウ</t>
    </rPh>
    <rPh sb="24" eb="26">
      <t>セイゴウ</t>
    </rPh>
    <phoneticPr fontId="9"/>
  </si>
  <si>
    <t>※3：対策区分毎の変状発生規模は、様式D-1-1に記載した面積を記入すること（ただし外力はスパン単位で評価するため変状の有無の欄には面積でなく○を記入し、備考欄に状況を記入）。</t>
    <rPh sb="3" eb="5">
      <t>タイサク</t>
    </rPh>
    <rPh sb="5" eb="7">
      <t>クブン</t>
    </rPh>
    <rPh sb="7" eb="8">
      <t>ゴト</t>
    </rPh>
    <rPh sb="9" eb="11">
      <t>ヘンジョウ</t>
    </rPh>
    <rPh sb="11" eb="13">
      <t>ハッセイ</t>
    </rPh>
    <rPh sb="13" eb="15">
      <t>キボ</t>
    </rPh>
    <rPh sb="17" eb="19">
      <t>ヨウシキ</t>
    </rPh>
    <rPh sb="25" eb="27">
      <t>キサイ</t>
    </rPh>
    <rPh sb="29" eb="31">
      <t>メンセキ</t>
    </rPh>
    <rPh sb="32" eb="34">
      <t>キニュウ</t>
    </rPh>
    <rPh sb="42" eb="44">
      <t>ガイリョク</t>
    </rPh>
    <rPh sb="48" eb="50">
      <t>タンイ</t>
    </rPh>
    <rPh sb="51" eb="53">
      <t>ヒョウカ</t>
    </rPh>
    <rPh sb="57" eb="59">
      <t>ヘンジョウ</t>
    </rPh>
    <rPh sb="60" eb="62">
      <t>ウム</t>
    </rPh>
    <rPh sb="63" eb="64">
      <t>ラン</t>
    </rPh>
    <rPh sb="66" eb="68">
      <t>メンセキ</t>
    </rPh>
    <rPh sb="73" eb="75">
      <t>キニュウ</t>
    </rPh>
    <rPh sb="77" eb="79">
      <t>ビコウ</t>
    </rPh>
    <rPh sb="79" eb="80">
      <t>ラン</t>
    </rPh>
    <rPh sb="81" eb="83">
      <t>ジョウキョウ</t>
    </rPh>
    <rPh sb="84" eb="86">
      <t>キニュウ</t>
    </rPh>
    <phoneticPr fontId="9"/>
  </si>
  <si>
    <t>※5：変状数が多い場合は、適時、表の行を増やして覆工スパン毎に1枚のシートに収めること。また、1スパン１シートとし、スパンに合わせてシートを追加すること。</t>
    <rPh sb="3" eb="5">
      <t>ヘンジョウ</t>
    </rPh>
    <rPh sb="5" eb="6">
      <t>スウ</t>
    </rPh>
    <rPh sb="7" eb="8">
      <t>オオ</t>
    </rPh>
    <rPh sb="9" eb="11">
      <t>バアイ</t>
    </rPh>
    <rPh sb="13" eb="15">
      <t>テキジ</t>
    </rPh>
    <rPh sb="16" eb="17">
      <t>ヒョウ</t>
    </rPh>
    <rPh sb="18" eb="19">
      <t>ギョウ</t>
    </rPh>
    <rPh sb="20" eb="21">
      <t>フ</t>
    </rPh>
    <rPh sb="24" eb="26">
      <t>フッコウ</t>
    </rPh>
    <rPh sb="29" eb="30">
      <t>ゴト</t>
    </rPh>
    <rPh sb="32" eb="33">
      <t>マイ</t>
    </rPh>
    <rPh sb="38" eb="39">
      <t>オサ</t>
    </rPh>
    <phoneticPr fontId="9"/>
  </si>
  <si>
    <t>■定期点検記録様式　近接目視による状態の把握が不可能な箇所　【様式E】</t>
    <rPh sb="10" eb="12">
      <t>キンセツ</t>
    </rPh>
    <rPh sb="12" eb="14">
      <t>モクシ</t>
    </rPh>
    <rPh sb="17" eb="19">
      <t>ジョウタイ</t>
    </rPh>
    <rPh sb="20" eb="22">
      <t>ハアク</t>
    </rPh>
    <rPh sb="23" eb="26">
      <t>フカノウ</t>
    </rPh>
    <rPh sb="27" eb="29">
      <t>カショ</t>
    </rPh>
    <rPh sb="31" eb="33">
      <t>ヨウシキ</t>
    </rPh>
    <phoneticPr fontId="5"/>
  </si>
  <si>
    <t>※緯度・経度については、秒の小数第二位の単位まで記入すること。</t>
    <rPh sb="1" eb="3">
      <t>イド</t>
    </rPh>
    <rPh sb="4" eb="6">
      <t>ケイド</t>
    </rPh>
    <rPh sb="12" eb="13">
      <t>ビョウ</t>
    </rPh>
    <rPh sb="14" eb="16">
      <t>ショウスウ</t>
    </rPh>
    <rPh sb="16" eb="18">
      <t>ダイニ</t>
    </rPh>
    <rPh sb="18" eb="19">
      <t>イ</t>
    </rPh>
    <rPh sb="20" eb="22">
      <t>タンイ</t>
    </rPh>
    <rPh sb="24" eb="26">
      <t>キニュウ</t>
    </rPh>
    <phoneticPr fontId="5"/>
  </si>
  <si>
    <t>定期点検実施者</t>
    <rPh sb="0" eb="2">
      <t>テイキ</t>
    </rPh>
    <rPh sb="2" eb="4">
      <t>テンケン</t>
    </rPh>
    <rPh sb="4" eb="7">
      <t>ジッシシャ</t>
    </rPh>
    <phoneticPr fontId="5"/>
  </si>
  <si>
    <t>定期点検実施者</t>
    <rPh sb="4" eb="6">
      <t>ジッシ</t>
    </rPh>
    <rPh sb="6" eb="7">
      <t>シャ</t>
    </rPh>
    <phoneticPr fontId="5"/>
  </si>
  <si>
    <t>定期点検実施者</t>
    <rPh sb="4" eb="7">
      <t>ジッシシャ</t>
    </rPh>
    <phoneticPr fontId="5"/>
  </si>
  <si>
    <t>定期点検実施者</t>
    <rPh sb="4" eb="6">
      <t>ジッシ</t>
    </rPh>
    <phoneticPr fontId="10"/>
  </si>
  <si>
    <t>健全性の診断の
区分</t>
    <rPh sb="4" eb="6">
      <t>シンダン</t>
    </rPh>
    <rPh sb="8" eb="10">
      <t>クブン</t>
    </rPh>
    <phoneticPr fontId="10"/>
  </si>
  <si>
    <t>注）近接目視又は打音、触診ができない箇所を記載する。現状の評価、日常の維持管理での注意点を記載する。</t>
    <rPh sb="0" eb="1">
      <t>チュウ</t>
    </rPh>
    <rPh sb="2" eb="4">
      <t>キンセツ</t>
    </rPh>
    <rPh sb="4" eb="6">
      <t>モクシ</t>
    </rPh>
    <rPh sb="6" eb="7">
      <t>マタ</t>
    </rPh>
    <rPh sb="8" eb="10">
      <t>ダオン</t>
    </rPh>
    <rPh sb="11" eb="13">
      <t>ショクシン</t>
    </rPh>
    <rPh sb="18" eb="20">
      <t>カショ</t>
    </rPh>
    <rPh sb="21" eb="23">
      <t>キサイ</t>
    </rPh>
    <rPh sb="26" eb="28">
      <t>ゲンジョウ</t>
    </rPh>
    <rPh sb="29" eb="31">
      <t>ヒョウカ</t>
    </rPh>
    <rPh sb="32" eb="34">
      <t>ニチジョウ</t>
    </rPh>
    <rPh sb="35" eb="37">
      <t>イジ</t>
    </rPh>
    <rPh sb="37" eb="39">
      <t>カンリ</t>
    </rPh>
    <rPh sb="41" eb="44">
      <t>チュウイテン</t>
    </rPh>
    <rPh sb="45" eb="47">
      <t>キサイ</t>
    </rPh>
    <phoneticPr fontId="5"/>
  </si>
  <si>
    <t>※３：本様式の集計結果に基づいて、様式Bのトンネル本体工における変状区分毎の対策区分の箇所を記載する。</t>
    <rPh sb="3" eb="4">
      <t>ホン</t>
    </rPh>
    <rPh sb="4" eb="6">
      <t>ヨウシキ</t>
    </rPh>
    <rPh sb="7" eb="9">
      <t>シュウケイ</t>
    </rPh>
    <rPh sb="9" eb="11">
      <t>ケッカ</t>
    </rPh>
    <rPh sb="12" eb="13">
      <t>モト</t>
    </rPh>
    <rPh sb="17" eb="19">
      <t>ヨウシキ</t>
    </rPh>
    <rPh sb="25" eb="27">
      <t>ホンタイ</t>
    </rPh>
    <rPh sb="27" eb="28">
      <t>コウ</t>
    </rPh>
    <rPh sb="32" eb="34">
      <t>ヘンジョウ</t>
    </rPh>
    <rPh sb="34" eb="36">
      <t>クブン</t>
    </rPh>
    <rPh sb="36" eb="37">
      <t>ゴト</t>
    </rPh>
    <rPh sb="38" eb="40">
      <t>タイサク</t>
    </rPh>
    <rPh sb="40" eb="42">
      <t>クブン</t>
    </rPh>
    <rPh sb="43" eb="45">
      <t>カショ</t>
    </rPh>
    <rPh sb="46" eb="48">
      <t>キサイ</t>
    </rPh>
    <phoneticPr fontId="20"/>
  </si>
  <si>
    <t>※１：本様式は様式D‐3の集計結果を掲載すること。</t>
    <rPh sb="3" eb="4">
      <t>ホン</t>
    </rPh>
    <rPh sb="4" eb="6">
      <t>ヨウシキ</t>
    </rPh>
    <rPh sb="7" eb="9">
      <t>ヨウシキ</t>
    </rPh>
    <rPh sb="13" eb="15">
      <t>シュウケイ</t>
    </rPh>
    <rPh sb="15" eb="17">
      <t>ケッカ</t>
    </rPh>
    <rPh sb="18" eb="20">
      <t>ケイサイ</t>
    </rPh>
    <phoneticPr fontId="20"/>
  </si>
  <si>
    <t>■定期点検記録様式　覆工スパン毎の変状数・変状規模の集計　【様式F】</t>
    <rPh sb="1" eb="3">
      <t>テイキ</t>
    </rPh>
    <rPh sb="3" eb="5">
      <t>テンケン</t>
    </rPh>
    <rPh sb="5" eb="7">
      <t>キロク</t>
    </rPh>
    <rPh sb="7" eb="9">
      <t>ヨウシキ</t>
    </rPh>
    <rPh sb="10" eb="12">
      <t>フッコウ</t>
    </rPh>
    <rPh sb="15" eb="16">
      <t>ゴト</t>
    </rPh>
    <rPh sb="17" eb="19">
      <t>ヘンジョウ</t>
    </rPh>
    <rPh sb="19" eb="20">
      <t>スウ</t>
    </rPh>
    <rPh sb="21" eb="23">
      <t>ヘンジョウ</t>
    </rPh>
    <rPh sb="23" eb="25">
      <t>キボ</t>
    </rPh>
    <rPh sb="26" eb="28">
      <t>シュウケイ</t>
    </rPh>
    <rPh sb="30" eb="32">
      <t>ヨウシキ</t>
    </rPh>
    <phoneticPr fontId="20"/>
  </si>
  <si>
    <t>トンネル区分</t>
    <rPh sb="4" eb="6">
      <t>クブン</t>
    </rPh>
    <phoneticPr fontId="5"/>
  </si>
  <si>
    <t>不明</t>
    <rPh sb="0" eb="2">
      <t>フメイ</t>
    </rPh>
    <phoneticPr fontId="10"/>
  </si>
  <si>
    <t>一次</t>
    <rPh sb="0" eb="2">
      <t>イチジ</t>
    </rPh>
    <phoneticPr fontId="10"/>
  </si>
  <si>
    <t>二次</t>
    <rPh sb="0" eb="2">
      <t>ニジ</t>
    </rPh>
    <phoneticPr fontId="10"/>
  </si>
  <si>
    <t>三次</t>
    <rPh sb="0" eb="2">
      <t>サンジ</t>
    </rPh>
    <phoneticPr fontId="10"/>
  </si>
  <si>
    <t>市町村指定</t>
    <rPh sb="0" eb="5">
      <t>シチョウソンシテイ</t>
    </rPh>
    <phoneticPr fontId="10"/>
  </si>
  <si>
    <t>指定なし</t>
    <rPh sb="0" eb="2">
      <t>シテイ</t>
    </rPh>
    <phoneticPr fontId="10"/>
  </si>
  <si>
    <t>自専道</t>
    <phoneticPr fontId="10"/>
  </si>
  <si>
    <t>一般道</t>
    <phoneticPr fontId="10"/>
  </si>
  <si>
    <t>坑門</t>
    <rPh sb="0" eb="2">
      <t>コウモン</t>
    </rPh>
    <phoneticPr fontId="10"/>
  </si>
  <si>
    <t>覆工</t>
    <rPh sb="0" eb="2">
      <t>フッコウ</t>
    </rPh>
    <phoneticPr fontId="10"/>
  </si>
  <si>
    <t>圧ざ、ひび割れ</t>
  </si>
  <si>
    <t>うき・はく離</t>
  </si>
  <si>
    <t>鋼材腐食</t>
  </si>
  <si>
    <t>変形・移動</t>
  </si>
  <si>
    <t>沈下</t>
  </si>
  <si>
    <t>隆起</t>
  </si>
  <si>
    <t>巻厚の不足または減少、背面空洞</t>
  </si>
  <si>
    <t>補修・補強材の破損</t>
  </si>
  <si>
    <t>漏水</t>
  </si>
  <si>
    <t>滞水</t>
  </si>
  <si>
    <t>土砂流出</t>
  </si>
  <si>
    <t>その他</t>
  </si>
  <si>
    <t>音信号発生器</t>
  </si>
  <si>
    <t>誘導表示施設</t>
  </si>
  <si>
    <t>標識</t>
  </si>
  <si>
    <t>天井板取付部材</t>
  </si>
  <si>
    <t>内装板取付部材</t>
  </si>
  <si>
    <t>吸音板取付部材</t>
  </si>
  <si>
    <t>破断</t>
  </si>
  <si>
    <t>緩み、脱落</t>
  </si>
  <si>
    <t>亀裂</t>
  </si>
  <si>
    <t>腐食</t>
  </si>
  <si>
    <t>変形，欠損</t>
  </si>
  <si>
    <t>がたつき</t>
  </si>
  <si>
    <t>ボルト・ナット，アンカー類</t>
    <phoneticPr fontId="10"/>
  </si>
  <si>
    <t>点 滅 灯</t>
    <phoneticPr fontId="10"/>
  </si>
  <si>
    <t>トンネル工法</t>
  </si>
  <si>
    <t>自専道or一般道</t>
  </si>
  <si>
    <t>緊急輸送路</t>
  </si>
  <si>
    <t>代替路</t>
  </si>
  <si>
    <t>様式F用→</t>
    <rPh sb="0" eb="2">
      <t>ヨウシキ</t>
    </rPh>
    <rPh sb="3" eb="4">
      <t>ヨウ</t>
    </rPh>
    <phoneticPr fontId="9"/>
  </si>
  <si>
    <t>対策区分の判定</t>
    <rPh sb="0" eb="2">
      <t>タイサク</t>
    </rPh>
    <rPh sb="2" eb="4">
      <t>クブン</t>
    </rPh>
    <rPh sb="5" eb="7">
      <t>ハンテイ</t>
    </rPh>
    <phoneticPr fontId="20"/>
  </si>
  <si>
    <t>注2：応急措置を実施した場合は、その詳細を備考に記載すること。</t>
    <phoneticPr fontId="10"/>
  </si>
  <si>
    <t>注3：外力は覆工スパン単位、材質劣化、漏水は変状単位とすること。</t>
    <rPh sb="3" eb="5">
      <t>ガイリョク</t>
    </rPh>
    <rPh sb="6" eb="8">
      <t>フッコウ</t>
    </rPh>
    <rPh sb="11" eb="13">
      <t>タンイ</t>
    </rPh>
    <rPh sb="14" eb="16">
      <t>ザイシツ</t>
    </rPh>
    <rPh sb="16" eb="18">
      <t>レッカ</t>
    </rPh>
    <rPh sb="19" eb="21">
      <t>ロウスイ</t>
    </rPh>
    <rPh sb="22" eb="24">
      <t>ヘンジョウ</t>
    </rPh>
    <rPh sb="24" eb="26">
      <t>タンイ</t>
    </rPh>
    <phoneticPr fontId="10"/>
  </si>
  <si>
    <t>ケーブル本体</t>
    <rPh sb="4" eb="6">
      <t>ホンタイ</t>
    </rPh>
    <phoneticPr fontId="10"/>
  </si>
  <si>
    <t>ケーブル本体以外</t>
    <rPh sb="4" eb="6">
      <t>ホンタイ</t>
    </rPh>
    <rPh sb="6" eb="8">
      <t>イガイ</t>
    </rPh>
    <phoneticPr fontId="10"/>
  </si>
  <si>
    <t>覆工スパン単位の
健全性の
診断の区分</t>
    <rPh sb="9" eb="12">
      <t>ケンゼンセイ</t>
    </rPh>
    <rPh sb="14" eb="16">
      <t>シンダン</t>
    </rPh>
    <phoneticPr fontId="10"/>
  </si>
  <si>
    <r>
      <t>対策区分毎の変状数</t>
    </r>
    <r>
      <rPr>
        <vertAlign val="superscript"/>
        <sz val="9"/>
        <rFont val="HGSｺﾞｼｯｸM"/>
        <family val="3"/>
        <charset val="128"/>
      </rPr>
      <t>注3</t>
    </r>
    <rPh sb="0" eb="2">
      <t>タイサク</t>
    </rPh>
    <rPh sb="2" eb="4">
      <t>クブン</t>
    </rPh>
    <rPh sb="4" eb="5">
      <t>ゴト</t>
    </rPh>
    <rPh sb="6" eb="8">
      <t>ヘンジョウ</t>
    </rPh>
    <rPh sb="8" eb="9">
      <t>スウ</t>
    </rPh>
    <phoneticPr fontId="9"/>
  </si>
  <si>
    <t>所見</t>
    <rPh sb="0" eb="2">
      <t>ショケン</t>
    </rPh>
    <phoneticPr fontId="9"/>
  </si>
  <si>
    <t>トンネル工法</t>
    <rPh sb="4" eb="6">
      <t>コウホウ</t>
    </rPh>
    <phoneticPr fontId="20"/>
  </si>
  <si>
    <t>トンネル毎
の健全性の
診断の区分</t>
    <rPh sb="12" eb="14">
      <t>シンダン</t>
    </rPh>
    <rPh sb="15" eb="17">
      <t>クブン</t>
    </rPh>
    <phoneticPr fontId="20"/>
  </si>
  <si>
    <t>附属物等
の取付状態</t>
    <phoneticPr fontId="20"/>
  </si>
  <si>
    <t>前回定期点検時の変状の発生範囲及び規模</t>
    <rPh sb="2" eb="4">
      <t>テイキ</t>
    </rPh>
    <rPh sb="4" eb="6">
      <t>テンケン</t>
    </rPh>
    <rPh sb="6" eb="7">
      <t>ジ</t>
    </rPh>
    <phoneticPr fontId="10"/>
  </si>
  <si>
    <t>■定期点検記録様式　変状写真台帳【様式D-1-1】</t>
    <rPh sb="1" eb="3">
      <t>テイキ</t>
    </rPh>
    <rPh sb="3" eb="5">
      <t>テンケン</t>
    </rPh>
    <rPh sb="5" eb="7">
      <t>キロク</t>
    </rPh>
    <rPh sb="7" eb="9">
      <t>ヨウシキ</t>
    </rPh>
    <rPh sb="10" eb="12">
      <t>ヘンジョウ</t>
    </rPh>
    <rPh sb="12" eb="14">
      <t>シャシン</t>
    </rPh>
    <rPh sb="14" eb="16">
      <t>ダイチョウ</t>
    </rPh>
    <phoneticPr fontId="19"/>
  </si>
  <si>
    <t>■定期点検記録様式　健全性の診断の区分に関する所見【様式G】</t>
    <rPh sb="1" eb="3">
      <t>テイキ</t>
    </rPh>
    <rPh sb="3" eb="5">
      <t>テンケン</t>
    </rPh>
    <rPh sb="5" eb="7">
      <t>キロクヨウシキ</t>
    </rPh>
    <rPh sb="10" eb="13">
      <t>ケンゼンセイ</t>
    </rPh>
    <rPh sb="14" eb="16">
      <t>シンダン</t>
    </rPh>
    <rPh sb="17" eb="19">
      <t>クブン</t>
    </rPh>
    <rPh sb="20" eb="21">
      <t>カン</t>
    </rPh>
    <rPh sb="23" eb="25">
      <t>ショケン</t>
    </rPh>
    <phoneticPr fontId="5"/>
  </si>
  <si>
    <t>■定期点検記録様式　トンネル変状・異常箇所写真位置図　【様式B】</t>
    <rPh sb="1" eb="3">
      <t>テイキ</t>
    </rPh>
    <rPh sb="3" eb="5">
      <t>テンケン</t>
    </rPh>
    <rPh sb="5" eb="7">
      <t>キロク</t>
    </rPh>
    <rPh sb="7" eb="9">
      <t>ヨウシキ</t>
    </rPh>
    <rPh sb="17" eb="19">
      <t>イジョウ</t>
    </rPh>
    <rPh sb="28" eb="30">
      <t>ヨウシキ</t>
    </rPh>
    <phoneticPr fontId="5"/>
  </si>
  <si>
    <t>注１：外力は覆工スパン単位で診断するため、覆工スパンの中で最も評価の厳しい対策区分の判定の区分欄にのみスパン数1を、材質劣化、漏水はそれぞれの対策区分に変状数を記入すること。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スウ</t>
    </rPh>
    <rPh sb="71" eb="73">
      <t>タイサク</t>
    </rPh>
    <phoneticPr fontId="20"/>
  </si>
  <si>
    <t>注２：外力は覆工スパン単位で診断するため、覆工スパンの中で最も評価の厳しい対策区分の判定の区分欄にのみスパン長を記入すること。</t>
    <rPh sb="0" eb="1">
      <t>チュウ</t>
    </rPh>
    <rPh sb="3" eb="5">
      <t>ガイリョク</t>
    </rPh>
    <rPh sb="6" eb="8">
      <t>フッコウ</t>
    </rPh>
    <rPh sb="11" eb="13">
      <t>タンイ</t>
    </rPh>
    <rPh sb="14" eb="16">
      <t>シンダン</t>
    </rPh>
    <rPh sb="21" eb="23">
      <t>フッコウ</t>
    </rPh>
    <rPh sb="27" eb="28">
      <t>ナカ</t>
    </rPh>
    <rPh sb="29" eb="30">
      <t>モット</t>
    </rPh>
    <rPh sb="31" eb="33">
      <t>ヒョウカ</t>
    </rPh>
    <rPh sb="34" eb="35">
      <t>キビ</t>
    </rPh>
    <rPh sb="37" eb="39">
      <t>タイサク</t>
    </rPh>
    <rPh sb="39" eb="41">
      <t>クブン</t>
    </rPh>
    <rPh sb="42" eb="44">
      <t>ハンテイ</t>
    </rPh>
    <rPh sb="45" eb="47">
      <t>クブン</t>
    </rPh>
    <rPh sb="47" eb="48">
      <t>ラン</t>
    </rPh>
    <rPh sb="54" eb="55">
      <t>ナガ</t>
    </rPh>
    <rPh sb="56" eb="58">
      <t>キニュウ</t>
    </rPh>
    <phoneticPr fontId="20"/>
  </si>
  <si>
    <r>
      <t>対策区分の判定</t>
    </r>
    <r>
      <rPr>
        <vertAlign val="superscript"/>
        <sz val="9"/>
        <rFont val="HGSｺﾞｼｯｸM"/>
        <family val="3"/>
        <charset val="128"/>
      </rPr>
      <t>注1</t>
    </r>
    <rPh sb="0" eb="2">
      <t>タイサク</t>
    </rPh>
    <rPh sb="2" eb="4">
      <t>クブン</t>
    </rPh>
    <rPh sb="5" eb="7">
      <t>ハンテイ</t>
    </rPh>
    <rPh sb="7" eb="8">
      <t>チュウ</t>
    </rPh>
    <phoneticPr fontId="20"/>
  </si>
  <si>
    <t>⑥様式E</t>
    <rPh sb="1" eb="3">
      <t>ヨウシキ</t>
    </rPh>
    <phoneticPr fontId="10"/>
  </si>
  <si>
    <t>⑧様式C-1-1、様式C-1-2</t>
    <rPh sb="1" eb="3">
      <t>ヨウシキ</t>
    </rPh>
    <rPh sb="9" eb="11">
      <t>ヨウシキ</t>
    </rPh>
    <phoneticPr fontId="10"/>
  </si>
  <si>
    <t>⑨様式C-2</t>
    <rPh sb="1" eb="3">
      <t>ヨウシキ</t>
    </rPh>
    <phoneticPr fontId="10"/>
  </si>
  <si>
    <t>近接目視または打音検査，触診ができていない箇所および近接目視によらない方法を講じた場所に対する調査結果を記録する。</t>
    <rPh sb="0" eb="2">
      <t>キンセツ</t>
    </rPh>
    <rPh sb="2" eb="4">
      <t>モクシ</t>
    </rPh>
    <rPh sb="7" eb="9">
      <t>ダオン</t>
    </rPh>
    <rPh sb="9" eb="11">
      <t>ケンサ</t>
    </rPh>
    <rPh sb="12" eb="14">
      <t>ショクシン</t>
    </rPh>
    <rPh sb="21" eb="23">
      <t>カショ</t>
    </rPh>
    <rPh sb="26" eb="28">
      <t>キンセツ</t>
    </rPh>
    <rPh sb="28" eb="30">
      <t>モクシ</t>
    </rPh>
    <rPh sb="35" eb="37">
      <t>ホウホウ</t>
    </rPh>
    <rPh sb="38" eb="39">
      <t>コウ</t>
    </rPh>
    <rPh sb="41" eb="43">
      <t>バショ</t>
    </rPh>
    <rPh sb="44" eb="45">
      <t>タイ</t>
    </rPh>
    <rPh sb="47" eb="49">
      <t>チョウサ</t>
    </rPh>
    <rPh sb="49" eb="51">
      <t>ケッカ</t>
    </rPh>
    <rPh sb="52" eb="54">
      <t>キロク</t>
    </rPh>
    <phoneticPr fontId="10"/>
  </si>
  <si>
    <r>
      <t>⑦様式F、</t>
    </r>
    <r>
      <rPr>
        <sz val="11"/>
        <color theme="1"/>
        <rFont val="ＭＳ Ｐゴシック"/>
        <family val="3"/>
        <charset val="128"/>
        <scheme val="minor"/>
      </rPr>
      <t>様式G</t>
    </r>
    <rPh sb="1" eb="3">
      <t>ヨウシキ</t>
    </rPh>
    <rPh sb="5" eb="7">
      <t>ヨウシキ</t>
    </rPh>
    <phoneticPr fontId="10"/>
  </si>
  <si>
    <t>※　対策区分（応急措置後）のⅡb～Ⅳについて記入すること。また、点検前に実施された措置によりⅠと判定された変状も記入すること。</t>
    <rPh sb="2" eb="4">
      <t>タイサク</t>
    </rPh>
    <rPh sb="4" eb="6">
      <t>クブン</t>
    </rPh>
    <rPh sb="7" eb="9">
      <t>オウキュウ</t>
    </rPh>
    <rPh sb="9" eb="11">
      <t>ソチ</t>
    </rPh>
    <rPh sb="11" eb="12">
      <t>ゴ</t>
    </rPh>
    <rPh sb="22" eb="24">
      <t>キニュウ</t>
    </rPh>
    <rPh sb="53" eb="55">
      <t>ヘンジョウ</t>
    </rPh>
    <rPh sb="56" eb="58">
      <t>キニュウ</t>
    </rPh>
    <phoneticPr fontId="9"/>
  </si>
  <si>
    <t>不可能な理由</t>
    <rPh sb="0" eb="3">
      <t>フカノウ</t>
    </rPh>
    <rPh sb="4" eb="6">
      <t>リユウ</t>
    </rPh>
    <phoneticPr fontId="5"/>
  </si>
  <si>
    <t>※　応急措置後の対策区分について添付すること。また、点検前に
　　実施された措置によりⅠと判定された箇所も添付すること。</t>
    <rPh sb="2" eb="4">
      <t>オウキュウ</t>
    </rPh>
    <rPh sb="4" eb="7">
      <t>ソチゴ</t>
    </rPh>
    <rPh sb="8" eb="10">
      <t>タイサク</t>
    </rPh>
    <rPh sb="10" eb="12">
      <t>クブン</t>
    </rPh>
    <rPh sb="16" eb="18">
      <t>テンプ</t>
    </rPh>
    <rPh sb="26" eb="28">
      <t>テンケン</t>
    </rPh>
    <rPh sb="28" eb="29">
      <t>マエ</t>
    </rPh>
    <rPh sb="45" eb="47">
      <t>ハンテイ</t>
    </rPh>
    <rPh sb="50" eb="52">
      <t>カショ</t>
    </rPh>
    <rPh sb="53" eb="55">
      <t>テンプ</t>
    </rPh>
    <phoneticPr fontId="9"/>
  </si>
  <si>
    <t>※　応急措置を実施しないで決定した変状の対策区分は、対策区分の応急措置後の欄に記入すること。</t>
    <rPh sb="13" eb="15">
      <t>ケッテイ</t>
    </rPh>
    <rPh sb="20" eb="22">
      <t>タイサク</t>
    </rPh>
    <rPh sb="22" eb="24">
      <t>クブン</t>
    </rPh>
    <rPh sb="26" eb="28">
      <t>タイサク</t>
    </rPh>
    <rPh sb="28" eb="30">
      <t>クブン</t>
    </rPh>
    <rPh sb="31" eb="33">
      <t>オウキュウ</t>
    </rPh>
    <rPh sb="33" eb="36">
      <t>ソチゴ</t>
    </rPh>
    <rPh sb="37" eb="38">
      <t>ラン</t>
    </rPh>
    <rPh sb="39" eb="41">
      <t>キニュウ</t>
    </rPh>
    <phoneticPr fontId="5"/>
  </si>
  <si>
    <t>変状展開図ならびに写真台帳をもとに覆工スパンごとの変状展開図を作成し，変状発生状況をとりまとめる。</t>
    <phoneticPr fontId="10"/>
  </si>
  <si>
    <t>写真台帳の作成と同時に，トンネルの構造を展開した位置図に変状写真位置を記録する。</t>
    <phoneticPr fontId="10"/>
  </si>
  <si>
    <t>変状展開図や撮影した写真等をもとに，対象トンネルの対策区分を決定し，対策区分がⅡ～Ⅳの変状および異常判定区分「×」を抽出し，写真台帳を作成する。</t>
    <rPh sb="30" eb="32">
      <t>ケッテイ</t>
    </rPh>
    <phoneticPr fontId="10"/>
  </si>
  <si>
    <t>写真台帳をもとに，対策区分がⅡ～Ⅳの変状（対策実施後のⅠを含む），異常判定区分「×」（対策実施後の「○」を含む）の概要を記録する。</t>
    <phoneticPr fontId="10"/>
  </si>
  <si>
    <t>調査，措置を実施した場合，その履歴を記録する。</t>
    <phoneticPr fontId="10"/>
  </si>
  <si>
    <t>現場点検作業を実施し，近接目視点検で確認した変状状況や補修履歴を忠実に変状展開図に転記する。</t>
    <phoneticPr fontId="10"/>
  </si>
  <si>
    <t>様式Ｄ－1～様式Ｄ－3をもとに、健全性の診断結果を集計する。また，健全性の診断の区分に関する所見を記録する。</t>
    <rPh sb="33" eb="36">
      <t>ケンゼンセイ</t>
    </rPh>
    <rPh sb="37" eb="39">
      <t>シンダン</t>
    </rPh>
    <rPh sb="40" eb="42">
      <t>クブン</t>
    </rPh>
    <rPh sb="43" eb="44">
      <t>カン</t>
    </rPh>
    <rPh sb="46" eb="48">
      <t>ショケン</t>
    </rPh>
    <rPh sb="49" eb="51">
      <t>キロク</t>
    </rPh>
    <phoneticPr fontId="10"/>
  </si>
  <si>
    <t>ファイルは以下の分割規則に従う。
※各ファイルとも　（参考）リスト　のシートを付けて保存すること。
・様式A-1～A-3は同一ファイルとする。
・様式B、D-1-1、D-1-2、D-2-1（もしくはD-2-1'）は別ファイルとする。
・様式C-1-1、C-1-2、C-2は同一ファイルとする。
・様式D-3、E、F、Gは同一ファイルとする。</t>
    <rPh sb="18" eb="19">
      <t>カク</t>
    </rPh>
    <rPh sb="27" eb="29">
      <t>サンコウ</t>
    </rPh>
    <rPh sb="39" eb="40">
      <t>ツ</t>
    </rPh>
    <rPh sb="42" eb="44">
      <t>ホゾン</t>
    </rPh>
    <phoneticPr fontId="10"/>
  </si>
  <si>
    <t>株式会社エイト日本技術開発</t>
    <phoneticPr fontId="10"/>
  </si>
  <si>
    <t>岡根 三千夫</t>
    <phoneticPr fontId="10"/>
  </si>
  <si>
    <t>Ⅰ</t>
  </si>
  <si>
    <t>株式会社エイト日本技術開発</t>
    <phoneticPr fontId="5"/>
  </si>
  <si>
    <t>岡根 三千夫</t>
    <phoneticPr fontId="5"/>
  </si>
  <si>
    <t>モリガハラダイイチトンネル</t>
  </si>
  <si>
    <t>森ヶ原第１トンネル</t>
    <rPh sb="0" eb="1">
      <t>モリ</t>
    </rPh>
    <rPh sb="2" eb="3">
      <t>ハラ</t>
    </rPh>
    <rPh sb="3" eb="4">
      <t>ダイ</t>
    </rPh>
    <phoneticPr fontId="2"/>
  </si>
  <si>
    <t>主要県道　岩国大竹線</t>
    <phoneticPr fontId="10"/>
  </si>
  <si>
    <t>岩国市御庄森ヶ原</t>
    <rPh sb="0" eb="3">
      <t>イワクニシ</t>
    </rPh>
    <rPh sb="3" eb="4">
      <t>オン</t>
    </rPh>
    <rPh sb="4" eb="5">
      <t>ショウ</t>
    </rPh>
    <rPh sb="5" eb="8">
      <t>モリガハラ</t>
    </rPh>
    <phoneticPr fontId="1"/>
  </si>
  <si>
    <t>株式会社エイト日本技術開発
岡根 三千夫</t>
    <rPh sb="0" eb="2">
      <t>カブシキ</t>
    </rPh>
    <rPh sb="2" eb="4">
      <t>カイシャ</t>
    </rPh>
    <rPh sb="7" eb="9">
      <t>ニホン</t>
    </rPh>
    <rPh sb="9" eb="11">
      <t>ギジュツ</t>
    </rPh>
    <rPh sb="11" eb="13">
      <t>カイハツ</t>
    </rPh>
    <phoneticPr fontId="10"/>
  </si>
  <si>
    <t>無料</t>
    <rPh sb="0" eb="2">
      <t>ムリョウ</t>
    </rPh>
    <phoneticPr fontId="1"/>
  </si>
  <si>
    <t>2.0～3.0%</t>
  </si>
  <si>
    <t>-</t>
    <phoneticPr fontId="10"/>
  </si>
  <si>
    <t>2018年2月</t>
    <rPh sb="4" eb="5">
      <t>ネン</t>
    </rPh>
    <rPh sb="6" eb="7">
      <t>ガツ</t>
    </rPh>
    <phoneticPr fontId="10"/>
  </si>
  <si>
    <t>B</t>
  </si>
  <si>
    <t>なし</t>
  </si>
  <si>
    <t>面壁型</t>
    <rPh sb="0" eb="2">
      <t>メンペキ</t>
    </rPh>
    <rPh sb="2" eb="3">
      <t>ガタ</t>
    </rPh>
    <phoneticPr fontId="1"/>
  </si>
  <si>
    <t>30㎝～35</t>
    <phoneticPr fontId="10"/>
  </si>
  <si>
    <t>コンクリート</t>
  </si>
  <si>
    <t>25㎝</t>
    <phoneticPr fontId="10"/>
  </si>
  <si>
    <t>薄型円形水路</t>
    <rPh sb="0" eb="2">
      <t>ウスガタ</t>
    </rPh>
    <rPh sb="2" eb="4">
      <t>エンケイ</t>
    </rPh>
    <rPh sb="4" eb="6">
      <t>スイロ</t>
    </rPh>
    <phoneticPr fontId="1"/>
  </si>
  <si>
    <t>LED</t>
    <phoneticPr fontId="10"/>
  </si>
  <si>
    <t>自然換気</t>
    <rPh sb="0" eb="4">
      <t>シゼンカンキ</t>
    </rPh>
    <phoneticPr fontId="10"/>
  </si>
  <si>
    <t>PS</t>
    <phoneticPr fontId="10"/>
  </si>
  <si>
    <t>坑門(面壁型)</t>
    <rPh sb="0" eb="2">
      <t>コウモン</t>
    </rPh>
    <rPh sb="3" eb="6">
      <t>メンペキガタ</t>
    </rPh>
    <phoneticPr fontId="10"/>
  </si>
  <si>
    <t>S1</t>
  </si>
  <si>
    <t>S2</t>
  </si>
  <si>
    <t>S3</t>
  </si>
  <si>
    <t>S4</t>
  </si>
  <si>
    <t>S5</t>
  </si>
  <si>
    <t>S6</t>
  </si>
  <si>
    <t>S7</t>
  </si>
  <si>
    <t>S8</t>
  </si>
  <si>
    <t>S9</t>
  </si>
  <si>
    <t>S10</t>
  </si>
  <si>
    <t>S11</t>
  </si>
  <si>
    <t>S12</t>
  </si>
  <si>
    <t>S13</t>
  </si>
  <si>
    <t>S14</t>
  </si>
  <si>
    <t>S15</t>
  </si>
  <si>
    <t>S16</t>
  </si>
  <si>
    <t>S17</t>
  </si>
  <si>
    <t>S18</t>
  </si>
  <si>
    <t>S19</t>
  </si>
  <si>
    <t>PE</t>
  </si>
  <si>
    <t>○</t>
  </si>
  <si>
    <t>①</t>
  </si>
  <si>
    <t>②</t>
  </si>
  <si>
    <t>③</t>
  </si>
  <si>
    <t>④</t>
  </si>
  <si>
    <t>モリガハラダイイチ</t>
  </si>
  <si>
    <t>森ヶ原第１トンネル</t>
  </si>
  <si>
    <t>34.14861,132.16333</t>
    <phoneticPr fontId="10"/>
  </si>
  <si>
    <t>2024年10月29日、30日</t>
    <phoneticPr fontId="10"/>
  </si>
  <si>
    <t>岩国市御庄森ヶ原</t>
  </si>
  <si>
    <t>2018年</t>
    <phoneticPr fontId="10"/>
  </si>
  <si>
    <t>一般道</t>
  </si>
  <si>
    <t>モリガハラダイイチトンネル</t>
    <phoneticPr fontId="10"/>
  </si>
  <si>
    <t>森ヶ原第１トンネル</t>
    <phoneticPr fontId="10"/>
  </si>
  <si>
    <t>2024年10月29日、30日</t>
    <rPh sb="4" eb="5">
      <t>ネン</t>
    </rPh>
    <rPh sb="7" eb="8">
      <t>ガツ</t>
    </rPh>
    <rPh sb="10" eb="11">
      <t>ニチ</t>
    </rPh>
    <rPh sb="14" eb="15">
      <t>ニチ</t>
    </rPh>
    <phoneticPr fontId="10"/>
  </si>
  <si>
    <t>モリガハラダイイチトンネル</t>
    <phoneticPr fontId="5"/>
  </si>
  <si>
    <t>森ヶ原第１トンネル</t>
    <phoneticPr fontId="5"/>
  </si>
  <si>
    <t>2024年10月29日、30日</t>
    <phoneticPr fontId="5"/>
  </si>
  <si>
    <t>PS</t>
  </si>
  <si>
    <t>PE</t>
    <phoneticPr fontId="10"/>
  </si>
  <si>
    <t>１．	変状・異常の内容と部位
・軽微なひび割れ以外の変状は生じていない。
２．変状等の原因（推定）
・2018年の施工から7年しか経過していない。初回点検時も変状は生じていなかった。
３．施設の現状と次回定期点検まで及び将来における構造物の状態（推定）
■構造物としての安全性や安定
・最新のNATM工法のトンネルであり、現状、外力や施工に起因する変状は生じていない。次回以降の点検も将来的にも構造物としての安定性には問題はないと考えられる。
■道路利用者被害の発生の可能性
・うき、はく離に進行により、路面への剥落の可能性がある。
■特定事象との関連性
・当該地域の基岩盤は泥岩であるため、スレーキングなどが懸念される。ただし、その兆候は認められない。地すべりには該当せず、膨張性地山の可能性も低い。有害水も認められない。
■その他の変状の状態
・該当する変状はない。
４．措置の必要性の判断に関わる事項
・今後は横断目地部周辺のうき・はく離、ひび割れの発生、進行について利用者被害の観点から状態を把握する必要がある。点検時の叩き落しなどの措置を講じることで措置は完了する可能性が高い。継続して観察する。
５．その他、次回定期点検への引継ぎ事項
・横断目地部周辺は新規のうき、はく離が生じることが想定されるため、その状態を入念に確認すること。</t>
    <rPh sb="16" eb="18">
      <t>ケイビ</t>
    </rPh>
    <rPh sb="21" eb="22">
      <t>ワ</t>
    </rPh>
    <rPh sb="23" eb="25">
      <t>イガイ</t>
    </rPh>
    <rPh sb="26" eb="28">
      <t>ヘンジョウ</t>
    </rPh>
    <rPh sb="29" eb="30">
      <t>ショウ</t>
    </rPh>
    <rPh sb="73" eb="78">
      <t>ショカイテンケンジ</t>
    </rPh>
    <rPh sb="79" eb="81">
      <t>ヘンジョウ</t>
    </rPh>
    <rPh sb="82" eb="83">
      <t>ショウ</t>
    </rPh>
    <rPh sb="143" eb="145">
      <t>サイシン</t>
    </rPh>
    <rPh sb="167" eb="169">
      <t>セコウ</t>
    </rPh>
    <rPh sb="170" eb="172">
      <t>キイン</t>
    </rPh>
    <rPh sb="413" eb="415">
      <t>シュウヘン</t>
    </rPh>
    <rPh sb="421" eb="422">
      <t>リ</t>
    </rPh>
    <rPh sb="428" eb="430">
      <t>ハッセイ</t>
    </rPh>
    <rPh sb="431" eb="433">
      <t>シンコウ</t>
    </rPh>
    <rPh sb="447" eb="449">
      <t>ジョウタイ</t>
    </rPh>
    <rPh sb="450" eb="452">
      <t>ハアク</t>
    </rPh>
    <rPh sb="454" eb="456">
      <t>ヒツヨウ</t>
    </rPh>
    <rPh sb="460" eb="463">
      <t>テンケンジ</t>
    </rPh>
    <rPh sb="480" eb="482">
      <t>ソチ</t>
    </rPh>
    <rPh sb="483" eb="485">
      <t>カンリョウ</t>
    </rPh>
    <rPh sb="487" eb="490">
      <t>カノウセイ</t>
    </rPh>
    <rPh sb="491" eb="492">
      <t>タカ</t>
    </rPh>
    <phoneticPr fontId="20"/>
  </si>
  <si>
    <t>岩国大竹線</t>
  </si>
  <si>
    <t>岩国大竹線</t>
    <phoneticPr fontId="10"/>
  </si>
  <si>
    <t>岩国大竹線</t>
    <phoneticPr fontId="5"/>
  </si>
  <si>
    <t>山口県岩国土木建築事務所</t>
  </si>
  <si>
    <t>山口県岩国土木建築事務所</t>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</si>
</sst>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7">
    <numFmt numFmtId="176" formatCode="yyyy&quot;年&quot;m&quot;月&quot;d&quot;日&quot;;@"/>
    <numFmt numFmtId="177" formatCode="[$-F800]dddd\,\ mmmm\ dd\,\ yyyy"/>
    <numFmt numFmtId="178" formatCode="&quot;S&quot;000"/>
    <numFmt numFmtId="179" formatCode="0.0"/>
    <numFmt numFmtId="180" formatCode="#,##0.0;[Red]\-#,##0.0"/>
    <numFmt numFmtId="181" formatCode="[=0]&quot;-&quot;;General&quot;m&quot;"/>
    <numFmt numFmtId="182" formatCode="General&quot;m&quot;"/>
    <numFmt numFmtId="183" formatCode="General&quot;%&quot;"/>
    <numFmt numFmtId="184" formatCode="#,##0_ "/>
    <numFmt numFmtId="185" formatCode="General&quot; ㎡&quot;"/>
    <numFmt numFmtId="186" formatCode="0.0_ "/>
    <numFmt numFmtId="187" formatCode="&quot;S&quot;0"/>
    <numFmt numFmtId="188" formatCode="\-"/>
    <numFmt numFmtId="189" formatCode="&quot;S&quot;#"/>
    <numFmt numFmtId="190" formatCode="0.00_ "/>
    <numFmt numFmtId="191" formatCode="0_ "/>
    <numFmt numFmtId="192" formatCode="0.0&quot;m&quot;"/>
    <numFmt numFmtId="193" formatCode="&quot;対策区分判定&quot;\ General"/>
    <numFmt numFmtId="194" formatCode="0.00_);[Red]\(0.00\)"/>
    <numFmt numFmtId="195" formatCode="0.00000"/>
    <numFmt numFmtId="196" formatCode="##&quot;°&quot;##&quot;′&quot;##.00&quot;″&quot;"/>
    <numFmt numFmtId="197" formatCode="##&quot;°&quot;##&quot;′&quot;##.0&quot;″&quot;"/>
    <numFmt numFmtId="198" formatCode="#,##0.0_);[Red]\(#,##0.0\)"/>
    <numFmt numFmtId="199" formatCode="#"/>
    <numFmt numFmtId="200" formatCode="General&quot;箇所&quot;"/>
    <numFmt numFmtId="201" formatCode="General&quot;スパン&quot;"/>
    <numFmt numFmtId="202" formatCode="0.00####"/>
  </numFmts>
  <fonts count="60" x14ac:knownFonts="1">
    <font>
      <sz val="11"/>
      <color theme="1"/>
      <name val="ＭＳ Ｐゴシック"/>
      <family val="3"/>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6"/>
      <name val="ＭＳ Ｐゴシック"/>
      <family val="3"/>
      <charset val="128"/>
    </font>
    <font>
      <sz val="10"/>
      <name val="HGPｺﾞｼｯｸM"/>
      <family val="3"/>
      <charset val="128"/>
    </font>
    <font>
      <sz val="12"/>
      <name val="HGPｺﾞｼｯｸM"/>
      <family val="3"/>
      <charset val="128"/>
    </font>
    <font>
      <sz val="11"/>
      <name val="HGPｺﾞｼｯｸM"/>
      <family val="3"/>
      <charset val="128"/>
    </font>
    <font>
      <sz val="6"/>
      <name val="ＭＳ ゴシック"/>
      <family val="3"/>
      <charset val="128"/>
    </font>
    <font>
      <sz val="6"/>
      <name val="ＭＳ Ｐゴシック"/>
      <family val="3"/>
      <charset val="128"/>
      <scheme val="minor"/>
    </font>
    <font>
      <sz val="10"/>
      <name val="HGSｺﾞｼｯｸM"/>
      <family val="3"/>
      <charset val="128"/>
    </font>
    <font>
      <sz val="12"/>
      <name val="HGSｺﾞｼｯｸM"/>
      <family val="3"/>
      <charset val="128"/>
    </font>
    <font>
      <sz val="11"/>
      <name val="ＭＳ Ｐ明朝"/>
      <family val="1"/>
      <charset val="128"/>
    </font>
    <font>
      <sz val="10"/>
      <name val="ＭＳ ゴシック"/>
      <family val="3"/>
      <charset val="128"/>
    </font>
    <font>
      <sz val="9"/>
      <name val="HGPｺﾞｼｯｸM"/>
      <family val="3"/>
      <charset val="128"/>
    </font>
    <font>
      <sz val="14"/>
      <name val="HGPｺﾞｼｯｸM"/>
      <family val="3"/>
      <charset val="128"/>
    </font>
    <font>
      <sz val="9"/>
      <name val="HGSｺﾞｼｯｸM"/>
      <family val="3"/>
      <charset val="128"/>
    </font>
    <font>
      <sz val="10"/>
      <color theme="1"/>
      <name val="ＭＳ ゴシック"/>
      <family val="2"/>
      <charset val="128"/>
    </font>
    <font>
      <sz val="6"/>
      <name val="ＭＳ ゴシック"/>
      <family val="2"/>
      <charset val="128"/>
    </font>
    <font>
      <sz val="6"/>
      <name val="ＭＳ Ｐゴシック"/>
      <family val="2"/>
      <charset val="128"/>
      <scheme val="minor"/>
    </font>
    <font>
      <sz val="9"/>
      <color theme="1"/>
      <name val="ＭＳ Ｐゴシック"/>
      <family val="3"/>
      <charset val="128"/>
      <scheme val="minor"/>
    </font>
    <font>
      <sz val="10"/>
      <color indexed="8"/>
      <name val="HGSｺﾞｼｯｸM"/>
      <family val="3"/>
      <charset val="128"/>
    </font>
    <font>
      <sz val="8"/>
      <name val="ＭＳ ゴシック"/>
      <family val="3"/>
      <charset val="128"/>
    </font>
    <font>
      <sz val="8"/>
      <name val="ＭＳ Ｐ明朝"/>
      <family val="1"/>
      <charset val="128"/>
    </font>
    <font>
      <sz val="6"/>
      <name val="HGPｺﾞｼｯｸM"/>
      <family val="3"/>
      <charset val="128"/>
    </font>
    <font>
      <sz val="8"/>
      <name val="HGSｺﾞｼｯｸM"/>
      <family val="3"/>
      <charset val="128"/>
    </font>
    <font>
      <sz val="14"/>
      <name val="HGSｺﾞｼｯｸM"/>
      <family val="3"/>
      <charset val="128"/>
    </font>
    <font>
      <sz val="11"/>
      <name val="HGSｺﾞｼｯｸM"/>
      <family val="3"/>
      <charset val="128"/>
    </font>
    <font>
      <sz val="11"/>
      <name val="ＭＳ Ｐゴシック"/>
      <family val="3"/>
      <charset val="128"/>
      <scheme val="minor"/>
    </font>
    <font>
      <sz val="6"/>
      <name val="HGSｺﾞｼｯｸM"/>
      <family val="3"/>
      <charset val="128"/>
    </font>
    <font>
      <vertAlign val="superscript"/>
      <sz val="9"/>
      <name val="HGSｺﾞｼｯｸM"/>
      <family val="3"/>
      <charset val="128"/>
    </font>
    <font>
      <sz val="12"/>
      <name val="ＭＳ Ｐゴシック"/>
      <family val="3"/>
      <charset val="128"/>
      <scheme val="minor"/>
    </font>
    <font>
      <sz val="10"/>
      <color rgb="FFFF0000"/>
      <name val="ＭＳ ゴシック"/>
      <family val="3"/>
      <charset val="128"/>
    </font>
    <font>
      <sz val="7.5"/>
      <name val="HGSｺﾞｼｯｸM"/>
      <family val="3"/>
      <charset val="128"/>
    </font>
    <font>
      <sz val="7"/>
      <name val="HGPｺﾞｼｯｸM"/>
      <family val="3"/>
      <charset val="128"/>
    </font>
    <font>
      <u/>
      <sz val="10"/>
      <name val="HGSｺﾞｼｯｸM"/>
      <family val="3"/>
      <charset val="128"/>
    </font>
    <font>
      <sz val="11"/>
      <color theme="1"/>
      <name val="ＭＳ Ｐゴシック"/>
      <family val="3"/>
      <charset val="128"/>
      <scheme val="minor"/>
    </font>
    <font>
      <u/>
      <sz val="11"/>
      <name val="ＭＳ Ｐゴシック"/>
      <family val="3"/>
      <charset val="128"/>
      <scheme val="minor"/>
    </font>
    <font>
      <sz val="20"/>
      <name val="HGSｺﾞｼｯｸM"/>
      <family val="3"/>
      <charset val="128"/>
    </font>
    <font>
      <sz val="9"/>
      <name val="ＭＳ Ｐゴシック"/>
      <family val="3"/>
      <charset val="128"/>
      <scheme val="minor"/>
    </font>
    <font>
      <sz val="5"/>
      <name val="HGPｺﾞｼｯｸM"/>
      <family val="3"/>
      <charset val="128"/>
    </font>
    <font>
      <sz val="8"/>
      <name val="ＭＳ Ｐゴシック"/>
      <family val="3"/>
      <charset val="128"/>
      <scheme val="minor"/>
    </font>
    <font>
      <sz val="9"/>
      <name val="ＭＳ Ｐゴシック"/>
      <family val="3"/>
      <charset val="128"/>
    </font>
    <font>
      <sz val="10"/>
      <name val="ＭＳ Ｐゴシック"/>
      <family val="2"/>
      <charset val="128"/>
      <scheme val="minor"/>
    </font>
    <font>
      <sz val="9"/>
      <color theme="1"/>
      <name val="HGSｺﾞｼｯｸM"/>
      <family val="3"/>
      <charset val="128"/>
    </font>
    <font>
      <sz val="12"/>
      <color theme="1"/>
      <name val="HGSｺﾞｼｯｸM"/>
      <family val="3"/>
      <charset val="128"/>
    </font>
    <font>
      <sz val="10"/>
      <color theme="1"/>
      <name val="HGSｺﾞｼｯｸM"/>
      <family val="3"/>
      <charset val="128"/>
    </font>
    <font>
      <sz val="11"/>
      <color theme="1"/>
      <name val="ＭＳ Ｐ明朝"/>
      <family val="1"/>
      <charset val="128"/>
    </font>
    <font>
      <sz val="6"/>
      <color theme="1"/>
      <name val="HGSｺﾞｼｯｸM"/>
      <family val="3"/>
      <charset val="128"/>
    </font>
    <font>
      <b/>
      <sz val="24"/>
      <color theme="1"/>
      <name val="HGSｺﾞｼｯｸM"/>
      <family val="3"/>
      <charset val="128"/>
    </font>
    <font>
      <sz val="8"/>
      <color theme="1"/>
      <name val="HGSｺﾞｼｯｸM"/>
      <family val="3"/>
      <charset val="128"/>
    </font>
    <font>
      <sz val="11"/>
      <color theme="1"/>
      <name val="HGSｺﾞｼｯｸM"/>
      <family val="3"/>
      <charset val="128"/>
    </font>
    <font>
      <sz val="10"/>
      <color theme="1"/>
      <name val="Segoe UI Symbol"/>
      <family val="3"/>
    </font>
    <font>
      <b/>
      <sz val="10"/>
      <color theme="1"/>
      <name val="HGSｺﾞｼｯｸM"/>
      <family val="3"/>
      <charset val="128"/>
    </font>
    <font>
      <sz val="10"/>
      <color theme="1"/>
      <name val="HGPｺﾞｼｯｸM"/>
      <family val="3"/>
      <charset val="128"/>
    </font>
    <font>
      <sz val="11"/>
      <color theme="1"/>
      <name val="HGPｺﾞｼｯｸM"/>
      <family val="3"/>
      <charset val="128"/>
    </font>
    <font>
      <sz val="20"/>
      <color rgb="FF000000"/>
      <name val="HGSｺﾞｼｯｸM"/>
      <family val="3"/>
      <charset val="128"/>
    </font>
    <font>
      <sz val="11"/>
      <color theme="1"/>
      <name val="ＭＳ ゴシック"/>
      <family val="3"/>
      <charset val="128"/>
    </font>
    <font>
      <sz val="11"/>
      <name val="ＭＳ ゴシック"/>
      <family val="3"/>
      <charset val="128"/>
    </font>
  </fonts>
  <fills count="8">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
      <patternFill patternType="solid">
        <fgColor theme="0"/>
        <bgColor indexed="64"/>
      </patternFill>
    </fill>
    <fill>
      <patternFill patternType="solid">
        <fgColor theme="0" tint="-4.9989318521683403E-2"/>
        <bgColor indexed="64"/>
      </patternFill>
    </fill>
    <fill>
      <patternFill patternType="solid">
        <fgColor rgb="FFFFFFCC"/>
        <bgColor indexed="64"/>
      </patternFill>
    </fill>
    <fill>
      <patternFill patternType="solid">
        <fgColor theme="4" tint="0.79998168889431442"/>
        <bgColor indexed="64"/>
      </patternFill>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auto="1"/>
      </right>
      <top style="thin">
        <color auto="1"/>
      </top>
      <bottom/>
      <diagonal/>
    </border>
    <border>
      <left/>
      <right style="medium">
        <color indexed="64"/>
      </right>
      <top style="thin">
        <color auto="1"/>
      </top>
      <bottom style="thin">
        <color auto="1"/>
      </bottom>
      <diagonal/>
    </border>
    <border>
      <left style="medium">
        <color indexed="64"/>
      </left>
      <right style="thin">
        <color auto="1"/>
      </right>
      <top style="thin">
        <color auto="1"/>
      </top>
      <bottom style="thin">
        <color auto="1"/>
      </bottom>
      <diagonal/>
    </border>
    <border>
      <left style="medium">
        <color indexed="64"/>
      </left>
      <right style="thin">
        <color auto="1"/>
      </right>
      <top/>
      <bottom style="thin">
        <color auto="1"/>
      </bottom>
      <diagonal/>
    </border>
    <border>
      <left style="medium">
        <color indexed="64"/>
      </left>
      <right/>
      <top style="thin">
        <color auto="1"/>
      </top>
      <bottom style="thin">
        <color auto="1"/>
      </bottom>
      <diagonal/>
    </border>
    <border>
      <left style="medium">
        <color indexed="64"/>
      </left>
      <right style="thin">
        <color auto="1"/>
      </right>
      <top/>
      <bottom/>
      <diagonal/>
    </border>
    <border>
      <left/>
      <right style="medium">
        <color indexed="64"/>
      </right>
      <top style="medium">
        <color indexed="64"/>
      </top>
      <bottom style="thin">
        <color auto="1"/>
      </bottom>
      <diagonal/>
    </border>
    <border>
      <left/>
      <right/>
      <top style="medium">
        <color indexed="64"/>
      </top>
      <bottom style="thin">
        <color auto="1"/>
      </bottom>
      <diagonal/>
    </border>
    <border>
      <left style="medium">
        <color indexed="64"/>
      </left>
      <right/>
      <top style="medium">
        <color indexed="64"/>
      </top>
      <bottom style="thin">
        <color auto="1"/>
      </bottom>
      <diagonal/>
    </border>
    <border>
      <left/>
      <right style="medium">
        <color indexed="64"/>
      </right>
      <top/>
      <bottom style="medium">
        <color indexed="64"/>
      </bottom>
      <diagonal/>
    </border>
    <border>
      <left/>
      <right/>
      <top/>
      <bottom style="medium">
        <color indexed="64"/>
      </bottom>
      <diagonal/>
    </border>
    <border>
      <left style="medium">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bottom style="double">
        <color indexed="64"/>
      </bottom>
      <diagonal/>
    </border>
    <border>
      <left/>
      <right/>
      <top/>
      <bottom style="double">
        <color rgb="FF000000"/>
      </bottom>
      <diagonal/>
    </border>
    <border>
      <left/>
      <right/>
      <top style="double">
        <color indexed="64"/>
      </top>
      <bottom style="thin">
        <color indexed="64"/>
      </bottom>
      <diagonal/>
    </border>
    <border>
      <left/>
      <right style="medium">
        <color indexed="64"/>
      </right>
      <top/>
      <bottom/>
      <diagonal/>
    </border>
    <border>
      <left style="medium">
        <color indexed="64"/>
      </left>
      <right/>
      <top/>
      <bottom style="medium">
        <color indexed="64"/>
      </bottom>
      <diagonal/>
    </border>
    <border>
      <left style="medium">
        <color indexed="64"/>
      </left>
      <right/>
      <top style="double">
        <color indexed="64"/>
      </top>
      <bottom/>
      <diagonal/>
    </border>
    <border>
      <left/>
      <right style="medium">
        <color indexed="64"/>
      </right>
      <top style="double">
        <color indexed="64"/>
      </top>
      <bottom/>
      <diagonal/>
    </border>
    <border>
      <left/>
      <right style="medium">
        <color indexed="64"/>
      </right>
      <top style="double">
        <color indexed="64"/>
      </top>
      <bottom style="thin">
        <color indexed="64"/>
      </bottom>
      <diagonal/>
    </border>
    <border>
      <left style="thin">
        <color auto="1"/>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dotted">
        <color indexed="64"/>
      </right>
      <top style="thin">
        <color auto="1"/>
      </top>
      <bottom/>
      <diagonal/>
    </border>
    <border>
      <left style="medium">
        <color indexed="64"/>
      </left>
      <right style="dotted">
        <color indexed="64"/>
      </right>
      <top/>
      <bottom style="medium">
        <color indexed="64"/>
      </bottom>
      <diagonal/>
    </border>
    <border>
      <left style="dotted">
        <color indexed="64"/>
      </left>
      <right style="dotted">
        <color indexed="64"/>
      </right>
      <top style="thin">
        <color indexed="64"/>
      </top>
      <bottom/>
      <diagonal/>
    </border>
    <border>
      <left style="dotted">
        <color indexed="64"/>
      </left>
      <right style="dotted">
        <color indexed="64"/>
      </right>
      <top style="double">
        <color indexed="64"/>
      </top>
      <bottom style="thin">
        <color indexed="64"/>
      </bottom>
      <diagonal/>
    </border>
    <border>
      <left style="dotted">
        <color indexed="64"/>
      </left>
      <right style="dotted">
        <color indexed="64"/>
      </right>
      <top/>
      <bottom style="medium">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right style="dotted">
        <color indexed="64"/>
      </right>
      <top style="thin">
        <color auto="1"/>
      </top>
      <bottom style="thin">
        <color indexed="64"/>
      </bottom>
      <diagonal/>
    </border>
    <border>
      <left style="dotted">
        <color indexed="64"/>
      </left>
      <right/>
      <top style="thin">
        <color indexed="64"/>
      </top>
      <bottom style="thin">
        <color indexed="64"/>
      </bottom>
      <diagonal/>
    </border>
    <border>
      <left style="dotted">
        <color indexed="64"/>
      </left>
      <right/>
      <top style="double">
        <color indexed="64"/>
      </top>
      <bottom style="thin">
        <color indexed="64"/>
      </bottom>
      <diagonal/>
    </border>
    <border>
      <left/>
      <right style="medium">
        <color indexed="64"/>
      </right>
      <top/>
      <bottom style="thin">
        <color indexed="64"/>
      </bottom>
      <diagonal/>
    </border>
    <border>
      <left style="hair">
        <color indexed="64"/>
      </left>
      <right/>
      <top style="thin">
        <color indexed="64"/>
      </top>
      <bottom style="thin">
        <color indexed="64"/>
      </bottom>
      <diagonal/>
    </border>
    <border>
      <left/>
      <right/>
      <top style="double">
        <color indexed="64"/>
      </top>
      <bottom/>
      <diagonal/>
    </border>
    <border>
      <left style="thin">
        <color auto="1"/>
      </left>
      <right style="thin">
        <color indexed="64"/>
      </right>
      <top style="thin">
        <color auto="1"/>
      </top>
      <bottom style="double">
        <color indexed="64"/>
      </bottom>
      <diagonal/>
    </border>
    <border>
      <left style="dotted">
        <color indexed="64"/>
      </left>
      <right style="dotted">
        <color indexed="64"/>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style="dotted">
        <color indexed="64"/>
      </right>
      <top style="double">
        <color indexed="64"/>
      </top>
      <bottom/>
      <diagonal/>
    </border>
    <border>
      <left style="dotted">
        <color indexed="64"/>
      </left>
      <right style="dotted">
        <color indexed="64"/>
      </right>
      <top style="double">
        <color indexed="64"/>
      </top>
      <bottom/>
      <diagonal/>
    </border>
    <border>
      <left/>
      <right style="thin">
        <color indexed="64"/>
      </right>
      <top style="double">
        <color indexed="64"/>
      </top>
      <bottom/>
      <diagonal/>
    </border>
    <border>
      <left style="dotted">
        <color indexed="64"/>
      </left>
      <right/>
      <top style="dotted">
        <color indexed="64"/>
      </top>
      <bottom style="medium">
        <color indexed="64"/>
      </bottom>
      <diagonal/>
    </border>
    <border>
      <left/>
      <right style="thin">
        <color auto="1"/>
      </right>
      <top style="dotted">
        <color indexed="64"/>
      </top>
      <bottom style="medium">
        <color indexed="64"/>
      </bottom>
      <diagonal/>
    </border>
    <border>
      <left style="thin">
        <color indexed="64"/>
      </left>
      <right style="dotted">
        <color indexed="64"/>
      </right>
      <top style="double">
        <color indexed="64"/>
      </top>
      <bottom/>
      <diagonal/>
    </border>
    <border>
      <left style="dotted">
        <color indexed="64"/>
      </left>
      <right/>
      <top/>
      <bottom style="medium">
        <color indexed="64"/>
      </bottom>
      <diagonal/>
    </border>
    <border>
      <left style="dotted">
        <color indexed="64"/>
      </left>
      <right style="dotted">
        <color indexed="64"/>
      </right>
      <top style="double">
        <color indexed="64"/>
      </top>
      <bottom style="dotted">
        <color indexed="64"/>
      </bottom>
      <diagonal/>
    </border>
    <border>
      <left/>
      <right style="medium">
        <color indexed="64"/>
      </right>
      <top style="double">
        <color indexed="64"/>
      </top>
      <bottom style="dotted">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double">
        <color indexed="64"/>
      </bottom>
      <diagonal/>
    </border>
    <border>
      <left/>
      <right style="medium">
        <color indexed="64"/>
      </right>
      <top/>
      <bottom style="double">
        <color rgb="FF000000"/>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s>
  <cellStyleXfs count="13">
    <xf numFmtId="0" fontId="0" fillId="0" borderId="0">
      <alignment vertical="center"/>
    </xf>
    <xf numFmtId="0" fontId="13" fillId="0" borderId="0">
      <alignment vertical="center"/>
    </xf>
    <xf numFmtId="0" fontId="14" fillId="0" borderId="0"/>
    <xf numFmtId="38" fontId="14" fillId="0" borderId="0" applyFont="0" applyFill="0" applyBorder="0" applyAlignment="0" applyProtection="0">
      <alignment vertical="center"/>
    </xf>
    <xf numFmtId="0" fontId="18" fillId="0" borderId="0">
      <alignment vertical="center"/>
    </xf>
    <xf numFmtId="0" fontId="4" fillId="0" borderId="0">
      <alignment vertical="center"/>
    </xf>
    <xf numFmtId="38" fontId="4" fillId="0" borderId="0" applyFont="0" applyFill="0" applyBorder="0" applyAlignment="0" applyProtection="0">
      <alignment vertical="center"/>
    </xf>
    <xf numFmtId="0" fontId="14" fillId="0" borderId="0"/>
    <xf numFmtId="0" fontId="3" fillId="0" borderId="0">
      <alignment vertical="center"/>
    </xf>
    <xf numFmtId="38" fontId="3" fillId="0" borderId="0" applyFont="0" applyFill="0" applyBorder="0" applyAlignment="0" applyProtection="0">
      <alignment vertical="center"/>
    </xf>
    <xf numFmtId="0" fontId="13" fillId="0" borderId="0">
      <alignment vertical="center"/>
    </xf>
    <xf numFmtId="0" fontId="37" fillId="0" borderId="0">
      <alignment vertical="center"/>
    </xf>
    <xf numFmtId="0" fontId="2" fillId="0" borderId="0">
      <alignment vertical="center"/>
    </xf>
  </cellStyleXfs>
  <cellXfs count="1152">
    <xf numFmtId="0" fontId="0" fillId="0" borderId="0" xfId="0">
      <alignment vertical="center"/>
    </xf>
    <xf numFmtId="0" fontId="11" fillId="0" borderId="0" xfId="2" applyFont="1" applyAlignment="1" applyProtection="1">
      <alignment vertical="center"/>
      <protection locked="0"/>
    </xf>
    <xf numFmtId="0" fontId="11" fillId="0" borderId="0" xfId="2" applyFont="1" applyProtection="1">
      <protection locked="0"/>
    </xf>
    <xf numFmtId="0" fontId="11" fillId="0" borderId="0" xfId="2" applyFont="1" applyAlignment="1">
      <alignment vertical="center"/>
    </xf>
    <xf numFmtId="0" fontId="6" fillId="0" borderId="0" xfId="2" applyFont="1" applyAlignment="1" applyProtection="1">
      <alignment vertical="center"/>
      <protection locked="0"/>
    </xf>
    <xf numFmtId="0" fontId="11" fillId="0" borderId="0" xfId="2" applyFont="1" applyAlignment="1">
      <alignment horizontal="center" vertical="center"/>
    </xf>
    <xf numFmtId="0" fontId="6" fillId="0" borderId="0" xfId="2" applyFont="1" applyProtection="1">
      <protection locked="0"/>
    </xf>
    <xf numFmtId="0" fontId="11" fillId="0" borderId="0" xfId="2" applyFont="1" applyAlignment="1" applyProtection="1">
      <alignment horizontal="center" vertical="center"/>
      <protection locked="0"/>
    </xf>
    <xf numFmtId="0" fontId="22" fillId="0" borderId="0" xfId="2" applyFont="1" applyAlignment="1" applyProtection="1">
      <alignment vertical="center"/>
      <protection locked="0"/>
    </xf>
    <xf numFmtId="0" fontId="22" fillId="0" borderId="0" xfId="2" applyFont="1" applyAlignment="1" applyProtection="1">
      <alignment vertical="center" shrinkToFit="1"/>
      <protection locked="0"/>
    </xf>
    <xf numFmtId="0" fontId="22" fillId="0" borderId="0" xfId="2" applyFont="1" applyAlignment="1">
      <alignment vertical="center" shrinkToFit="1"/>
    </xf>
    <xf numFmtId="0" fontId="22" fillId="0" borderId="0" xfId="2" applyFont="1" applyAlignment="1">
      <alignment vertical="center" textRotation="255" shrinkToFit="1"/>
    </xf>
    <xf numFmtId="0" fontId="22" fillId="0" borderId="0" xfId="2" applyFont="1" applyAlignment="1" applyProtection="1">
      <alignment horizontal="center" vertical="center" shrinkToFit="1"/>
      <protection locked="0"/>
    </xf>
    <xf numFmtId="0" fontId="23" fillId="0" borderId="1" xfId="7" applyFont="1" applyBorder="1" applyAlignment="1">
      <alignment horizontal="center" vertical="center"/>
    </xf>
    <xf numFmtId="0" fontId="24" fillId="0" borderId="1" xfId="7" applyFont="1" applyBorder="1" applyAlignment="1">
      <alignment horizontal="center" vertical="center"/>
    </xf>
    <xf numFmtId="0" fontId="15" fillId="2" borderId="13" xfId="7" applyFont="1" applyFill="1" applyBorder="1" applyAlignment="1">
      <alignment horizontal="center" vertical="center"/>
    </xf>
    <xf numFmtId="0" fontId="15" fillId="2" borderId="14" xfId="7" quotePrefix="1" applyFont="1" applyFill="1" applyBorder="1" applyAlignment="1">
      <alignment horizontal="center" vertical="center" shrinkToFit="1"/>
    </xf>
    <xf numFmtId="58" fontId="15" fillId="2" borderId="14" xfId="7" quotePrefix="1" applyNumberFormat="1" applyFont="1" applyFill="1" applyBorder="1" applyAlignment="1">
      <alignment horizontal="center" vertical="center" shrinkToFit="1"/>
    </xf>
    <xf numFmtId="0" fontId="11" fillId="0" borderId="7" xfId="2" applyFont="1" applyBorder="1" applyAlignment="1">
      <alignment vertical="center"/>
    </xf>
    <xf numFmtId="0" fontId="12" fillId="0" borderId="0" xfId="2" applyFont="1" applyProtection="1">
      <protection locked="0"/>
    </xf>
    <xf numFmtId="0" fontId="11" fillId="0" borderId="1" xfId="2" applyFont="1" applyBorder="1" applyAlignment="1" applyProtection="1">
      <alignment vertical="center"/>
      <protection locked="0"/>
    </xf>
    <xf numFmtId="0" fontId="11" fillId="0" borderId="0" xfId="2" applyFont="1" applyAlignment="1">
      <alignment horizontal="center" vertical="center" wrapText="1"/>
    </xf>
    <xf numFmtId="0" fontId="6" fillId="2" borderId="13" xfId="7" applyFont="1" applyFill="1" applyBorder="1" applyAlignment="1">
      <alignment horizontal="center" vertical="center"/>
    </xf>
    <xf numFmtId="0" fontId="29" fillId="0" borderId="1" xfId="7" applyFont="1" applyBorder="1" applyAlignment="1">
      <alignment horizontal="center" vertical="center"/>
    </xf>
    <xf numFmtId="0" fontId="11" fillId="0" borderId="0" xfId="2" applyFont="1" applyAlignment="1" applyProtection="1">
      <alignment horizontal="center" vertical="center" shrinkToFit="1"/>
      <protection locked="0"/>
    </xf>
    <xf numFmtId="0" fontId="11" fillId="0" borderId="0" xfId="2" applyFont="1" applyAlignment="1" applyProtection="1">
      <alignment vertical="center" shrinkToFit="1"/>
      <protection locked="0"/>
    </xf>
    <xf numFmtId="0" fontId="11" fillId="4" borderId="0" xfId="2" applyFont="1" applyFill="1" applyAlignment="1">
      <alignment horizontal="center" vertical="center" textRotation="255"/>
    </xf>
    <xf numFmtId="0" fontId="11" fillId="4" borderId="0" xfId="2" applyFont="1" applyFill="1" applyAlignment="1">
      <alignment vertical="center"/>
    </xf>
    <xf numFmtId="0" fontId="11" fillId="0" borderId="0" xfId="4" applyFont="1">
      <alignment vertical="center"/>
    </xf>
    <xf numFmtId="0" fontId="17" fillId="0" borderId="0" xfId="4" applyFont="1" applyAlignment="1">
      <alignment horizontal="center" vertical="center"/>
    </xf>
    <xf numFmtId="0" fontId="11" fillId="0" borderId="0" xfId="4" applyFont="1" applyAlignment="1">
      <alignment horizontal="left" vertical="center"/>
    </xf>
    <xf numFmtId="0" fontId="17" fillId="0" borderId="0" xfId="4" applyFont="1">
      <alignment vertical="center"/>
    </xf>
    <xf numFmtId="0" fontId="17" fillId="0" borderId="0" xfId="4" applyFont="1" applyAlignment="1">
      <alignment horizontal="center" vertical="center" wrapText="1"/>
    </xf>
    <xf numFmtId="178" fontId="17" fillId="0" borderId="0" xfId="4" applyNumberFormat="1" applyFont="1" applyAlignment="1">
      <alignment horizontal="center" vertical="center" shrinkToFit="1"/>
    </xf>
    <xf numFmtId="0" fontId="17" fillId="0" borderId="0" xfId="4" applyFont="1" applyAlignment="1">
      <alignment horizontal="left" vertical="center"/>
    </xf>
    <xf numFmtId="0" fontId="17" fillId="0" borderId="0" xfId="2" applyFont="1" applyAlignment="1" applyProtection="1">
      <alignment vertical="center"/>
      <protection locked="0"/>
    </xf>
    <xf numFmtId="0" fontId="29" fillId="0" borderId="0" xfId="0" applyFont="1">
      <alignment vertical="center"/>
    </xf>
    <xf numFmtId="0" fontId="29" fillId="0" borderId="0" xfId="0" applyFont="1" applyAlignment="1">
      <alignment horizontal="center" vertical="center"/>
    </xf>
    <xf numFmtId="0" fontId="11" fillId="0" borderId="0" xfId="0" applyFont="1">
      <alignment vertical="center"/>
    </xf>
    <xf numFmtId="0" fontId="11" fillId="0" borderId="0" xfId="5" applyFont="1" applyAlignment="1">
      <alignment horizontal="center" vertical="center"/>
    </xf>
    <xf numFmtId="0" fontId="11" fillId="0" borderId="0" xfId="5" applyFont="1">
      <alignment vertical="center"/>
    </xf>
    <xf numFmtId="0" fontId="17" fillId="0" borderId="8" xfId="5" applyFont="1" applyBorder="1" applyAlignment="1">
      <alignment vertical="center" shrinkToFit="1"/>
    </xf>
    <xf numFmtId="0" fontId="17" fillId="0" borderId="5" xfId="5" applyFont="1" applyBorder="1" applyAlignment="1">
      <alignment vertical="center" shrinkToFit="1"/>
    </xf>
    <xf numFmtId="0" fontId="14" fillId="0" borderId="0" xfId="2" applyAlignment="1">
      <alignment vertical="center"/>
    </xf>
    <xf numFmtId="192" fontId="14" fillId="0" borderId="1" xfId="2" applyNumberFormat="1" applyBorder="1" applyAlignment="1">
      <alignment vertical="center"/>
    </xf>
    <xf numFmtId="186" fontId="14" fillId="0" borderId="1" xfId="2" applyNumberFormat="1" applyBorder="1" applyAlignment="1">
      <alignment vertical="center" shrinkToFit="1"/>
    </xf>
    <xf numFmtId="178" fontId="17" fillId="0" borderId="16" xfId="5" applyNumberFormat="1" applyFont="1" applyBorder="1" applyAlignment="1">
      <alignment horizontal="center" vertical="center" shrinkToFit="1"/>
    </xf>
    <xf numFmtId="0" fontId="0" fillId="0" borderId="31" xfId="0" applyBorder="1">
      <alignment vertical="center"/>
    </xf>
    <xf numFmtId="0" fontId="0" fillId="0" borderId="32" xfId="0" applyBorder="1">
      <alignment vertical="center"/>
    </xf>
    <xf numFmtId="0" fontId="0" fillId="0" borderId="0" xfId="0" applyAlignment="1">
      <alignment horizontal="left" vertical="center" wrapText="1"/>
    </xf>
    <xf numFmtId="0" fontId="0" fillId="0" borderId="0" xfId="0" applyAlignment="1">
      <alignment vertical="top" wrapText="1"/>
    </xf>
    <xf numFmtId="0" fontId="0" fillId="0" borderId="0" xfId="0" applyAlignment="1">
      <alignment vertical="top"/>
    </xf>
    <xf numFmtId="0" fontId="26" fillId="2" borderId="1" xfId="2" applyFont="1" applyFill="1" applyBorder="1" applyAlignment="1">
      <alignment horizontal="center" vertical="center" wrapText="1"/>
    </xf>
    <xf numFmtId="189" fontId="14" fillId="0" borderId="1" xfId="2" applyNumberFormat="1" applyBorder="1" applyAlignment="1">
      <alignment vertical="center"/>
    </xf>
    <xf numFmtId="0" fontId="0" fillId="0" borderId="0" xfId="0" applyAlignment="1">
      <alignment horizontal="center" vertical="center"/>
    </xf>
    <xf numFmtId="0" fontId="11" fillId="0" borderId="0" xfId="2" applyFont="1" applyAlignment="1" applyProtection="1">
      <alignment horizontal="center"/>
      <protection locked="0"/>
    </xf>
    <xf numFmtId="0" fontId="26" fillId="2" borderId="8" xfId="2" applyFont="1" applyFill="1" applyBorder="1" applyAlignment="1">
      <alignment horizontal="center" vertical="center" wrapText="1"/>
    </xf>
    <xf numFmtId="0" fontId="34" fillId="0" borderId="1" xfId="2" applyFont="1" applyBorder="1" applyAlignment="1" applyProtection="1">
      <alignment horizontal="center" vertical="center" wrapText="1"/>
      <protection locked="0"/>
    </xf>
    <xf numFmtId="191" fontId="14" fillId="0" borderId="1" xfId="2" applyNumberFormat="1" applyBorder="1" applyAlignment="1">
      <alignment vertical="center"/>
    </xf>
    <xf numFmtId="0" fontId="14" fillId="0" borderId="1" xfId="7" applyBorder="1" applyAlignment="1">
      <alignment vertical="center" shrinkToFit="1"/>
    </xf>
    <xf numFmtId="0" fontId="14" fillId="0" borderId="1" xfId="2" applyBorder="1" applyAlignment="1">
      <alignment vertical="center" shrinkToFit="1"/>
    </xf>
    <xf numFmtId="0" fontId="14" fillId="0" borderId="0" xfId="2" applyAlignment="1">
      <alignment horizontal="center" vertical="center"/>
    </xf>
    <xf numFmtId="0" fontId="14" fillId="0" borderId="1" xfId="2" applyBorder="1" applyAlignment="1">
      <alignment vertical="center"/>
    </xf>
    <xf numFmtId="194" fontId="34" fillId="0" borderId="1" xfId="2" applyNumberFormat="1" applyFont="1" applyBorder="1" applyAlignment="1" applyProtection="1">
      <alignment horizontal="center" vertical="center" wrapText="1"/>
      <protection locked="0"/>
    </xf>
    <xf numFmtId="2" fontId="11" fillId="0" borderId="0" xfId="2" applyNumberFormat="1" applyFont="1" applyProtection="1">
      <protection locked="0"/>
    </xf>
    <xf numFmtId="195" fontId="11" fillId="0" borderId="0" xfId="2" applyNumberFormat="1" applyFont="1" applyProtection="1">
      <protection locked="0"/>
    </xf>
    <xf numFmtId="0" fontId="17" fillId="0" borderId="0" xfId="5" applyFont="1" applyAlignment="1">
      <alignment horizontal="center" vertical="center" shrinkToFit="1"/>
    </xf>
    <xf numFmtId="0" fontId="17" fillId="0" borderId="0" xfId="5" applyFont="1" applyAlignment="1">
      <alignment horizontal="center" vertical="center" wrapText="1"/>
    </xf>
    <xf numFmtId="0" fontId="11" fillId="0" borderId="0" xfId="5" applyFont="1" applyAlignment="1">
      <alignment horizontal="center" vertical="center" shrinkToFit="1"/>
    </xf>
    <xf numFmtId="177" fontId="27" fillId="0" borderId="7" xfId="2" applyNumberFormat="1" applyFont="1" applyBorder="1" applyAlignment="1">
      <alignment vertical="center" shrinkToFit="1"/>
    </xf>
    <xf numFmtId="177" fontId="27" fillId="0" borderId="0" xfId="2" applyNumberFormat="1" applyFont="1" applyAlignment="1">
      <alignment vertical="center" shrinkToFit="1"/>
    </xf>
    <xf numFmtId="0" fontId="17" fillId="2" borderId="27" xfId="5" applyFont="1" applyFill="1" applyBorder="1" applyAlignment="1">
      <alignment horizontal="center" vertical="center"/>
    </xf>
    <xf numFmtId="0" fontId="17" fillId="0" borderId="27" xfId="5" applyFont="1" applyBorder="1" applyAlignment="1">
      <alignment vertical="center" shrinkToFit="1"/>
    </xf>
    <xf numFmtId="0" fontId="17" fillId="0" borderId="41" xfId="5" applyFont="1" applyBorder="1" applyAlignment="1">
      <alignment vertical="center" shrinkToFit="1"/>
    </xf>
    <xf numFmtId="0" fontId="17" fillId="2" borderId="28" xfId="5" applyFont="1" applyFill="1" applyBorder="1" applyAlignment="1">
      <alignment horizontal="center" vertical="center"/>
    </xf>
    <xf numFmtId="0" fontId="17" fillId="0" borderId="28" xfId="5" applyFont="1" applyBorder="1" applyAlignment="1">
      <alignment vertical="center" shrinkToFit="1"/>
    </xf>
    <xf numFmtId="0" fontId="17" fillId="0" borderId="43" xfId="5" applyFont="1" applyBorder="1" applyAlignment="1">
      <alignment vertical="center" shrinkToFit="1"/>
    </xf>
    <xf numFmtId="0" fontId="17" fillId="2" borderId="30" xfId="5" applyFont="1" applyFill="1" applyBorder="1" applyAlignment="1">
      <alignment horizontal="center" vertical="center"/>
    </xf>
    <xf numFmtId="0" fontId="17" fillId="0" borderId="30" xfId="5" applyFont="1" applyBorder="1" applyAlignment="1">
      <alignment vertical="center" shrinkToFit="1"/>
    </xf>
    <xf numFmtId="0" fontId="17" fillId="0" borderId="46" xfId="5" applyFont="1" applyBorder="1" applyAlignment="1">
      <alignment vertical="center" shrinkToFit="1"/>
    </xf>
    <xf numFmtId="0" fontId="36" fillId="4" borderId="0" xfId="2" applyFont="1" applyFill="1" applyAlignment="1">
      <alignment vertical="center" shrinkToFit="1"/>
    </xf>
    <xf numFmtId="0" fontId="38" fillId="4" borderId="0" xfId="11" applyFont="1" applyFill="1" applyAlignment="1">
      <alignment vertical="center" shrinkToFit="1"/>
    </xf>
    <xf numFmtId="0" fontId="28" fillId="0" borderId="7" xfId="2" applyFont="1" applyBorder="1" applyAlignment="1">
      <alignment vertical="center"/>
    </xf>
    <xf numFmtId="0" fontId="39" fillId="0" borderId="7" xfId="2" applyFont="1" applyBorder="1" applyAlignment="1">
      <alignment vertical="top" wrapText="1"/>
    </xf>
    <xf numFmtId="0" fontId="28" fillId="0" borderId="7" xfId="2" applyFont="1" applyBorder="1" applyAlignment="1">
      <alignment vertical="top"/>
    </xf>
    <xf numFmtId="0" fontId="26" fillId="2" borderId="2" xfId="2" applyFont="1" applyFill="1" applyBorder="1" applyAlignment="1">
      <alignment horizontal="center" vertical="center" wrapText="1"/>
    </xf>
    <xf numFmtId="0" fontId="14" fillId="0" borderId="1" xfId="7" applyBorder="1" applyAlignment="1">
      <alignment horizontal="center" vertical="center"/>
    </xf>
    <xf numFmtId="0" fontId="17" fillId="2" borderId="49" xfId="5" applyFont="1" applyFill="1" applyBorder="1" applyAlignment="1">
      <alignment horizontal="center" vertical="center"/>
    </xf>
    <xf numFmtId="2" fontId="17" fillId="0" borderId="2" xfId="5" applyNumberFormat="1" applyFont="1" applyBorder="1" applyAlignment="1">
      <alignment horizontal="center" vertical="center" shrinkToFit="1"/>
    </xf>
    <xf numFmtId="2" fontId="17" fillId="0" borderId="49" xfId="5" applyNumberFormat="1" applyFont="1" applyBorder="1" applyAlignment="1">
      <alignment horizontal="center" vertical="center" shrinkToFit="1"/>
    </xf>
    <xf numFmtId="2" fontId="17" fillId="0" borderId="3" xfId="5" applyNumberFormat="1" applyFont="1" applyBorder="1" applyAlignment="1">
      <alignment horizontal="center" vertical="center" shrinkToFit="1"/>
    </xf>
    <xf numFmtId="0" fontId="6" fillId="0" borderId="1" xfId="2" applyFont="1" applyBorder="1" applyAlignment="1" applyProtection="1">
      <alignment horizontal="center" vertical="center"/>
      <protection locked="0"/>
    </xf>
    <xf numFmtId="0" fontId="6" fillId="0" borderId="0" xfId="2" applyFont="1" applyAlignment="1" applyProtection="1">
      <alignment vertical="center" textRotation="255"/>
      <protection locked="0"/>
    </xf>
    <xf numFmtId="0" fontId="15" fillId="0" borderId="0" xfId="2" applyFont="1" applyAlignment="1" applyProtection="1">
      <alignment vertical="center" textRotation="255"/>
      <protection locked="0"/>
    </xf>
    <xf numFmtId="0" fontId="6" fillId="0" borderId="4" xfId="2" applyFont="1" applyBorder="1" applyAlignment="1" applyProtection="1">
      <alignment vertical="center"/>
      <protection locked="0"/>
    </xf>
    <xf numFmtId="0" fontId="7" fillId="0" borderId="0" xfId="2" applyFont="1" applyAlignment="1" applyProtection="1">
      <alignment vertical="center"/>
      <protection locked="0"/>
    </xf>
    <xf numFmtId="0" fontId="7" fillId="0" borderId="0" xfId="2" applyFont="1" applyAlignment="1" applyProtection="1">
      <alignment vertical="center" wrapText="1"/>
      <protection locked="0"/>
    </xf>
    <xf numFmtId="0" fontId="6" fillId="0" borderId="4" xfId="2" applyFont="1" applyBorder="1" applyProtection="1">
      <protection locked="0"/>
    </xf>
    <xf numFmtId="0" fontId="6" fillId="0" borderId="9" xfId="2" applyFont="1" applyBorder="1" applyAlignment="1" applyProtection="1">
      <alignment vertical="center"/>
      <protection locked="0"/>
    </xf>
    <xf numFmtId="0" fontId="6" fillId="0" borderId="10" xfId="2" applyFont="1" applyBorder="1" applyAlignment="1" applyProtection="1">
      <alignment vertical="center"/>
      <protection locked="0"/>
    </xf>
    <xf numFmtId="0" fontId="7" fillId="0" borderId="10" xfId="2" applyFont="1" applyBorder="1" applyAlignment="1" applyProtection="1">
      <alignment vertical="center"/>
      <protection locked="0"/>
    </xf>
    <xf numFmtId="0" fontId="6" fillId="0" borderId="10" xfId="2" applyFont="1" applyBorder="1" applyProtection="1">
      <protection locked="0"/>
    </xf>
    <xf numFmtId="0" fontId="6" fillId="0" borderId="10" xfId="2" applyFont="1" applyBorder="1" applyAlignment="1" applyProtection="1">
      <alignment vertical="center" wrapText="1"/>
      <protection locked="0"/>
    </xf>
    <xf numFmtId="0" fontId="17" fillId="0" borderId="1" xfId="2" applyFont="1" applyBorder="1" applyAlignment="1" applyProtection="1">
      <alignment vertical="center" wrapText="1"/>
      <protection locked="0"/>
    </xf>
    <xf numFmtId="0" fontId="17" fillId="0" borderId="54" xfId="5" applyFont="1" applyBorder="1" applyAlignment="1">
      <alignment horizontal="center" vertical="center" shrinkToFit="1"/>
    </xf>
    <xf numFmtId="186" fontId="17" fillId="0" borderId="3" xfId="5" applyNumberFormat="1" applyFont="1" applyBorder="1" applyAlignment="1">
      <alignment horizontal="center" vertical="center" shrinkToFit="1"/>
    </xf>
    <xf numFmtId="186" fontId="17" fillId="0" borderId="49" xfId="5" applyNumberFormat="1" applyFont="1" applyBorder="1" applyAlignment="1">
      <alignment horizontal="center" vertical="center" shrinkToFit="1"/>
    </xf>
    <xf numFmtId="186" fontId="17" fillId="0" borderId="20" xfId="5" applyNumberFormat="1" applyFont="1" applyBorder="1" applyAlignment="1">
      <alignment horizontal="center" vertical="center" shrinkToFit="1"/>
    </xf>
    <xf numFmtId="186" fontId="17" fillId="0" borderId="28" xfId="5" applyNumberFormat="1" applyFont="1" applyBorder="1" applyAlignment="1">
      <alignment horizontal="center" vertical="center" shrinkToFit="1"/>
    </xf>
    <xf numFmtId="2" fontId="17" fillId="0" borderId="28" xfId="5" applyNumberFormat="1" applyFont="1" applyBorder="1" applyAlignment="1">
      <alignment horizontal="center" vertical="center" shrinkToFit="1"/>
    </xf>
    <xf numFmtId="2" fontId="17" fillId="0" borderId="55" xfId="5" applyNumberFormat="1" applyFont="1" applyBorder="1" applyAlignment="1">
      <alignment horizontal="center" vertical="center" shrinkToFit="1"/>
    </xf>
    <xf numFmtId="0" fontId="17" fillId="2" borderId="34" xfId="5" applyFont="1" applyFill="1" applyBorder="1" applyAlignment="1">
      <alignment horizontal="center" vertical="center"/>
    </xf>
    <xf numFmtId="2" fontId="17" fillId="0" borderId="17" xfId="5" applyNumberFormat="1" applyFont="1" applyBorder="1" applyAlignment="1">
      <alignment horizontal="center" vertical="center" shrinkToFit="1"/>
    </xf>
    <xf numFmtId="2" fontId="17" fillId="0" borderId="56" xfId="5" applyNumberFormat="1" applyFont="1" applyBorder="1" applyAlignment="1">
      <alignment horizontal="center" vertical="center" shrinkToFit="1"/>
    </xf>
    <xf numFmtId="0" fontId="17" fillId="0" borderId="0" xfId="2" applyFont="1" applyAlignment="1" applyProtection="1">
      <alignment horizontal="left" vertical="center" shrinkToFit="1"/>
      <protection locked="0"/>
    </xf>
    <xf numFmtId="0" fontId="11" fillId="0" borderId="8" xfId="2" applyFont="1" applyBorder="1" applyAlignment="1" applyProtection="1">
      <alignment horizontal="center" vertical="center"/>
      <protection locked="0"/>
    </xf>
    <xf numFmtId="0" fontId="27" fillId="0" borderId="0" xfId="2" applyFont="1" applyAlignment="1" applyProtection="1">
      <alignment horizontal="center"/>
      <protection locked="0"/>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8" xfId="5" applyFont="1" applyFill="1" applyBorder="1" applyAlignment="1">
      <alignment horizontal="center" vertical="center"/>
    </xf>
    <xf numFmtId="0" fontId="12" fillId="0" borderId="0" xfId="2" applyFont="1" applyAlignment="1">
      <alignment vertical="center"/>
    </xf>
    <xf numFmtId="0" fontId="11" fillId="0" borderId="12" xfId="2" applyFont="1" applyBorder="1" applyProtection="1">
      <protection locked="0"/>
    </xf>
    <xf numFmtId="0" fontId="6" fillId="0" borderId="0" xfId="2" applyFont="1" applyAlignment="1">
      <alignment vertical="center"/>
    </xf>
    <xf numFmtId="0" fontId="11" fillId="0" borderId="1" xfId="4" applyFont="1" applyBorder="1">
      <alignment vertical="center"/>
    </xf>
    <xf numFmtId="0" fontId="41" fillId="2" borderId="1" xfId="2" applyFont="1" applyFill="1" applyBorder="1" applyAlignment="1">
      <alignment horizontal="center" vertical="center" wrapText="1" shrinkToFit="1"/>
    </xf>
    <xf numFmtId="0" fontId="11" fillId="0" borderId="0" xfId="4" applyFont="1" applyAlignment="1">
      <alignment horizontal="center" vertical="center"/>
    </xf>
    <xf numFmtId="0" fontId="42" fillId="0" borderId="0" xfId="0" applyFont="1">
      <alignment vertical="center"/>
    </xf>
    <xf numFmtId="0" fontId="40" fillId="0" borderId="0" xfId="0" applyFont="1">
      <alignment vertical="center"/>
    </xf>
    <xf numFmtId="0" fontId="12" fillId="0" borderId="0" xfId="0" applyFont="1">
      <alignment vertical="center"/>
    </xf>
    <xf numFmtId="0" fontId="17" fillId="0" borderId="0" xfId="0" applyFont="1">
      <alignment vertical="center"/>
    </xf>
    <xf numFmtId="0" fontId="43" fillId="0" borderId="0" xfId="0" applyFont="1">
      <alignment vertical="center"/>
    </xf>
    <xf numFmtId="0" fontId="26" fillId="0" borderId="0" xfId="0" applyFont="1">
      <alignment vertical="center"/>
    </xf>
    <xf numFmtId="0" fontId="44" fillId="0" borderId="0" xfId="5" applyFont="1">
      <alignment vertical="center"/>
    </xf>
    <xf numFmtId="0" fontId="32" fillId="0" borderId="0" xfId="5" applyFont="1" applyAlignment="1">
      <alignment horizontal="left" vertical="center"/>
    </xf>
    <xf numFmtId="0" fontId="44" fillId="0" borderId="0" xfId="5" applyFont="1" applyAlignment="1">
      <alignment horizontal="center" vertical="center"/>
    </xf>
    <xf numFmtId="0" fontId="40" fillId="0" borderId="18" xfId="5" applyFont="1" applyBorder="1" applyAlignment="1">
      <alignment horizontal="center" vertical="center" shrinkToFit="1"/>
    </xf>
    <xf numFmtId="0" fontId="40" fillId="0" borderId="1" xfId="5" applyFont="1" applyBorder="1" applyAlignment="1">
      <alignment horizontal="center" vertical="center" shrinkToFit="1"/>
    </xf>
    <xf numFmtId="180" fontId="40" fillId="0" borderId="1" xfId="6" applyNumberFormat="1" applyFont="1" applyFill="1" applyBorder="1" applyAlignment="1">
      <alignment horizontal="center" vertical="center" shrinkToFit="1"/>
    </xf>
    <xf numFmtId="0" fontId="17" fillId="0" borderId="0" xfId="5" applyFont="1">
      <alignment vertical="center"/>
    </xf>
    <xf numFmtId="0" fontId="11" fillId="0" borderId="1" xfId="4" applyFont="1" applyBorder="1" applyAlignment="1">
      <alignment horizontal="center" vertical="center"/>
    </xf>
    <xf numFmtId="0" fontId="11" fillId="0" borderId="7" xfId="5" applyFont="1" applyBorder="1">
      <alignment vertical="center"/>
    </xf>
    <xf numFmtId="177" fontId="27" fillId="0" borderId="5" xfId="2" applyNumberFormat="1" applyFont="1" applyBorder="1" applyAlignment="1">
      <alignment vertical="center" shrinkToFit="1"/>
    </xf>
    <xf numFmtId="0" fontId="11" fillId="3" borderId="1" xfId="4" applyFont="1" applyFill="1" applyBorder="1" applyAlignment="1">
      <alignment horizontal="center" vertical="center"/>
    </xf>
    <xf numFmtId="0" fontId="0" fillId="0" borderId="72" xfId="0" applyBorder="1">
      <alignment vertical="center"/>
    </xf>
    <xf numFmtId="0" fontId="0" fillId="0" borderId="73" xfId="0" applyBorder="1">
      <alignment vertical="center"/>
    </xf>
    <xf numFmtId="0" fontId="0" fillId="0" borderId="74" xfId="0" applyBorder="1">
      <alignment vertical="center"/>
    </xf>
    <xf numFmtId="0" fontId="0" fillId="0" borderId="75" xfId="0" applyBorder="1">
      <alignment vertical="center"/>
    </xf>
    <xf numFmtId="0" fontId="0" fillId="0" borderId="76" xfId="0" applyBorder="1">
      <alignment vertical="center"/>
    </xf>
    <xf numFmtId="0" fontId="0" fillId="0" borderId="71" xfId="0" applyBorder="1" applyAlignment="1">
      <alignment horizontal="center" vertical="center" shrinkToFit="1"/>
    </xf>
    <xf numFmtId="0" fontId="0" fillId="0" borderId="0" xfId="0" applyAlignment="1">
      <alignment vertical="center" shrinkToFit="1"/>
    </xf>
    <xf numFmtId="0" fontId="0" fillId="0" borderId="34" xfId="0" applyBorder="1" applyAlignment="1">
      <alignment vertical="center" shrinkToFit="1"/>
    </xf>
    <xf numFmtId="0" fontId="0" fillId="7" borderId="0" xfId="0" applyFill="1" applyAlignment="1">
      <alignment vertical="center" shrinkToFit="1"/>
    </xf>
    <xf numFmtId="0" fontId="0" fillId="0" borderId="35" xfId="0" applyBorder="1" applyAlignment="1">
      <alignment horizontal="center" vertical="center" shrinkToFit="1"/>
    </xf>
    <xf numFmtId="0" fontId="0" fillId="0" borderId="26" xfId="0" applyBorder="1" applyAlignment="1">
      <alignment vertical="center" shrinkToFit="1"/>
    </xf>
    <xf numFmtId="0" fontId="0" fillId="0" borderId="25" xfId="0" applyBorder="1" applyAlignment="1">
      <alignment vertical="center" shrinkToFit="1"/>
    </xf>
    <xf numFmtId="0" fontId="21" fillId="0" borderId="71" xfId="0" applyFont="1" applyBorder="1" applyAlignment="1">
      <alignment horizontal="center" vertical="center" shrinkToFit="1"/>
    </xf>
    <xf numFmtId="0" fontId="21" fillId="0" borderId="0" xfId="0" applyFont="1" applyAlignment="1">
      <alignment horizontal="center" vertical="center" shrinkToFit="1"/>
    </xf>
    <xf numFmtId="0" fontId="21" fillId="0" borderId="34" xfId="0" applyFont="1" applyBorder="1" applyAlignment="1">
      <alignment horizontal="center" vertical="center" shrinkToFit="1"/>
    </xf>
    <xf numFmtId="0" fontId="21" fillId="0" borderId="35" xfId="0" applyFont="1" applyBorder="1" applyAlignment="1">
      <alignment horizontal="center" vertical="center" shrinkToFit="1"/>
    </xf>
    <xf numFmtId="0" fontId="21" fillId="7" borderId="26" xfId="0" applyFont="1" applyFill="1" applyBorder="1" applyAlignment="1">
      <alignment horizontal="center" vertical="center" shrinkToFit="1"/>
    </xf>
    <xf numFmtId="0" fontId="21" fillId="7" borderId="25" xfId="0" applyFont="1" applyFill="1" applyBorder="1" applyAlignment="1">
      <alignment horizontal="center" vertical="center" shrinkToFit="1"/>
    </xf>
    <xf numFmtId="0" fontId="0" fillId="0" borderId="71" xfId="0" applyBorder="1" applyAlignment="1">
      <alignment vertical="center" shrinkToFit="1"/>
    </xf>
    <xf numFmtId="0" fontId="0" fillId="0" borderId="35" xfId="0" applyBorder="1" applyAlignment="1">
      <alignment vertical="center" shrinkToFit="1"/>
    </xf>
    <xf numFmtId="186" fontId="14" fillId="0" borderId="0" xfId="2" applyNumberFormat="1" applyAlignment="1">
      <alignment horizontal="center" vertical="center" shrinkToFit="1"/>
    </xf>
    <xf numFmtId="186" fontId="14" fillId="0" borderId="0" xfId="2" applyNumberFormat="1" applyAlignment="1">
      <alignment vertical="center" shrinkToFit="1"/>
    </xf>
    <xf numFmtId="190" fontId="14" fillId="0" borderId="0" xfId="2" applyNumberFormat="1" applyAlignment="1">
      <alignment vertical="center" shrinkToFit="1"/>
    </xf>
    <xf numFmtId="0" fontId="17" fillId="2" borderId="1" xfId="5" applyFont="1" applyFill="1" applyBorder="1" applyAlignment="1">
      <alignment horizontal="center" vertical="center"/>
    </xf>
    <xf numFmtId="0" fontId="11" fillId="0" borderId="1" xfId="2" applyFont="1" applyBorder="1" applyAlignment="1" applyProtection="1">
      <alignment horizontal="center" vertical="center" shrinkToFit="1"/>
      <protection locked="0"/>
    </xf>
    <xf numFmtId="0" fontId="17" fillId="0" borderId="3" xfId="5" applyFont="1" applyBorder="1" applyAlignment="1">
      <alignment horizontal="center" vertical="center" shrinkToFit="1"/>
    </xf>
    <xf numFmtId="180" fontId="17" fillId="0" borderId="3" xfId="6" applyNumberFormat="1" applyFont="1" applyFill="1" applyBorder="1" applyAlignment="1">
      <alignment horizontal="center" vertical="center" shrinkToFit="1"/>
    </xf>
    <xf numFmtId="0" fontId="17" fillId="0" borderId="7" xfId="5" applyFont="1" applyBorder="1" applyAlignment="1">
      <alignment horizontal="center" vertical="center" shrinkToFit="1"/>
    </xf>
    <xf numFmtId="0" fontId="11" fillId="0" borderId="58" xfId="5" applyFont="1" applyBorder="1" applyAlignment="1">
      <alignment vertical="center" shrinkToFit="1"/>
    </xf>
    <xf numFmtId="0" fontId="11" fillId="0" borderId="59" xfId="5" applyFont="1" applyBorder="1" applyAlignment="1">
      <alignment vertical="center" shrinkToFit="1"/>
    </xf>
    <xf numFmtId="0" fontId="11" fillId="0" borderId="64" xfId="5" applyFont="1" applyBorder="1" applyAlignment="1">
      <alignment vertical="center" shrinkToFit="1"/>
    </xf>
    <xf numFmtId="0" fontId="11" fillId="0" borderId="65" xfId="5" applyFont="1" applyBorder="1" applyAlignment="1">
      <alignment vertical="center" shrinkToFit="1"/>
    </xf>
    <xf numFmtId="179" fontId="11" fillId="0" borderId="40" xfId="5" applyNumberFormat="1" applyFont="1" applyBorder="1" applyAlignment="1">
      <alignment horizontal="center" vertical="center" shrinkToFit="1"/>
    </xf>
    <xf numFmtId="179" fontId="11" fillId="0" borderId="50" xfId="5" applyNumberFormat="1" applyFont="1" applyBorder="1" applyAlignment="1">
      <alignment horizontal="center" vertical="center" shrinkToFit="1"/>
    </xf>
    <xf numFmtId="179" fontId="11" fillId="0" borderId="44" xfId="5" applyNumberFormat="1" applyFont="1" applyBorder="1" applyAlignment="1">
      <alignment horizontal="center" vertical="center" shrinkToFit="1"/>
    </xf>
    <xf numFmtId="179" fontId="11" fillId="0" borderId="33" xfId="5" applyNumberFormat="1" applyFont="1" applyBorder="1" applyAlignment="1">
      <alignment horizontal="center" vertical="center" shrinkToFit="1"/>
    </xf>
    <xf numFmtId="2" fontId="11" fillId="0" borderId="39" xfId="5" applyNumberFormat="1" applyFont="1" applyBorder="1" applyAlignment="1">
      <alignment horizontal="center" vertical="center" shrinkToFit="1"/>
    </xf>
    <xf numFmtId="2" fontId="11" fillId="0" borderId="50" xfId="5" applyNumberFormat="1" applyFont="1" applyBorder="1" applyAlignment="1">
      <alignment horizontal="center" vertical="center" shrinkToFit="1"/>
    </xf>
    <xf numFmtId="2" fontId="11" fillId="0" borderId="44" xfId="5" applyNumberFormat="1" applyFont="1" applyBorder="1" applyAlignment="1">
      <alignment horizontal="center" vertical="center" shrinkToFit="1"/>
    </xf>
    <xf numFmtId="2" fontId="11" fillId="0" borderId="33" xfId="5" applyNumberFormat="1" applyFont="1" applyBorder="1" applyAlignment="1">
      <alignment horizontal="center" vertical="center" shrinkToFit="1"/>
    </xf>
    <xf numFmtId="2" fontId="11" fillId="0" borderId="38" xfId="5" applyNumberFormat="1" applyFont="1" applyBorder="1" applyAlignment="1">
      <alignment horizontal="center" vertical="center" shrinkToFit="1"/>
    </xf>
    <xf numFmtId="191" fontId="14" fillId="0" borderId="0" xfId="2" applyNumberFormat="1" applyAlignment="1">
      <alignment vertical="center" shrinkToFit="1"/>
    </xf>
    <xf numFmtId="191" fontId="14" fillId="0" borderId="0" xfId="2" applyNumberFormat="1" applyAlignment="1">
      <alignment vertical="center"/>
    </xf>
    <xf numFmtId="0" fontId="46" fillId="0" borderId="0" xfId="2" applyFont="1" applyAlignment="1">
      <alignment vertical="center"/>
    </xf>
    <xf numFmtId="0" fontId="47" fillId="2" borderId="1" xfId="2" applyFont="1" applyFill="1" applyBorder="1" applyAlignment="1" applyProtection="1">
      <alignment horizontal="center" vertical="center"/>
      <protection locked="0"/>
    </xf>
    <xf numFmtId="0" fontId="47" fillId="0" borderId="8" xfId="2" applyFont="1" applyBorder="1" applyAlignment="1">
      <alignment horizontal="center" vertical="center" shrinkToFit="1"/>
    </xf>
    <xf numFmtId="0" fontId="47" fillId="2" borderId="1" xfId="2" applyFont="1" applyFill="1" applyBorder="1" applyAlignment="1">
      <alignment horizontal="center" vertical="center" shrinkToFit="1"/>
    </xf>
    <xf numFmtId="0" fontId="47" fillId="2" borderId="9" xfId="2" applyFont="1" applyFill="1" applyBorder="1" applyAlignment="1">
      <alignment horizontal="center" vertical="center"/>
    </xf>
    <xf numFmtId="0" fontId="47" fillId="2" borderId="13" xfId="2" applyFont="1" applyFill="1" applyBorder="1" applyAlignment="1">
      <alignment horizontal="center" vertical="center" shrinkToFit="1"/>
    </xf>
    <xf numFmtId="0" fontId="47" fillId="0" borderId="2" xfId="2" applyFont="1" applyBorder="1" applyAlignment="1" applyProtection="1">
      <alignment horizontal="center" vertical="center" shrinkToFit="1"/>
      <protection locked="0"/>
    </xf>
    <xf numFmtId="0" fontId="49" fillId="2" borderId="14" xfId="2" applyFont="1" applyFill="1" applyBorder="1" applyAlignment="1">
      <alignment vertical="center" textRotation="255" wrapText="1" shrinkToFit="1"/>
    </xf>
    <xf numFmtId="0" fontId="47" fillId="2" borderId="1" xfId="2" applyFont="1" applyFill="1" applyBorder="1" applyAlignment="1">
      <alignment horizontal="center" vertical="center"/>
    </xf>
    <xf numFmtId="0" fontId="47" fillId="0" borderId="2" xfId="2" applyFont="1" applyBorder="1" applyAlignment="1" applyProtection="1">
      <alignment horizontal="center" vertical="center"/>
      <protection locked="0"/>
    </xf>
    <xf numFmtId="0" fontId="47" fillId="0" borderId="8" xfId="2" applyFont="1" applyBorder="1" applyAlignment="1">
      <alignment horizontal="center" vertical="center"/>
    </xf>
    <xf numFmtId="0" fontId="47" fillId="2" borderId="2" xfId="2" applyFont="1" applyFill="1" applyBorder="1" applyAlignment="1">
      <alignment horizontal="center" vertical="center" shrinkToFit="1"/>
    </xf>
    <xf numFmtId="0" fontId="47" fillId="0" borderId="5" xfId="2" applyFont="1" applyBorder="1" applyAlignment="1">
      <alignment horizontal="center" vertical="center" shrinkToFit="1"/>
    </xf>
    <xf numFmtId="0" fontId="47" fillId="0" borderId="1" xfId="2" applyFont="1" applyBorder="1" applyAlignment="1" applyProtection="1">
      <alignment horizontal="center" vertical="center" shrinkToFit="1"/>
      <protection locked="0"/>
    </xf>
    <xf numFmtId="0" fontId="47" fillId="0" borderId="1" xfId="2" applyFont="1" applyBorder="1" applyAlignment="1" applyProtection="1">
      <alignment vertical="center" shrinkToFit="1"/>
      <protection locked="0"/>
    </xf>
    <xf numFmtId="0" fontId="47" fillId="2" borderId="14" xfId="2" applyFont="1" applyFill="1" applyBorder="1" applyAlignment="1">
      <alignment vertical="center"/>
    </xf>
    <xf numFmtId="0" fontId="47" fillId="2" borderId="14" xfId="2" applyFont="1" applyFill="1" applyBorder="1" applyAlignment="1">
      <alignment horizontal="center" vertical="center"/>
    </xf>
    <xf numFmtId="0" fontId="47" fillId="0" borderId="6" xfId="2" applyFont="1" applyBorder="1" applyAlignment="1" applyProtection="1">
      <alignment horizontal="center" vertical="center"/>
      <protection locked="0"/>
    </xf>
    <xf numFmtId="0" fontId="47" fillId="0" borderId="7" xfId="2" applyFont="1" applyBorder="1" applyAlignment="1">
      <alignment horizontal="center" vertical="center"/>
    </xf>
    <xf numFmtId="0" fontId="47" fillId="0" borderId="3" xfId="2" applyFont="1" applyBorder="1" applyAlignment="1">
      <alignment horizontal="center" vertical="center" shrinkToFit="1"/>
    </xf>
    <xf numFmtId="0" fontId="47" fillId="0" borderId="1" xfId="2" applyFont="1" applyBorder="1" applyAlignment="1" applyProtection="1">
      <alignment horizontal="center" vertical="center"/>
      <protection locked="0"/>
    </xf>
    <xf numFmtId="0" fontId="47" fillId="2" borderId="13" xfId="2" applyFont="1" applyFill="1" applyBorder="1" applyAlignment="1">
      <alignment horizontal="center" vertical="center"/>
    </xf>
    <xf numFmtId="0" fontId="47" fillId="0" borderId="11" xfId="2" applyFont="1" applyBorder="1" applyAlignment="1">
      <alignment horizontal="center" vertical="center" shrinkToFit="1"/>
    </xf>
    <xf numFmtId="0" fontId="47" fillId="0" borderId="10" xfId="2" applyFont="1" applyBorder="1" applyAlignment="1">
      <alignment horizontal="center" vertical="center"/>
    </xf>
    <xf numFmtId="0" fontId="47" fillId="0" borderId="1" xfId="2" applyFont="1" applyBorder="1" applyAlignment="1" applyProtection="1">
      <alignment vertical="center"/>
      <protection locked="0"/>
    </xf>
    <xf numFmtId="0" fontId="47" fillId="0" borderId="3" xfId="2" applyFont="1" applyBorder="1" applyAlignment="1">
      <alignment horizontal="center" vertical="center"/>
    </xf>
    <xf numFmtId="0" fontId="47" fillId="2" borderId="2" xfId="2" applyFont="1" applyFill="1" applyBorder="1" applyAlignment="1">
      <alignment horizontal="centerContinuous" vertical="center"/>
    </xf>
    <xf numFmtId="0" fontId="47" fillId="2" borderId="8" xfId="2" applyFont="1" applyFill="1" applyBorder="1" applyAlignment="1">
      <alignment horizontal="centerContinuous" vertical="center"/>
    </xf>
    <xf numFmtId="0" fontId="47" fillId="2" borderId="15" xfId="2" applyFont="1" applyFill="1" applyBorder="1" applyAlignment="1">
      <alignment vertical="center"/>
    </xf>
    <xf numFmtId="0" fontId="47" fillId="2" borderId="3" xfId="2" applyFont="1" applyFill="1" applyBorder="1" applyAlignment="1">
      <alignment horizontal="centerContinuous" vertical="center"/>
    </xf>
    <xf numFmtId="0" fontId="47" fillId="0" borderId="0" xfId="2" applyFont="1" applyAlignment="1">
      <alignment vertical="center"/>
    </xf>
    <xf numFmtId="0" fontId="47" fillId="0" borderId="0" xfId="2" applyFont="1" applyAlignment="1">
      <alignment horizontal="center" vertical="center"/>
    </xf>
    <xf numFmtId="0" fontId="47" fillId="4" borderId="10" xfId="2" applyFont="1" applyFill="1" applyBorder="1" applyAlignment="1">
      <alignment vertical="center" shrinkToFit="1"/>
    </xf>
    <xf numFmtId="0" fontId="47" fillId="2" borderId="14" xfId="2" applyFont="1" applyFill="1" applyBorder="1" applyAlignment="1">
      <alignment horizontal="center" vertical="center" shrinkToFit="1"/>
    </xf>
    <xf numFmtId="176" fontId="47" fillId="2" borderId="1" xfId="2" applyNumberFormat="1" applyFont="1" applyFill="1" applyBorder="1" applyAlignment="1">
      <alignment horizontal="center" vertical="center" shrinkToFit="1"/>
    </xf>
    <xf numFmtId="176" fontId="47" fillId="2" borderId="14" xfId="2" applyNumberFormat="1" applyFont="1" applyFill="1" applyBorder="1" applyAlignment="1">
      <alignment horizontal="center" vertical="center" shrinkToFit="1"/>
    </xf>
    <xf numFmtId="0" fontId="47" fillId="0" borderId="2" xfId="2" applyFont="1" applyBorder="1" applyAlignment="1">
      <alignment horizontal="center" vertical="center" shrinkToFit="1"/>
    </xf>
    <xf numFmtId="198" fontId="47" fillId="0" borderId="3" xfId="2" applyNumberFormat="1" applyFont="1" applyBorder="1" applyAlignment="1">
      <alignment horizontal="center" vertical="center" shrinkToFit="1"/>
    </xf>
    <xf numFmtId="176" fontId="47" fillId="0" borderId="1" xfId="2" applyNumberFormat="1" applyFont="1" applyBorder="1" applyAlignment="1">
      <alignment horizontal="center" vertical="center" shrinkToFit="1"/>
    </xf>
    <xf numFmtId="176" fontId="47" fillId="0" borderId="14" xfId="2" applyNumberFormat="1" applyFont="1" applyBorder="1" applyAlignment="1">
      <alignment horizontal="center" vertical="center" shrinkToFit="1"/>
    </xf>
    <xf numFmtId="0" fontId="47" fillId="0" borderId="7" xfId="2" applyFont="1" applyBorder="1" applyAlignment="1">
      <alignment vertical="center" wrapText="1" shrinkToFit="1"/>
    </xf>
    <xf numFmtId="196" fontId="48" fillId="0" borderId="7" xfId="10" applyNumberFormat="1" applyFont="1" applyBorder="1" applyAlignment="1" applyProtection="1">
      <alignment vertical="center" shrinkToFit="1"/>
      <protection locked="0"/>
    </xf>
    <xf numFmtId="196" fontId="48" fillId="0" borderId="5" xfId="10" applyNumberFormat="1" applyFont="1" applyBorder="1" applyAlignment="1" applyProtection="1">
      <alignment vertical="center" shrinkToFit="1"/>
      <protection locked="0"/>
    </xf>
    <xf numFmtId="0" fontId="47" fillId="0" borderId="0" xfId="2" applyFont="1" applyAlignment="1">
      <alignment vertical="center" wrapText="1" shrinkToFit="1"/>
    </xf>
    <xf numFmtId="0" fontId="51" fillId="2" borderId="1" xfId="2" applyFont="1" applyFill="1" applyBorder="1" applyAlignment="1" applyProtection="1">
      <alignment horizontal="center" vertical="center" wrapText="1"/>
      <protection locked="0"/>
    </xf>
    <xf numFmtId="0" fontId="52" fillId="2" borderId="1" xfId="2" applyFont="1" applyFill="1" applyBorder="1" applyAlignment="1" applyProtection="1">
      <alignment horizontal="center" vertical="center"/>
      <protection locked="0"/>
    </xf>
    <xf numFmtId="0" fontId="50" fillId="0" borderId="0" xfId="2" applyFont="1" applyAlignment="1" applyProtection="1">
      <alignment vertical="center"/>
      <protection locked="0"/>
    </xf>
    <xf numFmtId="0" fontId="47" fillId="0" borderId="0" xfId="2" applyFont="1" applyAlignment="1" applyProtection="1">
      <alignment vertical="center"/>
      <protection locked="0"/>
    </xf>
    <xf numFmtId="0" fontId="45" fillId="0" borderId="0" xfId="2" applyFont="1" applyAlignment="1" applyProtection="1">
      <alignment vertical="center" wrapText="1"/>
      <protection locked="0"/>
    </xf>
    <xf numFmtId="197" fontId="48" fillId="0" borderId="4" xfId="10" applyNumberFormat="1" applyFont="1" applyBorder="1" applyAlignment="1" applyProtection="1">
      <alignment vertical="center" shrinkToFit="1"/>
      <protection locked="0"/>
    </xf>
    <xf numFmtId="197" fontId="48" fillId="0" borderId="0" xfId="10" applyNumberFormat="1" applyFont="1" applyAlignment="1" applyProtection="1">
      <alignment vertical="center" shrinkToFit="1"/>
      <protection locked="0"/>
    </xf>
    <xf numFmtId="0" fontId="47" fillId="0" borderId="0" xfId="2" applyFont="1" applyAlignment="1" applyProtection="1">
      <alignment vertical="top"/>
      <protection locked="0"/>
    </xf>
    <xf numFmtId="0" fontId="47" fillId="0" borderId="4" xfId="2" applyFont="1" applyBorder="1" applyAlignment="1" applyProtection="1">
      <alignment vertical="top"/>
      <protection locked="0"/>
    </xf>
    <xf numFmtId="0" fontId="47" fillId="0" borderId="0" xfId="2" applyFont="1" applyAlignment="1" applyProtection="1">
      <alignment vertical="center" textRotation="255"/>
      <protection locked="0"/>
    </xf>
    <xf numFmtId="0" fontId="47" fillId="0" borderId="4" xfId="2" applyFont="1" applyBorder="1" applyAlignment="1" applyProtection="1">
      <alignment vertical="center"/>
      <protection locked="0"/>
    </xf>
    <xf numFmtId="0" fontId="47" fillId="0" borderId="0" xfId="2" applyFont="1" applyProtection="1">
      <protection locked="0"/>
    </xf>
    <xf numFmtId="0" fontId="47" fillId="0" borderId="0" xfId="2" applyFont="1" applyAlignment="1" applyProtection="1">
      <alignment vertical="center" wrapText="1"/>
      <protection locked="0"/>
    </xf>
    <xf numFmtId="0" fontId="47" fillId="0" borderId="4" xfId="2" applyFont="1" applyBorder="1" applyAlignment="1" applyProtection="1">
      <alignment vertical="center" wrapText="1"/>
      <protection locked="0"/>
    </xf>
    <xf numFmtId="0" fontId="47" fillId="0" borderId="10" xfId="2" applyFont="1" applyBorder="1" applyAlignment="1" applyProtection="1">
      <alignment vertical="center"/>
      <protection locked="0"/>
    </xf>
    <xf numFmtId="0" fontId="54" fillId="0" borderId="10" xfId="2" applyFont="1" applyBorder="1" applyAlignment="1" applyProtection="1">
      <alignment vertical="center"/>
      <protection locked="0"/>
    </xf>
    <xf numFmtId="0" fontId="47" fillId="0" borderId="10" xfId="2" applyFont="1" applyBorder="1" applyProtection="1">
      <protection locked="0"/>
    </xf>
    <xf numFmtId="0" fontId="47" fillId="0" borderId="11" xfId="2" applyFont="1" applyBorder="1" applyAlignment="1" applyProtection="1">
      <alignment vertical="center"/>
      <protection locked="0"/>
    </xf>
    <xf numFmtId="0" fontId="45" fillId="2" borderId="1" xfId="2" applyFont="1" applyFill="1" applyBorder="1" applyAlignment="1">
      <alignment horizontal="center" vertical="center" wrapText="1"/>
    </xf>
    <xf numFmtId="0" fontId="47" fillId="0" borderId="8" xfId="2" applyFont="1" applyBorder="1" applyAlignment="1" applyProtection="1">
      <alignment horizontal="center" vertical="center"/>
      <protection locked="0"/>
    </xf>
    <xf numFmtId="179" fontId="47" fillId="0" borderId="8" xfId="2" applyNumberFormat="1" applyFont="1" applyBorder="1" applyAlignment="1" applyProtection="1">
      <alignment horizontal="center" vertical="center"/>
      <protection locked="0"/>
    </xf>
    <xf numFmtId="193" fontId="47" fillId="0" borderId="1" xfId="2" applyNumberFormat="1" applyFont="1" applyBorder="1" applyAlignment="1" applyProtection="1">
      <alignment horizontal="center" vertical="center" shrinkToFit="1"/>
      <protection locked="0"/>
    </xf>
    <xf numFmtId="0" fontId="47" fillId="2" borderId="1" xfId="2" applyFont="1" applyFill="1" applyBorder="1" applyAlignment="1">
      <alignment horizontal="center" vertical="center" wrapText="1"/>
    </xf>
    <xf numFmtId="0" fontId="47" fillId="2" borderId="12" xfId="2" applyFont="1" applyFill="1" applyBorder="1" applyAlignment="1">
      <alignment horizontal="center" vertical="center" wrapText="1"/>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6" fillId="0" borderId="0" xfId="4" applyFont="1">
      <alignment vertical="center"/>
    </xf>
    <xf numFmtId="0" fontId="47" fillId="0" borderId="0" xfId="4" applyFont="1">
      <alignment vertical="center"/>
    </xf>
    <xf numFmtId="178" fontId="45" fillId="0" borderId="3" xfId="4" applyNumberFormat="1" applyFont="1" applyBorder="1" applyAlignment="1">
      <alignment horizontal="center" vertical="center" shrinkToFit="1"/>
    </xf>
    <xf numFmtId="0" fontId="45" fillId="0" borderId="8" xfId="4" applyFont="1" applyBorder="1" applyAlignment="1">
      <alignment horizontal="center" vertical="center" shrinkToFit="1"/>
    </xf>
    <xf numFmtId="178" fontId="45" fillId="0" borderId="8" xfId="4" applyNumberFormat="1"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0" xfId="4" applyFont="1" applyAlignment="1">
      <alignment horizontal="center" vertical="center"/>
    </xf>
    <xf numFmtId="0" fontId="55" fillId="0" borderId="0" xfId="2" applyFont="1" applyAlignment="1">
      <alignment vertical="center"/>
    </xf>
    <xf numFmtId="0" fontId="47" fillId="0" borderId="1" xfId="4" applyFont="1" applyBorder="1">
      <alignment vertical="center"/>
    </xf>
    <xf numFmtId="0" fontId="47" fillId="0" borderId="1" xfId="4" applyFont="1" applyBorder="1" applyAlignment="1">
      <alignment horizontal="center" vertical="center"/>
    </xf>
    <xf numFmtId="0" fontId="47" fillId="3" borderId="1" xfId="4" applyFont="1" applyFill="1" applyBorder="1" applyAlignment="1">
      <alignment horizontal="center" vertical="center"/>
    </xf>
    <xf numFmtId="0" fontId="11" fillId="0" borderId="2" xfId="2" applyFont="1" applyBorder="1" applyAlignment="1" applyProtection="1">
      <alignment horizontal="center" vertical="center"/>
      <protection locked="0"/>
    </xf>
    <xf numFmtId="0" fontId="11" fillId="0" borderId="2" xfId="2" applyFont="1" applyBorder="1" applyAlignment="1" applyProtection="1">
      <alignment horizontal="center" vertical="center" shrinkToFit="1"/>
      <protection locked="0"/>
    </xf>
    <xf numFmtId="0" fontId="51" fillId="0" borderId="1" xfId="2" applyFont="1" applyBorder="1" applyAlignment="1" applyProtection="1">
      <alignment horizontal="center" vertical="center" shrinkToFit="1"/>
      <protection locked="0"/>
    </xf>
    <xf numFmtId="0" fontId="11" fillId="0" borderId="7"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9" xfId="2" applyFont="1" applyBorder="1" applyAlignment="1" applyProtection="1">
      <alignment horizontal="center" vertical="center"/>
      <protection locked="0"/>
    </xf>
    <xf numFmtId="0" fontId="11" fillId="0" borderId="6" xfId="2" applyFont="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202" fontId="34" fillId="0" borderId="1" xfId="2" applyNumberFormat="1" applyFont="1" applyBorder="1" applyAlignment="1" applyProtection="1">
      <alignment horizontal="right" vertical="center" shrinkToFit="1"/>
      <protection locked="0"/>
    </xf>
    <xf numFmtId="202" fontId="34" fillId="0" borderId="2" xfId="2" applyNumberFormat="1" applyFont="1" applyBorder="1" applyAlignment="1" applyProtection="1">
      <alignment horizontal="right" vertical="center" shrinkToFit="1"/>
      <protection locked="0"/>
    </xf>
    <xf numFmtId="0" fontId="17" fillId="0" borderId="29" xfId="5" applyFont="1" applyBorder="1" applyAlignment="1">
      <alignment vertical="center" shrinkToFit="1"/>
    </xf>
    <xf numFmtId="0" fontId="17" fillId="0" borderId="48" xfId="5" applyFont="1" applyBorder="1" applyAlignment="1">
      <alignment vertical="center" shrinkToFit="1"/>
    </xf>
    <xf numFmtId="2" fontId="17" fillId="0" borderId="30" xfId="5" applyNumberFormat="1" applyFont="1" applyBorder="1" applyAlignment="1">
      <alignment horizontal="center" vertical="center" shrinkToFit="1"/>
    </xf>
    <xf numFmtId="2" fontId="17" fillId="0" borderId="8" xfId="5" applyNumberFormat="1" applyFont="1" applyBorder="1" applyAlignment="1">
      <alignment horizontal="center" vertical="center" shrinkToFit="1"/>
    </xf>
    <xf numFmtId="2" fontId="17" fillId="0" borderId="48" xfId="5" applyNumberFormat="1" applyFont="1" applyBorder="1" applyAlignment="1">
      <alignment horizontal="center" vertical="center" shrinkToFit="1"/>
    </xf>
    <xf numFmtId="0" fontId="17" fillId="0" borderId="49" xfId="5" applyFont="1" applyBorder="1" applyAlignment="1">
      <alignment horizontal="center" vertical="center" shrinkToFit="1"/>
    </xf>
    <xf numFmtId="187" fontId="58" fillId="0" borderId="1" xfId="7" applyNumberFormat="1" applyFont="1" applyBorder="1" applyAlignment="1">
      <alignment horizontal="center" vertical="center"/>
    </xf>
    <xf numFmtId="186" fontId="14" fillId="0" borderId="1" xfId="7" applyNumberFormat="1" applyBorder="1" applyAlignment="1">
      <alignment horizontal="right" vertical="center" shrinkToFit="1"/>
    </xf>
    <xf numFmtId="187" fontId="14" fillId="0" borderId="1" xfId="7" applyNumberFormat="1" applyBorder="1" applyAlignment="1">
      <alignment horizontal="center" vertical="center"/>
    </xf>
    <xf numFmtId="187" fontId="40" fillId="0" borderId="18" xfId="5" applyNumberFormat="1" applyFont="1" applyBorder="1" applyAlignment="1">
      <alignment horizontal="center" vertical="center" shrinkToFit="1"/>
    </xf>
    <xf numFmtId="0" fontId="0" fillId="0" borderId="0" xfId="0" applyAlignment="1">
      <alignment horizontal="left" vertical="top" wrapText="1"/>
    </xf>
    <xf numFmtId="0" fontId="0" fillId="0" borderId="0" xfId="0" applyAlignment="1">
      <alignment horizontal="left" vertical="center" wrapText="1"/>
    </xf>
    <xf numFmtId="0" fontId="0" fillId="2" borderId="1" xfId="0" applyFill="1" applyBorder="1" applyAlignment="1">
      <alignment horizontal="center" vertical="center"/>
    </xf>
    <xf numFmtId="0" fontId="0" fillId="6" borderId="1" xfId="0" applyFill="1" applyBorder="1" applyAlignment="1">
      <alignment horizontal="center" vertical="center"/>
    </xf>
    <xf numFmtId="0" fontId="0" fillId="7" borderId="1" xfId="0" applyFill="1" applyBorder="1" applyAlignment="1">
      <alignment horizontal="center" vertical="center"/>
    </xf>
    <xf numFmtId="0" fontId="0" fillId="0" borderId="0" xfId="0" applyAlignment="1">
      <alignment vertical="top" wrapText="1"/>
    </xf>
    <xf numFmtId="0" fontId="0" fillId="0" borderId="0" xfId="0">
      <alignment vertical="center"/>
    </xf>
    <xf numFmtId="0" fontId="0" fillId="5" borderId="1" xfId="0" applyFill="1" applyBorder="1" applyAlignment="1">
      <alignment horizontal="center" vertical="center"/>
    </xf>
    <xf numFmtId="0" fontId="47" fillId="2" borderId="15" xfId="2" applyFont="1" applyFill="1" applyBorder="1" applyAlignment="1">
      <alignment horizontal="center" vertical="center" textRotation="255"/>
    </xf>
    <xf numFmtId="0" fontId="47" fillId="2" borderId="13" xfId="2" applyFont="1" applyFill="1" applyBorder="1" applyAlignment="1">
      <alignment horizontal="center" vertical="center" textRotation="255"/>
    </xf>
    <xf numFmtId="0" fontId="47" fillId="2" borderId="2" xfId="2" applyFont="1" applyFill="1" applyBorder="1" applyAlignment="1">
      <alignment horizontal="center" vertical="center" shrinkToFit="1"/>
    </xf>
    <xf numFmtId="0" fontId="47" fillId="2" borderId="3" xfId="2" applyFont="1" applyFill="1" applyBorder="1" applyAlignment="1">
      <alignment horizontal="center" vertical="center" shrinkToFit="1"/>
    </xf>
    <xf numFmtId="181" fontId="11" fillId="0" borderId="2" xfId="2" applyNumberFormat="1" applyFont="1" applyBorder="1" applyAlignment="1" applyProtection="1">
      <alignment horizontal="center" vertical="center"/>
      <protection locked="0"/>
    </xf>
    <xf numFmtId="181" fontId="11" fillId="0" borderId="8" xfId="2" applyNumberFormat="1" applyFont="1" applyBorder="1" applyAlignment="1" applyProtection="1">
      <alignment horizontal="center" vertical="center"/>
      <protection locked="0"/>
    </xf>
    <xf numFmtId="0" fontId="47" fillId="0" borderId="2" xfId="2" applyFont="1" applyBorder="1" applyAlignment="1" applyProtection="1">
      <alignment horizontal="center" vertical="center"/>
      <protection locked="0"/>
    </xf>
    <xf numFmtId="0" fontId="47" fillId="0" borderId="8" xfId="2" applyFont="1" applyBorder="1" applyAlignment="1" applyProtection="1">
      <alignment horizontal="center" vertical="center"/>
      <protection locked="0"/>
    </xf>
    <xf numFmtId="0" fontId="47" fillId="0" borderId="3" xfId="2" applyFont="1" applyBorder="1" applyAlignment="1" applyProtection="1">
      <alignment horizontal="center" vertical="center"/>
      <protection locked="0"/>
    </xf>
    <xf numFmtId="0" fontId="47" fillId="2" borderId="8" xfId="2" applyFont="1" applyFill="1" applyBorder="1" applyAlignment="1">
      <alignment horizontal="center" vertical="center" shrinkToFit="1"/>
    </xf>
    <xf numFmtId="0" fontId="47" fillId="0" borderId="2" xfId="2" applyFont="1" applyBorder="1" applyAlignment="1">
      <alignment horizontal="center" vertical="center" shrinkToFit="1"/>
    </xf>
    <xf numFmtId="0" fontId="47" fillId="0" borderId="8" xfId="2" applyFont="1" applyBorder="1" applyAlignment="1">
      <alignment horizontal="center" vertical="center" shrinkToFit="1"/>
    </xf>
    <xf numFmtId="182" fontId="47" fillId="0" borderId="1" xfId="2" applyNumberFormat="1" applyFont="1" applyBorder="1" applyAlignment="1" applyProtection="1">
      <alignment horizontal="center" vertical="center"/>
      <protection locked="0"/>
    </xf>
    <xf numFmtId="0" fontId="11" fillId="0" borderId="2" xfId="2" applyFont="1" applyBorder="1" applyAlignment="1" applyProtection="1">
      <alignment horizontal="center" vertical="center"/>
      <protection locked="0"/>
    </xf>
    <xf numFmtId="0" fontId="11" fillId="0" borderId="3" xfId="2" applyFont="1" applyBorder="1" applyAlignment="1" applyProtection="1">
      <alignment horizontal="center" vertical="center"/>
      <protection locked="0"/>
    </xf>
    <xf numFmtId="0" fontId="47" fillId="2" borderId="14" xfId="2" applyFont="1" applyFill="1" applyBorder="1" applyAlignment="1">
      <alignment horizontal="center" vertical="center" textRotation="255"/>
    </xf>
    <xf numFmtId="0" fontId="47" fillId="2" borderId="2" xfId="2" applyFont="1" applyFill="1" applyBorder="1" applyAlignment="1">
      <alignment horizontal="center" vertical="center"/>
    </xf>
    <xf numFmtId="0" fontId="47" fillId="2" borderId="8" xfId="2" applyFont="1" applyFill="1" applyBorder="1" applyAlignment="1">
      <alignment horizontal="center" vertical="center"/>
    </xf>
    <xf numFmtId="0" fontId="47" fillId="2" borderId="12" xfId="2" applyFont="1" applyFill="1" applyBorder="1" applyAlignment="1">
      <alignment horizontal="center" vertical="center" textRotation="255" shrinkToFit="1"/>
    </xf>
    <xf numFmtId="0" fontId="47" fillId="2" borderId="4" xfId="2" applyFont="1" applyFill="1" applyBorder="1" applyAlignment="1">
      <alignment horizontal="center" vertical="center" textRotation="255" shrinkToFit="1"/>
    </xf>
    <xf numFmtId="0" fontId="47" fillId="2" borderId="9" xfId="2" applyFont="1" applyFill="1" applyBorder="1" applyAlignment="1">
      <alignment horizontal="center" vertical="center" textRotation="255" shrinkToFit="1"/>
    </xf>
    <xf numFmtId="0" fontId="47" fillId="2" borderId="11" xfId="2" applyFont="1" applyFill="1" applyBorder="1" applyAlignment="1">
      <alignment horizontal="center" vertical="center" textRotation="255" shrinkToFit="1"/>
    </xf>
    <xf numFmtId="0" fontId="11" fillId="0" borderId="1" xfId="2" applyFont="1" applyBorder="1" applyAlignment="1" applyProtection="1">
      <alignment horizontal="center" vertical="center" shrinkToFit="1"/>
      <protection locked="0"/>
    </xf>
    <xf numFmtId="0" fontId="47" fillId="0" borderId="2" xfId="2" applyFont="1" applyBorder="1" applyAlignment="1">
      <alignment horizontal="center" vertical="center"/>
    </xf>
    <xf numFmtId="0" fontId="47" fillId="0" borderId="3" xfId="2" applyFont="1" applyBorder="1" applyAlignment="1">
      <alignment horizontal="center" vertical="center"/>
    </xf>
    <xf numFmtId="0" fontId="47" fillId="0" borderId="8" xfId="2" applyFont="1" applyBorder="1" applyAlignment="1">
      <alignment horizontal="center" vertical="center"/>
    </xf>
    <xf numFmtId="0" fontId="47" fillId="0" borderId="1" xfId="2" applyFont="1" applyBorder="1" applyAlignment="1" applyProtection="1">
      <alignment horizontal="center" vertical="center" shrinkToFit="1"/>
      <protection locked="0"/>
    </xf>
    <xf numFmtId="183" fontId="11" fillId="0" borderId="1" xfId="2" applyNumberFormat="1" applyFont="1" applyBorder="1" applyAlignment="1" applyProtection="1">
      <alignment horizontal="center" vertical="center"/>
      <protection locked="0"/>
    </xf>
    <xf numFmtId="0" fontId="47" fillId="0" borderId="3" xfId="2" applyFont="1" applyBorder="1" applyAlignment="1">
      <alignment horizontal="center" vertical="center" shrinkToFit="1"/>
    </xf>
    <xf numFmtId="0" fontId="47" fillId="2" borderId="6" xfId="2" applyFont="1" applyFill="1" applyBorder="1" applyAlignment="1">
      <alignment horizontal="center" vertical="center"/>
    </xf>
    <xf numFmtId="0" fontId="47" fillId="2" borderId="5" xfId="2" applyFont="1" applyFill="1" applyBorder="1" applyAlignment="1">
      <alignment horizontal="center" vertical="center"/>
    </xf>
    <xf numFmtId="0" fontId="47" fillId="2" borderId="9" xfId="2" applyFont="1" applyFill="1" applyBorder="1" applyAlignment="1">
      <alignment horizontal="center" vertical="center"/>
    </xf>
    <xf numFmtId="0" fontId="47" fillId="2" borderId="11" xfId="2" applyFont="1" applyFill="1" applyBorder="1" applyAlignment="1">
      <alignment horizontal="center" vertical="center"/>
    </xf>
    <xf numFmtId="0" fontId="47" fillId="2" borderId="7" xfId="2" applyFont="1" applyFill="1" applyBorder="1" applyAlignment="1">
      <alignment horizontal="center" vertical="center"/>
    </xf>
    <xf numFmtId="184" fontId="11" fillId="0" borderId="2" xfId="2" applyNumberFormat="1" applyFont="1" applyBorder="1" applyAlignment="1" applyProtection="1">
      <alignment horizontal="center" vertical="center"/>
      <protection locked="0"/>
    </xf>
    <xf numFmtId="184" fontId="11" fillId="0" borderId="3" xfId="2" applyNumberFormat="1" applyFont="1" applyBorder="1" applyAlignment="1" applyProtection="1">
      <alignment horizontal="center" vertical="center"/>
      <protection locked="0"/>
    </xf>
    <xf numFmtId="0" fontId="11" fillId="0" borderId="8" xfId="2" applyFont="1" applyBorder="1" applyAlignment="1" applyProtection="1">
      <alignment horizontal="center" vertical="center"/>
      <protection locked="0"/>
    </xf>
    <xf numFmtId="0" fontId="47" fillId="2" borderId="3" xfId="2" applyFont="1" applyFill="1" applyBorder="1" applyAlignment="1">
      <alignment horizontal="center" vertical="center"/>
    </xf>
    <xf numFmtId="0" fontId="11" fillId="0" borderId="2" xfId="2" applyFont="1" applyBorder="1" applyAlignment="1" applyProtection="1">
      <alignment horizontal="center" vertical="center" shrinkToFit="1"/>
      <protection locked="0"/>
    </xf>
    <xf numFmtId="0" fontId="11" fillId="0" borderId="8" xfId="2" applyFont="1" applyBorder="1" applyAlignment="1" applyProtection="1">
      <alignment horizontal="center" vertical="center" shrinkToFit="1"/>
      <protection locked="0"/>
    </xf>
    <xf numFmtId="0" fontId="47" fillId="2" borderId="6" xfId="2" applyFont="1" applyFill="1" applyBorder="1" applyAlignment="1">
      <alignment horizontal="center" vertical="center" textRotation="255"/>
    </xf>
    <xf numFmtId="0" fontId="47" fillId="2" borderId="5" xfId="2" applyFont="1" applyFill="1" applyBorder="1" applyAlignment="1">
      <alignment horizontal="center" vertical="center" textRotation="255"/>
    </xf>
    <xf numFmtId="0" fontId="47" fillId="2" borderId="9" xfId="2" applyFont="1" applyFill="1" applyBorder="1" applyAlignment="1">
      <alignment horizontal="center" vertical="center" textRotation="255"/>
    </xf>
    <xf numFmtId="0" fontId="47" fillId="2" borderId="11" xfId="2" applyFont="1" applyFill="1" applyBorder="1" applyAlignment="1">
      <alignment horizontal="center" vertical="center" textRotation="255"/>
    </xf>
    <xf numFmtId="0" fontId="11" fillId="0" borderId="13" xfId="2" applyFont="1" applyBorder="1" applyAlignment="1" applyProtection="1">
      <alignment horizontal="center" vertical="center"/>
      <protection locked="0"/>
    </xf>
    <xf numFmtId="0" fontId="47" fillId="2" borderId="4" xfId="2" applyFont="1" applyFill="1" applyBorder="1" applyAlignment="1">
      <alignment horizontal="center" vertical="center" textRotation="255"/>
    </xf>
    <xf numFmtId="0" fontId="11" fillId="0" borderId="14" xfId="2" applyFont="1" applyBorder="1" applyAlignment="1" applyProtection="1">
      <alignment horizontal="center" vertical="center"/>
      <protection locked="0"/>
    </xf>
    <xf numFmtId="0" fontId="47" fillId="2" borderId="2" xfId="2" applyFont="1" applyFill="1" applyBorder="1" applyAlignment="1">
      <alignment horizontal="center" vertical="center" justifyLastLine="1" shrinkToFit="1"/>
    </xf>
    <xf numFmtId="0" fontId="47" fillId="2" borderId="3" xfId="2" applyFont="1" applyFill="1" applyBorder="1" applyAlignment="1">
      <alignment horizontal="center" vertical="center" justifyLastLine="1" shrinkToFit="1"/>
    </xf>
    <xf numFmtId="0" fontId="47" fillId="2" borderId="8" xfId="2" applyFont="1" applyFill="1" applyBorder="1" applyAlignment="1">
      <alignment horizontal="center" vertical="center" justifyLastLine="1" shrinkToFit="1"/>
    </xf>
    <xf numFmtId="196" fontId="13" fillId="0" borderId="9" xfId="1" applyNumberFormat="1" applyBorder="1" applyAlignment="1" applyProtection="1">
      <alignment horizontal="center" vertical="center" shrinkToFit="1"/>
      <protection locked="0"/>
    </xf>
    <xf numFmtId="196" fontId="13" fillId="0" borderId="10" xfId="1" applyNumberFormat="1" applyBorder="1" applyAlignment="1" applyProtection="1">
      <alignment horizontal="center" vertical="center" shrinkToFit="1"/>
      <protection locked="0"/>
    </xf>
    <xf numFmtId="196" fontId="13" fillId="0" borderId="11" xfId="1" applyNumberFormat="1" applyBorder="1" applyAlignment="1" applyProtection="1">
      <alignment horizontal="center" vertical="center" shrinkToFit="1"/>
      <protection locked="0"/>
    </xf>
    <xf numFmtId="0" fontId="47" fillId="2" borderId="2"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11" fillId="0" borderId="1" xfId="2" applyFont="1" applyBorder="1" applyAlignment="1" applyProtection="1">
      <alignment horizontal="center" vertical="center"/>
      <protection locked="0"/>
    </xf>
    <xf numFmtId="185" fontId="11" fillId="0" borderId="15" xfId="2" applyNumberFormat="1" applyFont="1" applyBorder="1" applyAlignment="1" applyProtection="1">
      <alignment horizontal="center" vertical="center"/>
      <protection locked="0"/>
    </xf>
    <xf numFmtId="4" fontId="11" fillId="0" borderId="1" xfId="2" applyNumberFormat="1" applyFont="1" applyBorder="1" applyAlignment="1">
      <alignment horizontal="center" vertical="center" shrinkToFit="1"/>
    </xf>
    <xf numFmtId="0" fontId="47" fillId="2" borderId="12" xfId="2" applyFont="1" applyFill="1" applyBorder="1" applyAlignment="1">
      <alignment horizontal="center" vertical="center" shrinkToFit="1"/>
    </xf>
    <xf numFmtId="0" fontId="47" fillId="2" borderId="9" xfId="2" applyFont="1" applyFill="1" applyBorder="1" applyAlignment="1">
      <alignment horizontal="center" vertical="center" shrinkToFit="1"/>
    </xf>
    <xf numFmtId="196" fontId="13" fillId="0" borderId="3" xfId="1" applyNumberFormat="1" applyBorder="1" applyAlignment="1" applyProtection="1">
      <alignment horizontal="center" vertical="center" shrinkToFit="1"/>
      <protection locked="0"/>
    </xf>
    <xf numFmtId="196" fontId="13" fillId="0" borderId="8" xfId="1" applyNumberFormat="1" applyBorder="1" applyAlignment="1" applyProtection="1">
      <alignment horizontal="center" vertical="center" shrinkToFit="1"/>
      <protection locked="0"/>
    </xf>
    <xf numFmtId="0" fontId="47" fillId="2" borderId="10" xfId="2" applyFont="1" applyFill="1" applyBorder="1" applyAlignment="1">
      <alignment horizontal="center" vertical="center"/>
    </xf>
    <xf numFmtId="49" fontId="11" fillId="0" borderId="9" xfId="2" applyNumberFormat="1" applyFont="1" applyBorder="1" applyAlignment="1" applyProtection="1">
      <alignment horizontal="center" vertical="center"/>
      <protection locked="0"/>
    </xf>
    <xf numFmtId="49" fontId="11" fillId="0" borderId="11" xfId="2" applyNumberFormat="1" applyFont="1" applyBorder="1" applyAlignment="1" applyProtection="1">
      <alignment horizontal="center" vertical="center"/>
      <protection locked="0"/>
    </xf>
    <xf numFmtId="0" fontId="11" fillId="0" borderId="12" xfId="2" applyFont="1" applyBorder="1" applyAlignment="1" applyProtection="1">
      <alignment horizontal="center" vertical="center" shrinkToFit="1"/>
      <protection locked="0"/>
    </xf>
    <xf numFmtId="0" fontId="11" fillId="0" borderId="4" xfId="2" applyFont="1" applyBorder="1" applyAlignment="1" applyProtection="1">
      <alignment horizontal="center" vertical="center" shrinkToFit="1"/>
      <protection locked="0"/>
    </xf>
    <xf numFmtId="14" fontId="11" fillId="0" borderId="2" xfId="2" applyNumberFormat="1" applyFont="1" applyBorder="1" applyAlignment="1" applyProtection="1">
      <alignment horizontal="center" vertical="center" shrinkToFit="1"/>
      <protection locked="0"/>
    </xf>
    <xf numFmtId="0" fontId="47" fillId="2" borderId="12" xfId="2" applyFont="1" applyFill="1" applyBorder="1" applyAlignment="1">
      <alignment horizontal="center" vertical="center" textRotation="255"/>
    </xf>
    <xf numFmtId="0" fontId="47" fillId="2" borderId="1" xfId="2" applyFont="1" applyFill="1" applyBorder="1" applyAlignment="1" applyProtection="1">
      <alignment horizontal="center" vertical="center"/>
      <protection locked="0"/>
    </xf>
    <xf numFmtId="0" fontId="11" fillId="0" borderId="1" xfId="2" applyFont="1" applyBorder="1" applyAlignment="1">
      <alignment horizontal="center" vertical="center" shrinkToFit="1"/>
    </xf>
    <xf numFmtId="0" fontId="47" fillId="2" borderId="6" xfId="2" applyFont="1" applyFill="1" applyBorder="1" applyAlignment="1">
      <alignment horizontal="center" vertical="center" shrinkToFit="1"/>
    </xf>
    <xf numFmtId="0" fontId="47" fillId="2" borderId="7" xfId="2" applyFont="1" applyFill="1" applyBorder="1" applyAlignment="1">
      <alignment horizontal="center" vertical="center" shrinkToFit="1"/>
    </xf>
    <xf numFmtId="0" fontId="47" fillId="2" borderId="5" xfId="2" applyFont="1" applyFill="1" applyBorder="1" applyAlignment="1">
      <alignment horizontal="center" vertical="center" shrinkToFit="1"/>
    </xf>
    <xf numFmtId="0" fontId="47" fillId="2" borderId="10" xfId="2" applyFont="1" applyFill="1" applyBorder="1" applyAlignment="1">
      <alignment horizontal="center" vertical="center" shrinkToFit="1"/>
    </xf>
    <xf numFmtId="0" fontId="47" fillId="2" borderId="11" xfId="2" applyFont="1" applyFill="1" applyBorder="1" applyAlignment="1">
      <alignment horizontal="center" vertical="center" shrinkToFit="1"/>
    </xf>
    <xf numFmtId="0" fontId="11" fillId="0" borderId="6" xfId="2" applyFont="1" applyBorder="1" applyAlignment="1">
      <alignment horizontal="center" vertical="center" wrapText="1" shrinkToFit="1"/>
    </xf>
    <xf numFmtId="0" fontId="11" fillId="0" borderId="7" xfId="2" applyFont="1" applyBorder="1" applyAlignment="1">
      <alignment horizontal="center" vertical="center" shrinkToFit="1"/>
    </xf>
    <xf numFmtId="0" fontId="11" fillId="0" borderId="5" xfId="2" applyFont="1" applyBorder="1" applyAlignment="1">
      <alignment horizontal="center" vertical="center" shrinkToFit="1"/>
    </xf>
    <xf numFmtId="0" fontId="11" fillId="0" borderId="9" xfId="2" applyFont="1" applyBorder="1" applyAlignment="1">
      <alignment horizontal="center" vertical="center" shrinkToFit="1"/>
    </xf>
    <xf numFmtId="0" fontId="11" fillId="0" borderId="10" xfId="2" applyFont="1" applyBorder="1" applyAlignment="1">
      <alignment horizontal="center" vertical="center" shrinkToFit="1"/>
    </xf>
    <xf numFmtId="0" fontId="11" fillId="0" borderId="11" xfId="2" applyFont="1" applyBorder="1" applyAlignment="1">
      <alignment horizontal="center" vertical="center" shrinkToFit="1"/>
    </xf>
    <xf numFmtId="4" fontId="47" fillId="2" borderId="6" xfId="2" applyNumberFormat="1" applyFont="1" applyFill="1" applyBorder="1" applyAlignment="1">
      <alignment horizontal="center" vertical="center" shrinkToFit="1"/>
    </xf>
    <xf numFmtId="4" fontId="47" fillId="2" borderId="5" xfId="2" applyNumberFormat="1" applyFont="1" applyFill="1" applyBorder="1" applyAlignment="1">
      <alignment horizontal="center" vertical="center" shrinkToFit="1"/>
    </xf>
    <xf numFmtId="4" fontId="47" fillId="2" borderId="9" xfId="2" applyNumberFormat="1" applyFont="1" applyFill="1" applyBorder="1" applyAlignment="1">
      <alignment horizontal="center" vertical="center" shrinkToFit="1"/>
    </xf>
    <xf numFmtId="4" fontId="47" fillId="2" borderId="11" xfId="2" applyNumberFormat="1" applyFont="1" applyFill="1" applyBorder="1" applyAlignment="1">
      <alignment horizontal="center" vertical="center" shrinkToFit="1"/>
    </xf>
    <xf numFmtId="176" fontId="11" fillId="0" borderId="6" xfId="2" applyNumberFormat="1" applyFont="1" applyBorder="1" applyAlignment="1">
      <alignment horizontal="center" vertical="center" shrinkToFit="1"/>
    </xf>
    <xf numFmtId="176" fontId="11" fillId="0" borderId="7" xfId="2" applyNumberFormat="1" applyFont="1" applyBorder="1" applyAlignment="1">
      <alignment horizontal="center" vertical="center" shrinkToFit="1"/>
    </xf>
    <xf numFmtId="176" fontId="11" fillId="0" borderId="5" xfId="2" applyNumberFormat="1" applyFont="1" applyBorder="1" applyAlignment="1">
      <alignment horizontal="center" vertical="center" shrinkToFit="1"/>
    </xf>
    <xf numFmtId="176" fontId="11" fillId="0" borderId="9" xfId="2" applyNumberFormat="1" applyFont="1" applyBorder="1" applyAlignment="1">
      <alignment horizontal="center" vertical="center" shrinkToFit="1"/>
    </xf>
    <xf numFmtId="176" fontId="11" fillId="0" borderId="10" xfId="2" applyNumberFormat="1" applyFont="1" applyBorder="1" applyAlignment="1">
      <alignment horizontal="center" vertical="center" shrinkToFit="1"/>
    </xf>
    <xf numFmtId="176" fontId="11" fillId="0" borderId="11" xfId="2" applyNumberFormat="1" applyFont="1" applyBorder="1" applyAlignment="1">
      <alignment horizontal="center" vertical="center" shrinkToFit="1"/>
    </xf>
    <xf numFmtId="0" fontId="47" fillId="2" borderId="14" xfId="2" applyFont="1" applyFill="1" applyBorder="1" applyAlignment="1">
      <alignment horizontal="center" vertical="center" shrinkToFit="1"/>
    </xf>
    <xf numFmtId="0" fontId="47" fillId="0" borderId="14" xfId="2" applyFont="1" applyBorder="1" applyAlignment="1">
      <alignment horizontal="left" vertical="center" shrinkToFit="1"/>
    </xf>
    <xf numFmtId="0" fontId="47" fillId="2" borderId="1" xfId="2" applyFont="1" applyFill="1" applyBorder="1" applyAlignment="1">
      <alignment horizontal="center" vertical="center" shrinkToFit="1"/>
    </xf>
    <xf numFmtId="176" fontId="47" fillId="0" borderId="2" xfId="2" applyNumberFormat="1" applyFont="1" applyBorder="1" applyAlignment="1">
      <alignment horizontal="center" vertical="center" shrinkToFit="1"/>
    </xf>
    <xf numFmtId="176" fontId="47" fillId="0" borderId="3" xfId="2" applyNumberFormat="1" applyFont="1" applyBorder="1" applyAlignment="1">
      <alignment horizontal="center" vertical="center" shrinkToFit="1"/>
    </xf>
    <xf numFmtId="176" fontId="47" fillId="0" borderId="8" xfId="2" applyNumberFormat="1" applyFont="1" applyBorder="1" applyAlignment="1">
      <alignment horizontal="center" vertical="center" shrinkToFit="1"/>
    </xf>
    <xf numFmtId="0" fontId="47" fillId="2" borderId="13" xfId="2" applyFont="1" applyFill="1" applyBorder="1" applyAlignment="1">
      <alignment horizontal="center" vertical="center" shrinkToFit="1"/>
    </xf>
    <xf numFmtId="0" fontId="47" fillId="0" borderId="13" xfId="2" applyFont="1" applyBorder="1" applyAlignment="1">
      <alignment horizontal="left" vertical="center" shrinkToFit="1"/>
    </xf>
    <xf numFmtId="0" fontId="11" fillId="0" borderId="6" xfId="2" applyFont="1" applyBorder="1" applyAlignment="1">
      <alignment horizontal="left" vertical="center" shrinkToFit="1"/>
    </xf>
    <xf numFmtId="0" fontId="11" fillId="0" borderId="7" xfId="2" applyFont="1" applyBorder="1" applyAlignment="1">
      <alignment horizontal="left" vertical="center" shrinkToFit="1"/>
    </xf>
    <xf numFmtId="0" fontId="11" fillId="0" borderId="9" xfId="2" applyFont="1" applyBorder="1" applyAlignment="1">
      <alignment horizontal="left" vertical="center" shrinkToFit="1"/>
    </xf>
    <xf numFmtId="0" fontId="11" fillId="0" borderId="10" xfId="2" applyFont="1" applyBorder="1" applyAlignment="1">
      <alignment horizontal="left" vertical="center" shrinkToFit="1"/>
    </xf>
    <xf numFmtId="0" fontId="12" fillId="0" borderId="1" xfId="2" applyFont="1" applyBorder="1" applyAlignment="1">
      <alignment horizontal="center" vertical="center"/>
    </xf>
    <xf numFmtId="0" fontId="11" fillId="0" borderId="3" xfId="2" applyFont="1" applyBorder="1" applyAlignment="1">
      <alignment horizontal="center" vertical="center" shrinkToFit="1"/>
    </xf>
    <xf numFmtId="0" fontId="47" fillId="2" borderId="14" xfId="2" applyFont="1" applyFill="1" applyBorder="1" applyAlignment="1">
      <alignment horizontal="center" vertical="center" textRotation="255" shrinkToFit="1"/>
    </xf>
    <xf numFmtId="0" fontId="47" fillId="2" borderId="15" xfId="2" applyFont="1" applyFill="1" applyBorder="1" applyAlignment="1">
      <alignment horizontal="center" vertical="center" textRotation="255" shrinkToFit="1"/>
    </xf>
    <xf numFmtId="0" fontId="47" fillId="2" borderId="13" xfId="2" applyFont="1" applyFill="1" applyBorder="1" applyAlignment="1">
      <alignment horizontal="center" vertical="center" textRotation="255" shrinkToFit="1"/>
    </xf>
    <xf numFmtId="0" fontId="47" fillId="2" borderId="6" xfId="2" applyFont="1" applyFill="1" applyBorder="1" applyAlignment="1">
      <alignment horizontal="center" vertical="center" textRotation="255" wrapText="1" shrinkToFit="1"/>
    </xf>
    <xf numFmtId="0" fontId="47" fillId="2" borderId="5" xfId="2" applyFont="1" applyFill="1" applyBorder="1" applyAlignment="1">
      <alignment horizontal="center" vertical="center" textRotation="255" shrinkToFit="1"/>
    </xf>
    <xf numFmtId="0" fontId="6" fillId="2" borderId="1" xfId="2" applyFont="1" applyFill="1" applyBorder="1" applyAlignment="1">
      <alignment horizontal="center" vertical="center" wrapText="1" shrinkToFit="1"/>
    </xf>
    <xf numFmtId="0" fontId="7" fillId="0" borderId="10" xfId="2" applyFont="1" applyBorder="1" applyAlignment="1">
      <alignment horizontal="left" vertical="center"/>
    </xf>
    <xf numFmtId="0" fontId="6" fillId="2" borderId="14" xfId="2" applyFont="1" applyFill="1" applyBorder="1" applyAlignment="1">
      <alignment horizontal="center" vertical="center"/>
    </xf>
    <xf numFmtId="199" fontId="8" fillId="0" borderId="6" xfId="2" applyNumberFormat="1" applyFont="1" applyBorder="1" applyAlignment="1">
      <alignment horizontal="left" vertical="center"/>
    </xf>
    <xf numFmtId="199" fontId="8" fillId="0" borderId="7" xfId="2" applyNumberFormat="1" applyFont="1" applyBorder="1" applyAlignment="1">
      <alignment horizontal="left" vertical="center"/>
    </xf>
    <xf numFmtId="199" fontId="8" fillId="0" borderId="5" xfId="2" applyNumberFormat="1" applyFont="1" applyBorder="1" applyAlignment="1">
      <alignment horizontal="left" vertical="center"/>
    </xf>
    <xf numFmtId="0" fontId="6" fillId="2" borderId="1" xfId="2" applyFont="1" applyFill="1" applyBorder="1" applyAlignment="1">
      <alignment horizontal="center" vertical="center"/>
    </xf>
    <xf numFmtId="199" fontId="8" fillId="0" borderId="2" xfId="2" applyNumberFormat="1" applyFont="1" applyBorder="1" applyAlignment="1">
      <alignment horizontal="left" vertical="center" shrinkToFit="1"/>
    </xf>
    <xf numFmtId="199" fontId="8" fillId="0" borderId="3" xfId="2" applyNumberFormat="1" applyFont="1" applyBorder="1" applyAlignment="1">
      <alignment horizontal="left" vertical="center" shrinkToFit="1"/>
    </xf>
    <xf numFmtId="199" fontId="8" fillId="0" borderId="8" xfId="2" applyNumberFormat="1" applyFont="1" applyBorder="1" applyAlignment="1">
      <alignment horizontal="left" vertical="center" shrinkToFit="1"/>
    </xf>
    <xf numFmtId="0" fontId="6" fillId="2" borderId="13" xfId="2" applyFont="1" applyFill="1" applyBorder="1" applyAlignment="1">
      <alignment horizontal="center" vertical="center"/>
    </xf>
    <xf numFmtId="199" fontId="8" fillId="0" borderId="9" xfId="2" applyNumberFormat="1" applyFont="1" applyBorder="1" applyAlignment="1">
      <alignment horizontal="left" vertical="center"/>
    </xf>
    <xf numFmtId="199" fontId="8" fillId="0" borderId="10" xfId="2" applyNumberFormat="1" applyFont="1" applyBorder="1" applyAlignment="1">
      <alignment horizontal="left" vertical="center"/>
    </xf>
    <xf numFmtId="199" fontId="8" fillId="0" borderId="11" xfId="2" applyNumberFormat="1" applyFont="1" applyBorder="1" applyAlignment="1">
      <alignment horizontal="left" vertical="center"/>
    </xf>
    <xf numFmtId="0" fontId="6" fillId="2" borderId="1" xfId="2" applyFont="1" applyFill="1" applyBorder="1" applyAlignment="1">
      <alignment horizontal="center" vertical="center" wrapText="1"/>
    </xf>
    <xf numFmtId="0" fontId="6" fillId="2" borderId="1" xfId="2" applyFont="1" applyFill="1" applyBorder="1" applyAlignment="1">
      <alignment horizontal="center" vertical="center" shrinkToFit="1"/>
    </xf>
    <xf numFmtId="177" fontId="6" fillId="0" borderId="1" xfId="2" applyNumberFormat="1" applyFont="1" applyBorder="1" applyAlignment="1">
      <alignment horizontal="center" vertical="center" wrapText="1" shrinkToFit="1"/>
    </xf>
    <xf numFmtId="199" fontId="8" fillId="0" borderId="6" xfId="2" applyNumberFormat="1" applyFont="1" applyBorder="1" applyAlignment="1">
      <alignment horizontal="center" vertical="center" wrapText="1" shrinkToFit="1"/>
    </xf>
    <xf numFmtId="199" fontId="8" fillId="0" borderId="7" xfId="2" applyNumberFormat="1" applyFont="1" applyBorder="1" applyAlignment="1">
      <alignment horizontal="center" vertical="center" wrapText="1" shrinkToFit="1"/>
    </xf>
    <xf numFmtId="199" fontId="8" fillId="0" borderId="5" xfId="2" applyNumberFormat="1" applyFont="1" applyBorder="1" applyAlignment="1">
      <alignment horizontal="center" vertical="center" wrapText="1" shrinkToFit="1"/>
    </xf>
    <xf numFmtId="199" fontId="8" fillId="0" borderId="9" xfId="2" applyNumberFormat="1" applyFont="1" applyBorder="1" applyAlignment="1">
      <alignment horizontal="center" vertical="center" wrapText="1" shrinkToFit="1"/>
    </xf>
    <xf numFmtId="199" fontId="8" fillId="0" borderId="10" xfId="2" applyNumberFormat="1" applyFont="1" applyBorder="1" applyAlignment="1">
      <alignment horizontal="center" vertical="center" wrapText="1" shrinkToFit="1"/>
    </xf>
    <xf numFmtId="199" fontId="8" fillId="0" borderId="11" xfId="2" applyNumberFormat="1" applyFont="1" applyBorder="1" applyAlignment="1">
      <alignment horizontal="center" vertical="center" wrapText="1" shrinkToFit="1"/>
    </xf>
    <xf numFmtId="0" fontId="6" fillId="2" borderId="13" xfId="7" applyFont="1" applyFill="1" applyBorder="1" applyAlignment="1">
      <alignment horizontal="center" vertical="center" wrapText="1"/>
    </xf>
    <xf numFmtId="0" fontId="6" fillId="2" borderId="15" xfId="7" applyFont="1" applyFill="1" applyBorder="1" applyAlignment="1">
      <alignment horizontal="center" vertical="center" wrapText="1"/>
    </xf>
    <xf numFmtId="0" fontId="6" fillId="2" borderId="14" xfId="2" applyFont="1" applyFill="1" applyBorder="1" applyAlignment="1">
      <alignment horizontal="center" vertical="center" wrapText="1"/>
    </xf>
    <xf numFmtId="0" fontId="6" fillId="2" borderId="6" xfId="2" applyFont="1" applyFill="1" applyBorder="1" applyAlignment="1" applyProtection="1">
      <alignment horizontal="center" vertical="center" wrapText="1"/>
      <protection locked="0"/>
    </xf>
    <xf numFmtId="0" fontId="6" fillId="2" borderId="5" xfId="2" applyFont="1" applyFill="1" applyBorder="1" applyAlignment="1">
      <alignment horizontal="center" vertical="center" wrapText="1"/>
    </xf>
    <xf numFmtId="0" fontId="6" fillId="2" borderId="9" xfId="2" applyFont="1" applyFill="1" applyBorder="1" applyAlignment="1">
      <alignment horizontal="center" vertical="center" wrapText="1"/>
    </xf>
    <xf numFmtId="0" fontId="6" fillId="2" borderId="11" xfId="2" applyFont="1" applyFill="1" applyBorder="1" applyAlignment="1">
      <alignment horizontal="center" vertical="center" wrapText="1"/>
    </xf>
    <xf numFmtId="0" fontId="6" fillId="2" borderId="14" xfId="2" applyFont="1" applyFill="1" applyBorder="1" applyAlignment="1" applyProtection="1">
      <alignment horizontal="center" vertical="center" wrapText="1"/>
      <protection locked="0"/>
    </xf>
    <xf numFmtId="0" fontId="6" fillId="2" borderId="13" xfId="2" applyFont="1" applyFill="1" applyBorder="1" applyAlignment="1" applyProtection="1">
      <alignment horizontal="center" vertical="center" wrapText="1"/>
      <protection locked="0"/>
    </xf>
    <xf numFmtId="0" fontId="15" fillId="2" borderId="14" xfId="2" applyFont="1" applyFill="1" applyBorder="1" applyAlignment="1" applyProtection="1">
      <alignment horizontal="center" vertical="center" wrapText="1"/>
      <protection locked="0"/>
    </xf>
    <xf numFmtId="0" fontId="15" fillId="2" borderId="13" xfId="2" applyFont="1" applyFill="1" applyBorder="1" applyAlignment="1" applyProtection="1">
      <alignment horizontal="center" vertical="center" wrapText="1"/>
      <protection locked="0"/>
    </xf>
    <xf numFmtId="0" fontId="25" fillId="2" borderId="14" xfId="2" applyFont="1" applyFill="1" applyBorder="1" applyAlignment="1" applyProtection="1">
      <alignment horizontal="center" vertical="center" wrapText="1"/>
      <protection locked="0"/>
    </xf>
    <xf numFmtId="0" fontId="25" fillId="2" borderId="13" xfId="2" applyFont="1" applyFill="1" applyBorder="1" applyAlignment="1" applyProtection="1">
      <alignment horizontal="center" vertical="center" wrapText="1"/>
      <protection locked="0"/>
    </xf>
    <xf numFmtId="0" fontId="35" fillId="2" borderId="14" xfId="2" applyFont="1" applyFill="1" applyBorder="1" applyAlignment="1" applyProtection="1">
      <alignment horizontal="center" vertical="center" wrapText="1" shrinkToFit="1"/>
      <protection locked="0"/>
    </xf>
    <xf numFmtId="0" fontId="35" fillId="2" borderId="13" xfId="2" applyFont="1" applyFill="1" applyBorder="1" applyAlignment="1" applyProtection="1">
      <alignment horizontal="center" vertical="center" wrapText="1" shrinkToFit="1"/>
      <protection locked="0"/>
    </xf>
    <xf numFmtId="0" fontId="25" fillId="2" borderId="14" xfId="2" applyFont="1" applyFill="1" applyBorder="1" applyAlignment="1" applyProtection="1">
      <alignment horizontal="center" vertical="center" wrapText="1" shrinkToFit="1"/>
      <protection locked="0"/>
    </xf>
    <xf numFmtId="0" fontId="25" fillId="2" borderId="13" xfId="2" applyFont="1" applyFill="1" applyBorder="1" applyAlignment="1" applyProtection="1">
      <alignment horizontal="center" vertical="center" wrapText="1" shrinkToFit="1"/>
      <protection locked="0"/>
    </xf>
    <xf numFmtId="0" fontId="6" fillId="2" borderId="6" xfId="7" quotePrefix="1" applyFont="1" applyFill="1" applyBorder="1" applyAlignment="1">
      <alignment horizontal="center" vertical="center" shrinkToFit="1"/>
    </xf>
    <xf numFmtId="0" fontId="6" fillId="2" borderId="5" xfId="7" quotePrefix="1" applyFont="1" applyFill="1" applyBorder="1" applyAlignment="1">
      <alignment horizontal="center" vertical="center" shrinkToFit="1"/>
    </xf>
    <xf numFmtId="0" fontId="6" fillId="2" borderId="9" xfId="7" quotePrefix="1" applyFont="1" applyFill="1" applyBorder="1" applyAlignment="1">
      <alignment horizontal="center" vertical="center" shrinkToFit="1"/>
    </xf>
    <xf numFmtId="0" fontId="6" fillId="2" borderId="11" xfId="7" quotePrefix="1" applyFont="1" applyFill="1" applyBorder="1" applyAlignment="1">
      <alignment horizontal="center" vertical="center" shrinkToFit="1"/>
    </xf>
    <xf numFmtId="0" fontId="6" fillId="2" borderId="6" xfId="7" applyFont="1" applyFill="1" applyBorder="1" applyAlignment="1">
      <alignment horizontal="center" vertical="center"/>
    </xf>
    <xf numFmtId="0" fontId="6" fillId="2" borderId="7" xfId="7" applyFont="1" applyFill="1" applyBorder="1" applyAlignment="1">
      <alignment horizontal="center" vertical="center"/>
    </xf>
    <xf numFmtId="0" fontId="6" fillId="2" borderId="5" xfId="7" applyFont="1" applyFill="1" applyBorder="1" applyAlignment="1">
      <alignment horizontal="center" vertical="center"/>
    </xf>
    <xf numFmtId="0" fontId="6" fillId="2" borderId="9" xfId="7" applyFont="1" applyFill="1" applyBorder="1" applyAlignment="1">
      <alignment horizontal="center" vertical="center"/>
    </xf>
    <xf numFmtId="0" fontId="6" fillId="2" borderId="10" xfId="7" applyFont="1" applyFill="1" applyBorder="1" applyAlignment="1">
      <alignment horizontal="center" vertical="center"/>
    </xf>
    <xf numFmtId="0" fontId="6" fillId="2" borderId="11" xfId="7" applyFont="1" applyFill="1" applyBorder="1" applyAlignment="1">
      <alignment horizontal="center" vertical="center"/>
    </xf>
    <xf numFmtId="0" fontId="6" fillId="2" borderId="6" xfId="2" applyFont="1" applyFill="1" applyBorder="1" applyAlignment="1">
      <alignment horizontal="center" vertical="center" shrinkToFit="1"/>
    </xf>
    <xf numFmtId="0" fontId="6" fillId="2" borderId="7" xfId="2" applyFont="1" applyFill="1" applyBorder="1" applyAlignment="1">
      <alignment horizontal="center" vertical="center" shrinkToFit="1"/>
    </xf>
    <xf numFmtId="0" fontId="6" fillId="2" borderId="5" xfId="2" applyFont="1" applyFill="1" applyBorder="1" applyAlignment="1">
      <alignment horizontal="center" vertical="center" shrinkToFit="1"/>
    </xf>
    <xf numFmtId="0" fontId="6" fillId="2" borderId="9" xfId="2" applyFont="1" applyFill="1" applyBorder="1" applyAlignment="1">
      <alignment horizontal="center" vertical="center" shrinkToFit="1"/>
    </xf>
    <xf numFmtId="0" fontId="6" fillId="2" borderId="10" xfId="2" applyFont="1" applyFill="1" applyBorder="1" applyAlignment="1">
      <alignment horizontal="center" vertical="center" shrinkToFit="1"/>
    </xf>
    <xf numFmtId="0" fontId="6" fillId="2" borderId="11" xfId="2" applyFont="1" applyFill="1" applyBorder="1" applyAlignment="1">
      <alignment horizontal="center" vertical="center" shrinkToFit="1"/>
    </xf>
    <xf numFmtId="0" fontId="6" fillId="2" borderId="6" xfId="7" applyFont="1" applyFill="1" applyBorder="1" applyAlignment="1">
      <alignment horizontal="center" vertical="center" shrinkToFit="1"/>
    </xf>
    <xf numFmtId="0" fontId="6" fillId="2" borderId="7" xfId="7" applyFont="1" applyFill="1" applyBorder="1" applyAlignment="1">
      <alignment horizontal="center" vertical="center" shrinkToFit="1"/>
    </xf>
    <xf numFmtId="0" fontId="6" fillId="2" borderId="5" xfId="7" applyFont="1" applyFill="1" applyBorder="1" applyAlignment="1">
      <alignment horizontal="center" vertical="center" shrinkToFit="1"/>
    </xf>
    <xf numFmtId="0" fontId="6" fillId="2" borderId="9" xfId="7" applyFont="1" applyFill="1" applyBorder="1" applyAlignment="1">
      <alignment horizontal="center" vertical="center" shrinkToFit="1"/>
    </xf>
    <xf numFmtId="0" fontId="6" fillId="2" borderId="10" xfId="7" applyFont="1" applyFill="1" applyBorder="1" applyAlignment="1">
      <alignment horizontal="center" vertical="center" shrinkToFit="1"/>
    </xf>
    <xf numFmtId="0" fontId="6" fillId="2" borderId="11" xfId="7" applyFont="1" applyFill="1" applyBorder="1" applyAlignment="1">
      <alignment horizontal="center" vertical="center" shrinkToFit="1"/>
    </xf>
    <xf numFmtId="0" fontId="14" fillId="0" borderId="1" xfId="7" applyBorder="1" applyAlignment="1">
      <alignment horizontal="center" vertical="center" shrinkToFit="1"/>
    </xf>
    <xf numFmtId="0" fontId="14" fillId="0" borderId="1" xfId="2" applyBorder="1" applyAlignment="1">
      <alignment horizontal="center" vertical="center" shrinkToFit="1"/>
    </xf>
    <xf numFmtId="0" fontId="14" fillId="0" borderId="2" xfId="7" applyBorder="1" applyAlignment="1">
      <alignment horizontal="center" vertical="center" shrinkToFit="1"/>
    </xf>
    <xf numFmtId="0" fontId="14" fillId="0" borderId="8" xfId="2" applyBorder="1" applyAlignment="1">
      <alignment horizontal="center" vertical="center" shrinkToFit="1"/>
    </xf>
    <xf numFmtId="0" fontId="15" fillId="2" borderId="1" xfId="2" applyFont="1" applyFill="1" applyBorder="1" applyAlignment="1" applyProtection="1">
      <alignment horizontal="center" vertical="center" wrapText="1"/>
      <protection locked="0"/>
    </xf>
    <xf numFmtId="0" fontId="15" fillId="2" borderId="1" xfId="2" applyFont="1" applyFill="1" applyBorder="1" applyAlignment="1">
      <alignment horizontal="center" vertical="center" wrapText="1"/>
    </xf>
    <xf numFmtId="0" fontId="25" fillId="2" borderId="1" xfId="2" applyFont="1" applyFill="1" applyBorder="1" applyAlignment="1" applyProtection="1">
      <alignment horizontal="center" vertical="center" wrapText="1"/>
      <protection locked="0"/>
    </xf>
    <xf numFmtId="0" fontId="25" fillId="2" borderId="1" xfId="2" applyFont="1" applyFill="1" applyBorder="1" applyAlignment="1">
      <alignment horizontal="center" vertical="center" wrapText="1"/>
    </xf>
    <xf numFmtId="0" fontId="59" fillId="0" borderId="1" xfId="7" applyFont="1" applyBorder="1" applyAlignment="1">
      <alignment horizontal="center" vertical="center" shrinkToFit="1"/>
    </xf>
    <xf numFmtId="0" fontId="14" fillId="0" borderId="2" xfId="7" applyBorder="1" applyAlignment="1">
      <alignment horizontal="center" vertical="center"/>
    </xf>
    <xf numFmtId="0" fontId="14" fillId="0" borderId="8" xfId="7" applyBorder="1" applyAlignment="1">
      <alignment horizontal="center" vertical="center"/>
    </xf>
    <xf numFmtId="0" fontId="6" fillId="2" borderId="0" xfId="2" applyFont="1" applyFill="1" applyAlignment="1">
      <alignment horizontal="center" vertical="center" wrapText="1"/>
    </xf>
    <xf numFmtId="0" fontId="6" fillId="2" borderId="4" xfId="2" applyFont="1" applyFill="1" applyBorder="1" applyAlignment="1">
      <alignment horizontal="center" vertical="center" wrapText="1"/>
    </xf>
    <xf numFmtId="0" fontId="6" fillId="2" borderId="10"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6" fillId="2" borderId="7" xfId="2" applyFont="1" applyFill="1" applyBorder="1" applyAlignment="1">
      <alignment horizontal="center" vertical="center" wrapText="1"/>
    </xf>
    <xf numFmtId="0" fontId="6" fillId="2" borderId="5" xfId="2" applyFont="1" applyFill="1" applyBorder="1" applyAlignment="1" applyProtection="1">
      <alignment horizontal="center" vertical="center" wrapText="1"/>
      <protection locked="0"/>
    </xf>
    <xf numFmtId="0" fontId="6" fillId="2" borderId="12" xfId="2" applyFont="1" applyFill="1" applyBorder="1" applyAlignment="1" applyProtection="1">
      <alignment horizontal="center" vertical="center" wrapText="1"/>
      <protection locked="0"/>
    </xf>
    <xf numFmtId="0" fontId="6" fillId="2" borderId="4" xfId="2" applyFont="1" applyFill="1" applyBorder="1" applyAlignment="1" applyProtection="1">
      <alignment horizontal="center" vertical="center" wrapText="1"/>
      <protection locked="0"/>
    </xf>
    <xf numFmtId="0" fontId="6" fillId="2" borderId="9" xfId="2" applyFont="1" applyFill="1" applyBorder="1" applyAlignment="1" applyProtection="1">
      <alignment horizontal="center" vertical="center" wrapText="1"/>
      <protection locked="0"/>
    </xf>
    <xf numFmtId="0" fontId="6" fillId="2" borderId="11" xfId="2" applyFont="1" applyFill="1" applyBorder="1" applyAlignment="1" applyProtection="1">
      <alignment horizontal="center" vertical="center" wrapText="1"/>
      <protection locked="0"/>
    </xf>
    <xf numFmtId="0" fontId="6" fillId="2" borderId="2" xfId="2" applyFont="1" applyFill="1" applyBorder="1" applyAlignment="1">
      <alignment horizontal="center" vertical="center" shrinkToFit="1"/>
    </xf>
    <xf numFmtId="0" fontId="6" fillId="2" borderId="3" xfId="2" applyFont="1" applyFill="1" applyBorder="1" applyAlignment="1">
      <alignment horizontal="center" vertical="center" shrinkToFit="1"/>
    </xf>
    <xf numFmtId="0" fontId="6" fillId="2" borderId="8" xfId="2" applyFont="1" applyFill="1" applyBorder="1" applyAlignment="1">
      <alignment horizontal="center" vertical="center" shrinkToFit="1"/>
    </xf>
    <xf numFmtId="0" fontId="14" fillId="0" borderId="2" xfId="2" applyBorder="1" applyAlignment="1">
      <alignment horizontal="center" vertical="center" shrinkToFit="1"/>
    </xf>
    <xf numFmtId="0" fontId="14" fillId="0" borderId="3" xfId="2" applyBorder="1" applyAlignment="1">
      <alignment horizontal="center" vertical="center" shrinkToFit="1"/>
    </xf>
    <xf numFmtId="0" fontId="14" fillId="0" borderId="8" xfId="7" applyBorder="1" applyAlignment="1">
      <alignment horizontal="center" vertical="center" shrinkToFit="1"/>
    </xf>
    <xf numFmtId="0" fontId="14" fillId="0" borderId="2" xfId="2" applyBorder="1" applyAlignment="1">
      <alignment horizontal="left" vertical="center" shrinkToFit="1"/>
    </xf>
    <xf numFmtId="0" fontId="14" fillId="0" borderId="3" xfId="2" applyBorder="1" applyAlignment="1">
      <alignment horizontal="left" vertical="center" shrinkToFit="1"/>
    </xf>
    <xf numFmtId="0" fontId="14" fillId="0" borderId="8" xfId="2" applyBorder="1" applyAlignment="1">
      <alignment horizontal="left" vertical="center" shrinkToFit="1"/>
    </xf>
    <xf numFmtId="0" fontId="12" fillId="0" borderId="0" xfId="2" applyFont="1" applyAlignment="1">
      <alignment horizontal="left" vertical="center"/>
    </xf>
    <xf numFmtId="0" fontId="11" fillId="2" borderId="6" xfId="2" applyFont="1" applyFill="1" applyBorder="1" applyAlignment="1">
      <alignment horizontal="center" vertical="center"/>
    </xf>
    <xf numFmtId="0" fontId="11" fillId="2" borderId="7" xfId="2" applyFont="1" applyFill="1" applyBorder="1" applyAlignment="1">
      <alignment horizontal="center" vertical="center"/>
    </xf>
    <xf numFmtId="0" fontId="11" fillId="2" borderId="5" xfId="2" applyFont="1" applyFill="1" applyBorder="1" applyAlignment="1">
      <alignment horizontal="center" vertical="center"/>
    </xf>
    <xf numFmtId="199" fontId="11" fillId="0" borderId="6" xfId="2" applyNumberFormat="1" applyFont="1" applyBorder="1" applyAlignment="1">
      <alignment horizontal="left" vertical="center"/>
    </xf>
    <xf numFmtId="199" fontId="11" fillId="0" borderId="7" xfId="2" applyNumberFormat="1" applyFont="1" applyBorder="1" applyAlignment="1">
      <alignment horizontal="left" vertical="center"/>
    </xf>
    <xf numFmtId="199" fontId="11" fillId="0" borderId="5" xfId="2" applyNumberFormat="1" applyFont="1" applyBorder="1" applyAlignment="1">
      <alignment horizontal="left" vertical="center"/>
    </xf>
    <xf numFmtId="0" fontId="11" fillId="2" borderId="1" xfId="2" applyFont="1" applyFill="1" applyBorder="1" applyAlignment="1">
      <alignment horizontal="center" vertical="center"/>
    </xf>
    <xf numFmtId="199" fontId="11" fillId="0" borderId="1" xfId="2" applyNumberFormat="1" applyFont="1" applyBorder="1" applyAlignment="1">
      <alignment horizontal="left" vertical="center" shrinkToFit="1"/>
    </xf>
    <xf numFmtId="176" fontId="11" fillId="0" borderId="6" xfId="2" applyNumberFormat="1" applyFont="1" applyBorder="1" applyAlignment="1">
      <alignment horizontal="center" vertical="center"/>
    </xf>
    <xf numFmtId="176" fontId="11" fillId="0" borderId="7" xfId="2" applyNumberFormat="1" applyFont="1" applyBorder="1" applyAlignment="1">
      <alignment horizontal="center" vertical="center"/>
    </xf>
    <xf numFmtId="176" fontId="11" fillId="0" borderId="5" xfId="2" applyNumberFormat="1" applyFont="1" applyBorder="1" applyAlignment="1">
      <alignment horizontal="center" vertical="center"/>
    </xf>
    <xf numFmtId="176" fontId="11" fillId="0" borderId="9" xfId="2" applyNumberFormat="1" applyFont="1" applyBorder="1" applyAlignment="1">
      <alignment horizontal="center" vertical="center"/>
    </xf>
    <xf numFmtId="176" fontId="11" fillId="0" borderId="10" xfId="2" applyNumberFormat="1" applyFont="1" applyBorder="1" applyAlignment="1">
      <alignment horizontal="center" vertical="center"/>
    </xf>
    <xf numFmtId="176" fontId="11" fillId="0" borderId="11" xfId="2" applyNumberFormat="1" applyFont="1" applyBorder="1" applyAlignment="1">
      <alignment horizontal="center" vertical="center"/>
    </xf>
    <xf numFmtId="0" fontId="11" fillId="2" borderId="9" xfId="2" applyFont="1" applyFill="1" applyBorder="1" applyAlignment="1">
      <alignment horizontal="center" vertical="center"/>
    </xf>
    <xf numFmtId="0" fontId="11" fillId="2" borderId="10" xfId="2" applyFont="1" applyFill="1" applyBorder="1" applyAlignment="1">
      <alignment horizontal="center" vertical="center"/>
    </xf>
    <xf numFmtId="0" fontId="11" fillId="2" borderId="11" xfId="2" applyFont="1" applyFill="1" applyBorder="1" applyAlignment="1">
      <alignment horizontal="center" vertical="center"/>
    </xf>
    <xf numFmtId="199" fontId="11" fillId="0" borderId="9" xfId="2" applyNumberFormat="1" applyFont="1" applyBorder="1" applyAlignment="1">
      <alignment horizontal="left" vertical="center"/>
    </xf>
    <xf numFmtId="199" fontId="11" fillId="0" borderId="10" xfId="2" applyNumberFormat="1" applyFont="1" applyBorder="1" applyAlignment="1">
      <alignment horizontal="left" vertical="center"/>
    </xf>
    <xf numFmtId="199" fontId="11" fillId="0" borderId="11" xfId="2" applyNumberFormat="1" applyFont="1" applyBorder="1" applyAlignment="1">
      <alignment horizontal="left" vertical="center"/>
    </xf>
    <xf numFmtId="0" fontId="11" fillId="2" borderId="1" xfId="2" applyFont="1" applyFill="1" applyBorder="1" applyAlignment="1">
      <alignment horizontal="center" vertical="center" wrapText="1"/>
    </xf>
    <xf numFmtId="0" fontId="11" fillId="2" borderId="13" xfId="2" applyFont="1" applyFill="1" applyBorder="1" applyAlignment="1">
      <alignment vertical="center" textRotation="255"/>
    </xf>
    <xf numFmtId="0" fontId="11" fillId="2" borderId="1" xfId="2" applyFont="1" applyFill="1" applyBorder="1" applyAlignment="1">
      <alignment vertical="center" textRotation="255"/>
    </xf>
    <xf numFmtId="0" fontId="11" fillId="0" borderId="13" xfId="2" applyFont="1" applyBorder="1" applyAlignment="1" applyProtection="1">
      <alignment horizontal="center"/>
      <protection locked="0"/>
    </xf>
    <xf numFmtId="0" fontId="11" fillId="0" borderId="1" xfId="2" applyFont="1" applyBorder="1" applyAlignment="1" applyProtection="1">
      <alignment horizontal="center"/>
      <protection locked="0"/>
    </xf>
    <xf numFmtId="0" fontId="11" fillId="2" borderId="6" xfId="2" applyFont="1" applyFill="1" applyBorder="1" applyAlignment="1">
      <alignment horizontal="center" vertical="center" shrinkToFit="1"/>
    </xf>
    <xf numFmtId="0" fontId="11" fillId="2" borderId="7" xfId="2" applyFont="1" applyFill="1" applyBorder="1" applyAlignment="1">
      <alignment horizontal="center" vertical="center" shrinkToFit="1"/>
    </xf>
    <xf numFmtId="0" fontId="11" fillId="2" borderId="5" xfId="2" applyFont="1" applyFill="1" applyBorder="1" applyAlignment="1">
      <alignment horizontal="center" vertical="center" shrinkToFit="1"/>
    </xf>
    <xf numFmtId="0" fontId="11" fillId="2" borderId="9" xfId="2" applyFont="1" applyFill="1" applyBorder="1" applyAlignment="1">
      <alignment horizontal="center" vertical="center" shrinkToFit="1"/>
    </xf>
    <xf numFmtId="0" fontId="11" fillId="2" borderId="10" xfId="2" applyFont="1" applyFill="1" applyBorder="1" applyAlignment="1">
      <alignment horizontal="center" vertical="center" shrinkToFit="1"/>
    </xf>
    <xf numFmtId="0" fontId="11" fillId="2" borderId="11" xfId="2" applyFont="1" applyFill="1" applyBorder="1" applyAlignment="1">
      <alignment horizontal="center" vertical="center" shrinkToFit="1"/>
    </xf>
    <xf numFmtId="199" fontId="11" fillId="0" borderId="6" xfId="2" applyNumberFormat="1" applyFont="1" applyBorder="1" applyAlignment="1">
      <alignment horizontal="center" vertical="center" wrapText="1" shrinkToFit="1"/>
    </xf>
    <xf numFmtId="199" fontId="11" fillId="0" borderId="7" xfId="2" applyNumberFormat="1" applyFont="1" applyBorder="1" applyAlignment="1">
      <alignment horizontal="center" vertical="center" wrapText="1" shrinkToFit="1"/>
    </xf>
    <xf numFmtId="199" fontId="11" fillId="0" borderId="5" xfId="2" applyNumberFormat="1" applyFont="1" applyBorder="1" applyAlignment="1">
      <alignment horizontal="center" vertical="center" wrapText="1" shrinkToFit="1"/>
    </xf>
    <xf numFmtId="199" fontId="11" fillId="0" borderId="9" xfId="2" applyNumberFormat="1" applyFont="1" applyBorder="1" applyAlignment="1">
      <alignment horizontal="center" vertical="center" wrapText="1" shrinkToFit="1"/>
    </xf>
    <xf numFmtId="199" fontId="11" fillId="0" borderId="10" xfId="2" applyNumberFormat="1" applyFont="1" applyBorder="1" applyAlignment="1">
      <alignment horizontal="center" vertical="center" wrapText="1" shrinkToFit="1"/>
    </xf>
    <xf numFmtId="199" fontId="11" fillId="0" borderId="11" xfId="2" applyNumberFormat="1" applyFont="1" applyBorder="1" applyAlignment="1">
      <alignment horizontal="center" vertical="center" wrapText="1" shrinkToFit="1"/>
    </xf>
    <xf numFmtId="0" fontId="11" fillId="2" borderId="6" xfId="2" applyFont="1" applyFill="1" applyBorder="1" applyAlignment="1">
      <alignment horizontal="center" vertical="center" wrapText="1" shrinkToFit="1"/>
    </xf>
    <xf numFmtId="0" fontId="11" fillId="2" borderId="7" xfId="2" applyFont="1" applyFill="1" applyBorder="1" applyAlignment="1">
      <alignment horizontal="center" vertical="center" wrapText="1" shrinkToFit="1"/>
    </xf>
    <xf numFmtId="0" fontId="11" fillId="2" borderId="5" xfId="2" applyFont="1" applyFill="1" applyBorder="1" applyAlignment="1">
      <alignment horizontal="center" vertical="center" wrapText="1" shrinkToFit="1"/>
    </xf>
    <xf numFmtId="0" fontId="11" fillId="2" borderId="9" xfId="2" applyFont="1" applyFill="1" applyBorder="1" applyAlignment="1">
      <alignment horizontal="center" vertical="center" wrapText="1" shrinkToFit="1"/>
    </xf>
    <xf numFmtId="0" fontId="11" fillId="2" borderId="10" xfId="2" applyFont="1" applyFill="1" applyBorder="1" applyAlignment="1">
      <alignment horizontal="center" vertical="center" wrapText="1" shrinkToFit="1"/>
    </xf>
    <xf numFmtId="0" fontId="11" fillId="2" borderId="11" xfId="2" applyFont="1" applyFill="1" applyBorder="1" applyAlignment="1">
      <alignment horizontal="center" vertical="center" wrapText="1" shrinkToFit="1"/>
    </xf>
    <xf numFmtId="0" fontId="51" fillId="0" borderId="10" xfId="2" applyFont="1" applyBorder="1" applyAlignment="1" applyProtection="1">
      <alignment horizontal="left" vertical="top" wrapText="1"/>
      <protection locked="0"/>
    </xf>
    <xf numFmtId="200" fontId="47" fillId="0" borderId="6" xfId="2" applyNumberFormat="1" applyFont="1" applyBorder="1" applyAlignment="1" applyProtection="1">
      <alignment horizontal="center" vertical="center"/>
      <protection locked="0"/>
    </xf>
    <xf numFmtId="200" fontId="47" fillId="0" borderId="5" xfId="2" applyNumberFormat="1" applyFont="1" applyBorder="1" applyAlignment="1" applyProtection="1">
      <alignment horizontal="center" vertical="center"/>
      <protection locked="0"/>
    </xf>
    <xf numFmtId="200" fontId="47" fillId="0" borderId="9" xfId="2" applyNumberFormat="1" applyFont="1" applyBorder="1" applyAlignment="1" applyProtection="1">
      <alignment horizontal="center" vertical="center"/>
      <protection locked="0"/>
    </xf>
    <xf numFmtId="200" fontId="47" fillId="0" borderId="11" xfId="2" applyNumberFormat="1" applyFont="1" applyBorder="1" applyAlignment="1" applyProtection="1">
      <alignment horizontal="center" vertical="center"/>
      <protection locked="0"/>
    </xf>
    <xf numFmtId="0" fontId="53" fillId="2" borderId="6" xfId="2" applyFont="1" applyFill="1" applyBorder="1" applyAlignment="1">
      <alignment horizontal="center" vertical="center" wrapText="1" shrinkToFit="1"/>
    </xf>
    <xf numFmtId="0" fontId="53" fillId="2" borderId="5" xfId="2" applyFont="1" applyFill="1" applyBorder="1" applyAlignment="1">
      <alignment horizontal="center" vertical="center" wrapText="1" shrinkToFit="1"/>
    </xf>
    <xf numFmtId="0" fontId="53" fillId="2" borderId="9" xfId="2" applyFont="1" applyFill="1" applyBorder="1" applyAlignment="1">
      <alignment horizontal="center" vertical="center" wrapText="1" shrinkToFit="1"/>
    </xf>
    <xf numFmtId="0" fontId="53" fillId="2" borderId="11" xfId="2" applyFont="1" applyFill="1" applyBorder="1" applyAlignment="1">
      <alignment horizontal="center" vertical="center" wrapText="1" shrinkToFit="1"/>
    </xf>
    <xf numFmtId="201" fontId="47" fillId="0" borderId="2" xfId="2" quotePrefix="1" applyNumberFormat="1" applyFont="1" applyBorder="1" applyAlignment="1" applyProtection="1">
      <alignment horizontal="center" vertical="center"/>
      <protection locked="0"/>
    </xf>
    <xf numFmtId="201" fontId="47" fillId="0" borderId="8" xfId="2" applyNumberFormat="1" applyFont="1" applyBorder="1" applyAlignment="1" applyProtection="1">
      <alignment horizontal="center" vertical="center"/>
      <protection locked="0"/>
    </xf>
    <xf numFmtId="201" fontId="47" fillId="0" borderId="3" xfId="2" applyNumberFormat="1" applyFont="1" applyBorder="1" applyAlignment="1" applyProtection="1">
      <alignment horizontal="center" vertical="center"/>
      <protection locked="0"/>
    </xf>
    <xf numFmtId="201" fontId="47" fillId="0" borderId="2" xfId="2" applyNumberFormat="1" applyFont="1" applyBorder="1" applyAlignment="1" applyProtection="1">
      <alignment horizontal="center" vertical="center"/>
      <protection locked="0"/>
    </xf>
    <xf numFmtId="0" fontId="47" fillId="2" borderId="1" xfId="2" applyFont="1" applyFill="1" applyBorder="1" applyAlignment="1">
      <alignment horizontal="center" vertical="center" wrapText="1"/>
    </xf>
    <xf numFmtId="0" fontId="50" fillId="0" borderId="1" xfId="2" applyFont="1" applyBorder="1" applyAlignment="1" applyProtection="1">
      <alignment horizontal="center" vertical="center"/>
      <protection locked="0"/>
    </xf>
    <xf numFmtId="0" fontId="47" fillId="2" borderId="6" xfId="2" applyFont="1" applyFill="1" applyBorder="1" applyAlignment="1">
      <alignment horizontal="center" vertical="center" wrapText="1" shrinkToFit="1"/>
    </xf>
    <xf numFmtId="0" fontId="47" fillId="2" borderId="5" xfId="2" applyFont="1" applyFill="1" applyBorder="1" applyAlignment="1">
      <alignment horizontal="center" vertical="center" wrapText="1" shrinkToFit="1"/>
    </xf>
    <xf numFmtId="0" fontId="47" fillId="2" borderId="12" xfId="2" applyFont="1" applyFill="1" applyBorder="1" applyAlignment="1">
      <alignment horizontal="center" vertical="center" wrapText="1" shrinkToFit="1"/>
    </xf>
    <xf numFmtId="0" fontId="47" fillId="2" borderId="4" xfId="2" applyFont="1" applyFill="1" applyBorder="1" applyAlignment="1">
      <alignment horizontal="center" vertical="center" wrapText="1" shrinkToFit="1"/>
    </xf>
    <xf numFmtId="0" fontId="47" fillId="2" borderId="9" xfId="2" applyFont="1" applyFill="1" applyBorder="1" applyAlignment="1">
      <alignment horizontal="center" vertical="center" wrapText="1" shrinkToFit="1"/>
    </xf>
    <xf numFmtId="0" fontId="47" fillId="2" borderId="11" xfId="2" applyFont="1" applyFill="1" applyBorder="1" applyAlignment="1">
      <alignment horizontal="center" vertical="center" wrapText="1" shrinkToFit="1"/>
    </xf>
    <xf numFmtId="0" fontId="47" fillId="2" borderId="14" xfId="2" applyFont="1" applyFill="1" applyBorder="1" applyAlignment="1">
      <alignment horizontal="center" vertical="center" wrapText="1" shrinkToFit="1"/>
    </xf>
    <xf numFmtId="0" fontId="47" fillId="2" borderId="15" xfId="2" applyFont="1" applyFill="1" applyBorder="1" applyAlignment="1">
      <alignment horizontal="center" vertical="center" wrapText="1" shrinkToFit="1"/>
    </xf>
    <xf numFmtId="0" fontId="47" fillId="2" borderId="13" xfId="2" applyFont="1" applyFill="1" applyBorder="1" applyAlignment="1">
      <alignment horizontal="center" vertical="center" wrapText="1" shrinkToFit="1"/>
    </xf>
    <xf numFmtId="200" fontId="47" fillId="0" borderId="2" xfId="2" applyNumberFormat="1" applyFont="1" applyBorder="1" applyAlignment="1" applyProtection="1">
      <alignment horizontal="center" vertical="center"/>
      <protection locked="0"/>
    </xf>
    <xf numFmtId="200" fontId="47" fillId="0" borderId="8" xfId="2" applyNumberFormat="1" applyFont="1" applyBorder="1" applyAlignment="1" applyProtection="1">
      <alignment horizontal="center" vertical="center"/>
      <protection locked="0"/>
    </xf>
    <xf numFmtId="200" fontId="47" fillId="0" borderId="12" xfId="2" applyNumberFormat="1" applyFont="1" applyBorder="1" applyAlignment="1" applyProtection="1">
      <alignment horizontal="center" vertical="center"/>
      <protection locked="0"/>
    </xf>
    <xf numFmtId="200" fontId="47" fillId="0" borderId="4" xfId="2" applyNumberFormat="1" applyFont="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13" xfId="2" applyFont="1" applyFill="1" applyBorder="1" applyAlignment="1" applyProtection="1">
      <alignment horizontal="center" vertical="center"/>
      <protection locked="0"/>
    </xf>
    <xf numFmtId="0" fontId="52" fillId="2" borderId="14" xfId="2" applyFont="1" applyFill="1" applyBorder="1" applyAlignment="1" applyProtection="1">
      <alignment horizontal="center" vertical="center"/>
      <protection locked="0"/>
    </xf>
    <xf numFmtId="0" fontId="52" fillId="2" borderId="13" xfId="2" applyFont="1" applyFill="1" applyBorder="1" applyAlignment="1" applyProtection="1">
      <alignment horizontal="center" vertical="center"/>
      <protection locked="0"/>
    </xf>
    <xf numFmtId="200" fontId="47" fillId="0" borderId="6" xfId="2" quotePrefix="1" applyNumberFormat="1" applyFont="1" applyBorder="1" applyAlignment="1" applyProtection="1">
      <alignment horizontal="center" vertical="center"/>
      <protection locked="0"/>
    </xf>
    <xf numFmtId="200" fontId="47" fillId="0" borderId="3" xfId="2" quotePrefix="1" applyNumberFormat="1" applyFont="1" applyBorder="1" applyAlignment="1" applyProtection="1">
      <alignment horizontal="center" vertical="center"/>
      <protection locked="0"/>
    </xf>
    <xf numFmtId="200" fontId="47" fillId="0" borderId="3" xfId="2" applyNumberFormat="1" applyFont="1" applyBorder="1" applyAlignment="1" applyProtection="1">
      <alignment horizontal="center" vertical="center"/>
      <protection locked="0"/>
    </xf>
    <xf numFmtId="0" fontId="47" fillId="0" borderId="14" xfId="2" applyFont="1" applyBorder="1" applyAlignment="1">
      <alignment horizontal="center" vertical="center" shrinkToFit="1"/>
    </xf>
    <xf numFmtId="0" fontId="47" fillId="0" borderId="13" xfId="2" applyFont="1" applyBorder="1" applyAlignment="1">
      <alignment horizontal="center" vertical="center" shrinkToFit="1"/>
    </xf>
    <xf numFmtId="196" fontId="47" fillId="0" borderId="2" xfId="2" applyNumberFormat="1" applyFont="1" applyBorder="1" applyAlignment="1">
      <alignment horizontal="center" vertical="center" shrinkToFit="1"/>
    </xf>
    <xf numFmtId="196" fontId="47" fillId="0" borderId="3" xfId="2" applyNumberFormat="1" applyFont="1" applyBorder="1" applyAlignment="1">
      <alignment horizontal="center" vertical="center" shrinkToFit="1"/>
    </xf>
    <xf numFmtId="196" fontId="47" fillId="0" borderId="8" xfId="2" applyNumberFormat="1" applyFont="1" applyBorder="1" applyAlignment="1">
      <alignment horizontal="center" vertical="center" shrinkToFit="1"/>
    </xf>
    <xf numFmtId="4" fontId="11" fillId="0" borderId="1" xfId="2" applyNumberFormat="1" applyFont="1" applyBorder="1" applyAlignment="1" applyProtection="1">
      <alignment vertical="center" shrinkToFit="1"/>
      <protection locked="0"/>
    </xf>
    <xf numFmtId="0" fontId="47" fillId="2" borderId="6"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11" fillId="0" borderId="1" xfId="2" applyFont="1" applyBorder="1" applyAlignment="1" applyProtection="1">
      <alignment vertical="center" shrinkToFit="1"/>
      <protection locked="0"/>
    </xf>
    <xf numFmtId="177" fontId="47" fillId="4" borderId="2" xfId="2" applyNumberFormat="1" applyFont="1" applyFill="1" applyBorder="1" applyAlignment="1">
      <alignment horizontal="center" vertical="center" shrinkToFit="1"/>
    </xf>
    <xf numFmtId="177" fontId="47" fillId="4" borderId="3" xfId="2" applyNumberFormat="1" applyFont="1" applyFill="1" applyBorder="1" applyAlignment="1">
      <alignment horizontal="center" vertical="center" shrinkToFit="1"/>
    </xf>
    <xf numFmtId="177" fontId="47" fillId="4" borderId="8" xfId="2" applyNumberFormat="1" applyFont="1" applyFill="1" applyBorder="1" applyAlignment="1">
      <alignment horizontal="center" vertical="center" shrinkToFit="1"/>
    </xf>
    <xf numFmtId="49" fontId="47" fillId="0" borderId="1" xfId="2" applyNumberFormat="1" applyFont="1" applyBorder="1" applyAlignment="1">
      <alignment horizontal="center" vertical="center"/>
    </xf>
    <xf numFmtId="0" fontId="47" fillId="0" borderId="6" xfId="2" applyFont="1" applyBorder="1" applyAlignment="1">
      <alignment horizontal="center" vertical="center" shrinkToFit="1"/>
    </xf>
    <xf numFmtId="0" fontId="47" fillId="0" borderId="7" xfId="2" applyFont="1" applyBorder="1" applyAlignment="1">
      <alignment horizontal="center" vertical="center" shrinkToFit="1"/>
    </xf>
    <xf numFmtId="0" fontId="47" fillId="0" borderId="5" xfId="2" applyFont="1" applyBorder="1" applyAlignment="1">
      <alignment horizontal="center" vertical="center" shrinkToFit="1"/>
    </xf>
    <xf numFmtId="0" fontId="47" fillId="0" borderId="9" xfId="2" applyFont="1" applyBorder="1" applyAlignment="1">
      <alignment horizontal="center" vertical="center" shrinkToFit="1"/>
    </xf>
    <xf numFmtId="0" fontId="47" fillId="0" borderId="10" xfId="2" applyFont="1" applyBorder="1" applyAlignment="1">
      <alignment horizontal="center" vertical="center" shrinkToFit="1"/>
    </xf>
    <xf numFmtId="0" fontId="47" fillId="0" borderId="11" xfId="2" applyFont="1" applyBorder="1" applyAlignment="1">
      <alignment horizontal="center" vertical="center" shrinkToFit="1"/>
    </xf>
    <xf numFmtId="0" fontId="47" fillId="0" borderId="7" xfId="2" applyFont="1" applyBorder="1" applyAlignment="1">
      <alignment horizontal="center" vertical="center" wrapText="1" shrinkToFit="1"/>
    </xf>
    <xf numFmtId="0" fontId="47" fillId="0" borderId="10" xfId="2" applyFont="1" applyBorder="1" applyAlignment="1">
      <alignment horizontal="center" vertical="center" wrapText="1" shrinkToFit="1"/>
    </xf>
    <xf numFmtId="176" fontId="47" fillId="2" borderId="14" xfId="2" applyNumberFormat="1" applyFont="1" applyFill="1" applyBorder="1" applyAlignment="1">
      <alignment horizontal="center" vertical="center" shrinkToFit="1"/>
    </xf>
    <xf numFmtId="176" fontId="47" fillId="2" borderId="13" xfId="2" applyNumberFormat="1" applyFont="1" applyFill="1" applyBorder="1" applyAlignment="1">
      <alignment horizontal="center" vertical="center" shrinkToFit="1"/>
    </xf>
    <xf numFmtId="0" fontId="11" fillId="0" borderId="13" xfId="2" applyFont="1" applyBorder="1" applyAlignment="1" applyProtection="1">
      <alignment vertical="center" shrinkToFit="1"/>
      <protection locked="0"/>
    </xf>
    <xf numFmtId="0" fontId="51" fillId="2" borderId="1" xfId="2" applyFont="1" applyFill="1" applyBorder="1" applyAlignment="1">
      <alignment horizontal="center" vertical="center"/>
    </xf>
    <xf numFmtId="0" fontId="37" fillId="0" borderId="1" xfId="0" applyFont="1" applyBorder="1" applyAlignment="1">
      <alignment horizontal="center" vertical="center"/>
    </xf>
    <xf numFmtId="0" fontId="51" fillId="2" borderId="1" xfId="2" applyFont="1" applyFill="1" applyBorder="1" applyAlignment="1">
      <alignment horizontal="center" vertical="center" wrapText="1" shrinkToFit="1"/>
    </xf>
    <xf numFmtId="178" fontId="47" fillId="0" borderId="2" xfId="2" applyNumberFormat="1" applyFont="1" applyBorder="1" applyAlignment="1" applyProtection="1">
      <alignment horizontal="center" vertical="center"/>
      <protection locked="0"/>
    </xf>
    <xf numFmtId="178" fontId="47" fillId="0" borderId="8" xfId="2" applyNumberFormat="1" applyFont="1" applyBorder="1" applyAlignment="1" applyProtection="1">
      <alignment horizontal="center" vertical="center"/>
      <protection locked="0"/>
    </xf>
    <xf numFmtId="0" fontId="47" fillId="2" borderId="14" xfId="2" applyFont="1" applyFill="1" applyBorder="1" applyAlignment="1">
      <alignment horizontal="center" vertical="center" wrapText="1"/>
    </xf>
    <xf numFmtId="0" fontId="47" fillId="2" borderId="15" xfId="2" applyFont="1" applyFill="1" applyBorder="1" applyAlignment="1">
      <alignment horizontal="center" vertical="center" wrapText="1"/>
    </xf>
    <xf numFmtId="0" fontId="47" fillId="2" borderId="13" xfId="2" applyFont="1" applyFill="1" applyBorder="1" applyAlignment="1">
      <alignment horizontal="center" vertical="center" wrapText="1"/>
    </xf>
    <xf numFmtId="0" fontId="47" fillId="2" borderId="7" xfId="2" applyFont="1" applyFill="1" applyBorder="1" applyAlignment="1">
      <alignment horizontal="center" vertical="center" wrapText="1" shrinkToFit="1"/>
    </xf>
    <xf numFmtId="0" fontId="37" fillId="0" borderId="9" xfId="0" applyFont="1" applyBorder="1" applyAlignment="1">
      <alignment horizontal="center" vertical="center" wrapText="1" shrinkToFit="1"/>
    </xf>
    <xf numFmtId="0" fontId="37" fillId="0" borderId="10" xfId="0" applyFont="1" applyBorder="1" applyAlignment="1">
      <alignment horizontal="center" vertical="center" wrapText="1" shrinkToFit="1"/>
    </xf>
    <xf numFmtId="0" fontId="37" fillId="0" borderId="11" xfId="0" applyFont="1" applyBorder="1" applyAlignment="1">
      <alignment horizontal="center" vertical="center" wrapText="1" shrinkToFit="1"/>
    </xf>
    <xf numFmtId="0" fontId="29" fillId="0" borderId="9" xfId="0" applyFont="1" applyBorder="1" applyAlignment="1">
      <alignment horizontal="center" vertical="center"/>
    </xf>
    <xf numFmtId="0" fontId="29" fillId="0" borderId="11" xfId="0" applyFont="1" applyBorder="1" applyAlignment="1">
      <alignment horizontal="center" vertical="center"/>
    </xf>
    <xf numFmtId="0" fontId="11" fillId="0" borderId="7" xfId="2" applyFont="1" applyBorder="1" applyAlignment="1">
      <alignment horizontal="center" vertical="center" wrapText="1" shrinkToFit="1"/>
    </xf>
    <xf numFmtId="0" fontId="29" fillId="0" borderId="5" xfId="0" applyFont="1" applyBorder="1" applyAlignment="1">
      <alignment horizontal="center" vertical="center" wrapText="1" shrinkToFit="1"/>
    </xf>
    <xf numFmtId="0" fontId="11" fillId="0" borderId="9" xfId="2" applyFont="1" applyBorder="1" applyAlignment="1">
      <alignment horizontal="center" vertical="center" wrapText="1" shrinkToFit="1"/>
    </xf>
    <xf numFmtId="0" fontId="11" fillId="0" borderId="10" xfId="2" applyFont="1" applyBorder="1" applyAlignment="1">
      <alignment horizontal="center" vertical="center" wrapText="1" shrinkToFit="1"/>
    </xf>
    <xf numFmtId="0" fontId="29" fillId="0" borderId="11" xfId="0" applyFont="1" applyBorder="1" applyAlignment="1">
      <alignment horizontal="center" vertical="center" wrapText="1" shrinkToFit="1"/>
    </xf>
    <xf numFmtId="0" fontId="47" fillId="2" borderId="1" xfId="2" applyFont="1" applyFill="1" applyBorder="1" applyAlignment="1">
      <alignment horizontal="center" vertical="center" textRotation="255"/>
    </xf>
    <xf numFmtId="0" fontId="47" fillId="2" borderId="7" xfId="2" applyFont="1" applyFill="1" applyBorder="1" applyAlignment="1" applyProtection="1">
      <alignment horizontal="center" vertical="center"/>
      <protection locked="0"/>
    </xf>
    <xf numFmtId="0" fontId="47" fillId="2" borderId="5" xfId="2" applyFont="1" applyFill="1" applyBorder="1" applyAlignment="1" applyProtection="1">
      <alignment horizontal="center" vertical="center"/>
      <protection locked="0"/>
    </xf>
    <xf numFmtId="0" fontId="47" fillId="2" borderId="10" xfId="2" applyFont="1" applyFill="1" applyBorder="1" applyAlignment="1" applyProtection="1">
      <alignment horizontal="center" vertical="center"/>
      <protection locked="0"/>
    </xf>
    <xf numFmtId="0" fontId="47" fillId="2" borderId="11" xfId="2" applyFont="1" applyFill="1" applyBorder="1" applyAlignment="1" applyProtection="1">
      <alignment horizontal="center" vertical="center"/>
      <protection locked="0"/>
    </xf>
    <xf numFmtId="0" fontId="37" fillId="0" borderId="1" xfId="0" applyFont="1" applyBorder="1" applyAlignment="1">
      <alignment horizontal="center" vertical="center" shrinkToFit="1"/>
    </xf>
    <xf numFmtId="0" fontId="37" fillId="0" borderId="1" xfId="0" applyFont="1" applyBorder="1" applyAlignment="1">
      <alignment horizontal="center" vertical="center" wrapText="1"/>
    </xf>
    <xf numFmtId="0" fontId="47" fillId="2" borderId="1" xfId="2" applyFont="1" applyFill="1" applyBorder="1" applyAlignment="1">
      <alignment horizontal="center" vertical="center"/>
    </xf>
    <xf numFmtId="0" fontId="47" fillId="0" borderId="2" xfId="2" applyFont="1" applyBorder="1" applyAlignment="1" applyProtection="1">
      <alignment horizontal="center" vertical="center" shrinkToFit="1"/>
      <protection locked="0"/>
    </xf>
    <xf numFmtId="0" fontId="47" fillId="0" borderId="3" xfId="2" applyFont="1" applyBorder="1" applyAlignment="1" applyProtection="1">
      <alignment horizontal="center" vertical="center" shrinkToFit="1"/>
      <protection locked="0"/>
    </xf>
    <xf numFmtId="0" fontId="47" fillId="0" borderId="8" xfId="2" applyFont="1" applyBorder="1" applyAlignment="1" applyProtection="1">
      <alignment horizontal="center" vertical="center" shrinkToFit="1"/>
      <protection locked="0"/>
    </xf>
    <xf numFmtId="0" fontId="46" fillId="0" borderId="10" xfId="2" applyFont="1" applyBorder="1" applyAlignment="1">
      <alignment horizontal="left" vertical="center"/>
    </xf>
    <xf numFmtId="0" fontId="46" fillId="0" borderId="0" xfId="2" applyFont="1" applyAlignment="1">
      <alignment horizontal="left" vertical="center"/>
    </xf>
    <xf numFmtId="0" fontId="11" fillId="0" borderId="6" xfId="2" applyFont="1" applyBorder="1" applyAlignment="1">
      <alignment horizontal="left" vertical="center"/>
    </xf>
    <xf numFmtId="0" fontId="11" fillId="0" borderId="7" xfId="2" applyFont="1" applyBorder="1" applyAlignment="1">
      <alignment horizontal="left" vertical="center"/>
    </xf>
    <xf numFmtId="0" fontId="11" fillId="0" borderId="5" xfId="2" applyFont="1" applyBorder="1" applyAlignment="1">
      <alignment horizontal="left" vertical="center"/>
    </xf>
    <xf numFmtId="0" fontId="11" fillId="0" borderId="2" xfId="2" applyFont="1" applyBorder="1" applyAlignment="1">
      <alignment horizontal="center" vertical="center" shrinkToFit="1"/>
    </xf>
    <xf numFmtId="0" fontId="11" fillId="0" borderId="8" xfId="2" applyFont="1" applyBorder="1" applyAlignment="1">
      <alignment horizontal="center" vertical="center" shrinkToFit="1"/>
    </xf>
    <xf numFmtId="0" fontId="47" fillId="2" borderId="13" xfId="2" applyFont="1" applyFill="1" applyBorder="1" applyAlignment="1">
      <alignment horizontal="center" vertical="center"/>
    </xf>
    <xf numFmtId="0" fontId="47" fillId="2" borderId="12" xfId="2" applyFont="1" applyFill="1" applyBorder="1" applyAlignment="1">
      <alignment horizontal="center" vertical="center" wrapText="1"/>
    </xf>
    <xf numFmtId="0" fontId="47" fillId="2" borderId="4" xfId="2" applyFont="1" applyFill="1" applyBorder="1" applyAlignment="1">
      <alignment horizontal="center" vertical="center"/>
    </xf>
    <xf numFmtId="0" fontId="47" fillId="2" borderId="2" xfId="2" applyFont="1" applyFill="1" applyBorder="1" applyAlignment="1">
      <alignment horizontal="center" vertical="center" wrapText="1"/>
    </xf>
    <xf numFmtId="0" fontId="47" fillId="2" borderId="8" xfId="2" applyFont="1" applyFill="1" applyBorder="1" applyAlignment="1">
      <alignment horizontal="center" vertical="center" wrapText="1"/>
    </xf>
    <xf numFmtId="0" fontId="11" fillId="0" borderId="9" xfId="2" applyFont="1" applyBorder="1" applyAlignment="1">
      <alignment horizontal="left" vertical="center"/>
    </xf>
    <xf numFmtId="0" fontId="11" fillId="0" borderId="10" xfId="2" applyFont="1" applyBorder="1" applyAlignment="1">
      <alignment horizontal="left" vertical="center"/>
    </xf>
    <xf numFmtId="0" fontId="11" fillId="0" borderId="11" xfId="2" applyFont="1" applyBorder="1" applyAlignment="1">
      <alignment horizontal="left" vertical="center"/>
    </xf>
    <xf numFmtId="0" fontId="45" fillId="2" borderId="14" xfId="2" applyFont="1" applyFill="1" applyBorder="1" applyAlignment="1">
      <alignment horizontal="center" vertical="center" wrapText="1"/>
    </xf>
    <xf numFmtId="0" fontId="45" fillId="2" borderId="13" xfId="2" applyFont="1" applyFill="1" applyBorder="1" applyAlignment="1">
      <alignment horizontal="center" vertical="center" wrapText="1"/>
    </xf>
    <xf numFmtId="0" fontId="47" fillId="2" borderId="6" xfId="2" applyFont="1" applyFill="1" applyBorder="1" applyAlignment="1">
      <alignment horizontal="center" vertical="center" wrapText="1"/>
    </xf>
    <xf numFmtId="0" fontId="47" fillId="2" borderId="5" xfId="2" applyFont="1" applyFill="1" applyBorder="1" applyAlignment="1">
      <alignment horizontal="center" vertical="center" wrapText="1"/>
    </xf>
    <xf numFmtId="0" fontId="47" fillId="2" borderId="9" xfId="2" applyFont="1" applyFill="1" applyBorder="1" applyAlignment="1">
      <alignment horizontal="center" vertical="center" wrapText="1"/>
    </xf>
    <xf numFmtId="0" fontId="47" fillId="2" borderId="11" xfId="2" applyFont="1" applyFill="1" applyBorder="1" applyAlignment="1">
      <alignment horizontal="center" vertical="center" wrapText="1"/>
    </xf>
    <xf numFmtId="0" fontId="47" fillId="2" borderId="7" xfId="2" applyFont="1" applyFill="1" applyBorder="1" applyAlignment="1">
      <alignment horizontal="center" vertical="center" wrapText="1"/>
    </xf>
    <xf numFmtId="0" fontId="47" fillId="2" borderId="10" xfId="2" applyFont="1" applyFill="1" applyBorder="1" applyAlignment="1">
      <alignment horizontal="center" vertical="center" wrapText="1"/>
    </xf>
    <xf numFmtId="0" fontId="47" fillId="2" borderId="0" xfId="2" applyFont="1" applyFill="1" applyAlignment="1">
      <alignment horizontal="center" vertical="center" wrapText="1"/>
    </xf>
    <xf numFmtId="0" fontId="47" fillId="2" borderId="4" xfId="2" applyFont="1" applyFill="1" applyBorder="1" applyAlignment="1">
      <alignment horizontal="center" vertical="center" wrapText="1"/>
    </xf>
    <xf numFmtId="0" fontId="47" fillId="2" borderId="12" xfId="2" applyFont="1" applyFill="1" applyBorder="1" applyAlignment="1">
      <alignment horizontal="center" vertical="center"/>
    </xf>
    <xf numFmtId="0" fontId="37" fillId="0" borderId="9" xfId="0" applyFont="1" applyBorder="1" applyAlignment="1">
      <alignment horizontal="center" vertical="center"/>
    </xf>
    <xf numFmtId="0" fontId="37" fillId="0" borderId="11" xfId="0" applyFont="1" applyBorder="1" applyAlignment="1">
      <alignment horizontal="center" vertical="center"/>
    </xf>
    <xf numFmtId="0" fontId="47" fillId="2" borderId="15" xfId="2" applyFont="1" applyFill="1" applyBorder="1" applyAlignment="1">
      <alignment horizontal="center" vertical="center"/>
    </xf>
    <xf numFmtId="0" fontId="37" fillId="0" borderId="13" xfId="0" applyFont="1" applyBorder="1" applyAlignment="1">
      <alignment horizontal="center" vertical="center"/>
    </xf>
    <xf numFmtId="0" fontId="47" fillId="0" borderId="52" xfId="2" applyFont="1" applyBorder="1" applyAlignment="1" applyProtection="1">
      <alignment horizontal="center" vertical="center" shrinkToFit="1"/>
      <protection locked="0"/>
    </xf>
    <xf numFmtId="0" fontId="29" fillId="0" borderId="9" xfId="0" applyFont="1" applyBorder="1" applyAlignment="1">
      <alignment horizontal="center" vertical="center" shrinkToFit="1"/>
    </xf>
    <xf numFmtId="0" fontId="29" fillId="0" borderId="11" xfId="0" applyFont="1" applyBorder="1" applyAlignment="1">
      <alignment horizontal="center" vertical="center" shrinkToFit="1"/>
    </xf>
    <xf numFmtId="0" fontId="12" fillId="0" borderId="10" xfId="2" applyFont="1" applyBorder="1" applyAlignment="1">
      <alignment horizontal="left" vertical="center"/>
    </xf>
    <xf numFmtId="0" fontId="11" fillId="0" borderId="11" xfId="2" applyFont="1" applyBorder="1" applyAlignment="1">
      <alignment horizontal="center" vertical="center" wrapText="1" shrinkToFit="1"/>
    </xf>
    <xf numFmtId="0" fontId="11" fillId="0" borderId="5" xfId="2" applyFont="1" applyBorder="1" applyAlignment="1">
      <alignment horizontal="center" vertical="center" wrapText="1" shrinkToFit="1"/>
    </xf>
    <xf numFmtId="0" fontId="37" fillId="0" borderId="1" xfId="0" applyFont="1" applyBorder="1" applyAlignment="1">
      <alignment horizontal="center" vertical="center" textRotation="255"/>
    </xf>
    <xf numFmtId="0" fontId="14" fillId="0" borderId="2" xfId="2" applyBorder="1" applyAlignment="1">
      <alignment horizontal="center" vertical="center"/>
    </xf>
    <xf numFmtId="0" fontId="14" fillId="0" borderId="8" xfId="2" applyBorder="1" applyAlignment="1">
      <alignment horizontal="center" vertical="center"/>
    </xf>
    <xf numFmtId="0" fontId="11" fillId="2" borderId="2" xfId="2" applyFont="1" applyFill="1" applyBorder="1" applyAlignment="1">
      <alignment horizontal="center" vertical="center" wrapText="1"/>
    </xf>
    <xf numFmtId="0" fontId="11" fillId="2" borderId="3" xfId="2" applyFont="1" applyFill="1" applyBorder="1" applyAlignment="1">
      <alignment horizontal="center" vertical="center" wrapText="1"/>
    </xf>
    <xf numFmtId="0" fontId="11" fillId="2" borderId="8" xfId="2" applyFont="1" applyFill="1" applyBorder="1" applyAlignment="1">
      <alignment horizontal="center" vertical="center" wrapText="1"/>
    </xf>
    <xf numFmtId="0" fontId="14" fillId="0" borderId="2" xfId="2" applyBorder="1" applyAlignment="1">
      <alignment horizontal="center" vertical="center" wrapText="1"/>
    </xf>
    <xf numFmtId="0" fontId="14" fillId="0" borderId="3" xfId="2" applyBorder="1" applyAlignment="1">
      <alignment horizontal="center" vertical="center" wrapText="1"/>
    </xf>
    <xf numFmtId="0" fontId="14" fillId="0" borderId="8" xfId="2" applyBorder="1" applyAlignment="1">
      <alignment horizontal="center" vertical="center" wrapText="1"/>
    </xf>
    <xf numFmtId="0" fontId="14" fillId="0" borderId="3" xfId="2" applyBorder="1" applyAlignment="1">
      <alignment horizontal="center" vertical="center"/>
    </xf>
    <xf numFmtId="0" fontId="14" fillId="0" borderId="1" xfId="2" applyBorder="1" applyAlignment="1">
      <alignment horizontal="center" vertical="center"/>
    </xf>
    <xf numFmtId="0" fontId="14" fillId="0" borderId="2" xfId="2" applyBorder="1" applyAlignment="1">
      <alignment vertical="center"/>
    </xf>
    <xf numFmtId="0" fontId="14" fillId="0" borderId="3" xfId="2" applyBorder="1" applyAlignment="1">
      <alignment vertical="center"/>
    </xf>
    <xf numFmtId="0" fontId="29" fillId="0" borderId="3" xfId="0" applyFont="1" applyBorder="1">
      <alignment vertical="center"/>
    </xf>
    <xf numFmtId="0" fontId="29" fillId="0" borderId="8" xfId="0" applyFont="1" applyBorder="1">
      <alignment vertical="center"/>
    </xf>
    <xf numFmtId="176" fontId="14" fillId="0" borderId="1" xfId="2" applyNumberFormat="1" applyBorder="1" applyAlignment="1">
      <alignment horizontal="center" vertical="center"/>
    </xf>
    <xf numFmtId="176" fontId="14" fillId="0" borderId="1" xfId="2" applyNumberFormat="1" applyBorder="1" applyAlignment="1">
      <alignment horizontal="center" vertical="center" shrinkToFit="1"/>
    </xf>
    <xf numFmtId="176" fontId="14" fillId="0" borderId="2" xfId="2" applyNumberFormat="1" applyBorder="1" applyAlignment="1">
      <alignment horizontal="center" vertical="center" shrinkToFit="1"/>
    </xf>
    <xf numFmtId="176" fontId="14" fillId="0" borderId="8" xfId="2" applyNumberFormat="1" applyBorder="1" applyAlignment="1">
      <alignment horizontal="center" vertical="center" shrinkToFit="1"/>
    </xf>
    <xf numFmtId="176" fontId="14" fillId="0" borderId="2" xfId="2" applyNumberFormat="1" applyBorder="1" applyAlignment="1">
      <alignment horizontal="center" vertical="center"/>
    </xf>
    <xf numFmtId="176" fontId="14" fillId="0" borderId="8" xfId="2" applyNumberFormat="1" applyBorder="1" applyAlignment="1">
      <alignment horizontal="center" vertical="center"/>
    </xf>
    <xf numFmtId="0" fontId="14" fillId="0" borderId="8" xfId="2" applyBorder="1" applyAlignment="1">
      <alignment vertical="center"/>
    </xf>
    <xf numFmtId="0" fontId="11" fillId="2" borderId="14" xfId="2" applyFont="1" applyFill="1" applyBorder="1" applyAlignment="1">
      <alignment horizontal="center" vertical="center"/>
    </xf>
    <xf numFmtId="0" fontId="11" fillId="0" borderId="5" xfId="2" applyFont="1" applyBorder="1" applyAlignment="1">
      <alignment horizontal="left" vertical="center" shrinkToFit="1"/>
    </xf>
    <xf numFmtId="0" fontId="11" fillId="2" borderId="8" xfId="2" applyFont="1" applyFill="1" applyBorder="1" applyAlignment="1">
      <alignment horizontal="center" vertical="center"/>
    </xf>
    <xf numFmtId="0" fontId="11" fillId="0" borderId="1" xfId="2" applyFont="1" applyBorder="1" applyAlignment="1">
      <alignment horizontal="left" vertical="center" shrinkToFit="1"/>
    </xf>
    <xf numFmtId="0" fontId="29" fillId="0" borderId="9" xfId="0" applyFont="1" applyBorder="1" applyAlignment="1">
      <alignment horizontal="center" vertical="center" wrapText="1" shrinkToFit="1"/>
    </xf>
    <xf numFmtId="0" fontId="29" fillId="0" borderId="10" xfId="0" applyFont="1" applyBorder="1" applyAlignment="1">
      <alignment horizontal="center" vertical="center" wrapText="1" shrinkToFit="1"/>
    </xf>
    <xf numFmtId="0" fontId="29" fillId="0" borderId="10" xfId="0" applyFont="1" applyBorder="1" applyAlignment="1">
      <alignment horizontal="center" vertical="center" shrinkToFit="1"/>
    </xf>
    <xf numFmtId="0" fontId="11" fillId="2" borderId="13" xfId="2" applyFont="1" applyFill="1" applyBorder="1" applyAlignment="1">
      <alignment horizontal="center" vertical="center"/>
    </xf>
    <xf numFmtId="0" fontId="11" fillId="0" borderId="6" xfId="2" applyFont="1" applyBorder="1" applyAlignment="1">
      <alignment horizontal="center" vertical="center" shrinkToFit="1"/>
    </xf>
    <xf numFmtId="0" fontId="11" fillId="2" borderId="12" xfId="2" applyFont="1" applyFill="1" applyBorder="1" applyAlignment="1">
      <alignment horizontal="center" vertical="center" textRotation="255"/>
    </xf>
    <xf numFmtId="0" fontId="11" fillId="2" borderId="15" xfId="2" applyFont="1" applyFill="1" applyBorder="1" applyAlignment="1">
      <alignment horizontal="center" vertical="center" textRotation="255"/>
    </xf>
    <xf numFmtId="0" fontId="11" fillId="2" borderId="13" xfId="2" applyFont="1" applyFill="1" applyBorder="1" applyAlignment="1">
      <alignment horizontal="center" vertical="center" textRotation="255"/>
    </xf>
    <xf numFmtId="0" fontId="11" fillId="2" borderId="13" xfId="2" applyFont="1" applyFill="1" applyBorder="1" applyAlignment="1">
      <alignment horizontal="center" vertical="center" wrapText="1"/>
    </xf>
    <xf numFmtId="0" fontId="11" fillId="2" borderId="13" xfId="2" applyFont="1" applyFill="1" applyBorder="1" applyAlignment="1" applyProtection="1">
      <alignment horizontal="center" vertical="center" wrapText="1"/>
      <protection locked="0"/>
    </xf>
    <xf numFmtId="0" fontId="11" fillId="2" borderId="1" xfId="2" applyFont="1" applyFill="1" applyBorder="1" applyAlignment="1" applyProtection="1">
      <alignment horizontal="center" vertical="center" wrapText="1"/>
      <protection locked="0"/>
    </xf>
    <xf numFmtId="178" fontId="11" fillId="0" borderId="2" xfId="2" applyNumberFormat="1" applyFont="1" applyBorder="1" applyAlignment="1" applyProtection="1">
      <alignment horizontal="center" vertical="center"/>
      <protection locked="0"/>
    </xf>
    <xf numFmtId="178" fontId="11" fillId="0" borderId="8" xfId="2" applyNumberFormat="1" applyFont="1" applyBorder="1" applyAlignment="1" applyProtection="1">
      <alignment horizontal="center" vertical="center"/>
      <protection locked="0"/>
    </xf>
    <xf numFmtId="0" fontId="11" fillId="2" borderId="9" xfId="2" applyFont="1" applyFill="1" applyBorder="1" applyAlignment="1">
      <alignment horizontal="center" vertical="center" wrapText="1"/>
    </xf>
    <xf numFmtId="0" fontId="11" fillId="2" borderId="10" xfId="2" applyFont="1" applyFill="1" applyBorder="1" applyAlignment="1">
      <alignment horizontal="center" vertical="center" wrapText="1"/>
    </xf>
    <xf numFmtId="0" fontId="29" fillId="0" borderId="3" xfId="0" applyFont="1" applyBorder="1" applyAlignment="1">
      <alignment horizontal="center" vertical="center" wrapText="1"/>
    </xf>
    <xf numFmtId="0" fontId="29" fillId="0" borderId="8" xfId="0" applyFont="1" applyBorder="1" applyAlignment="1">
      <alignment horizontal="center" vertical="center" wrapText="1"/>
    </xf>
    <xf numFmtId="0" fontId="45" fillId="2" borderId="1" xfId="4" applyFont="1" applyFill="1" applyBorder="1" applyAlignment="1">
      <alignment horizontal="center" vertical="center"/>
    </xf>
    <xf numFmtId="0" fontId="45" fillId="0" borderId="2" xfId="4" applyFont="1" applyBorder="1" applyAlignment="1">
      <alignment horizontal="left" vertical="center" wrapText="1" shrinkToFit="1"/>
    </xf>
    <xf numFmtId="0" fontId="45" fillId="0" borderId="3" xfId="4" applyFont="1" applyBorder="1" applyAlignment="1">
      <alignment horizontal="left" vertical="center" wrapText="1" shrinkToFit="1"/>
    </xf>
    <xf numFmtId="0" fontId="45" fillId="0" borderId="8" xfId="4" applyFont="1" applyBorder="1" applyAlignment="1">
      <alignment horizontal="left" vertical="center" wrapText="1" shrinkToFit="1"/>
    </xf>
    <xf numFmtId="0" fontId="47" fillId="0" borderId="7" xfId="2" applyFont="1" applyBorder="1" applyAlignment="1" applyProtection="1">
      <alignment vertical="center" wrapText="1"/>
      <protection locked="0"/>
    </xf>
    <xf numFmtId="0" fontId="37" fillId="0" borderId="7" xfId="12" applyFont="1" applyBorder="1" applyAlignment="1">
      <alignment vertical="center" wrapText="1"/>
    </xf>
    <xf numFmtId="0" fontId="37" fillId="0" borderId="0" xfId="12" applyFont="1" applyAlignment="1">
      <alignment vertical="center" wrapText="1"/>
    </xf>
    <xf numFmtId="0" fontId="45" fillId="2" borderId="1" xfId="4" applyFont="1" applyFill="1" applyBorder="1" applyAlignment="1">
      <alignment horizontal="center" vertical="center" wrapText="1"/>
    </xf>
    <xf numFmtId="0" fontId="45" fillId="0" borderId="6" xfId="4" applyFont="1" applyBorder="1" applyAlignment="1">
      <alignment horizontal="left" vertical="top"/>
    </xf>
    <xf numFmtId="0" fontId="45" fillId="0" borderId="7" xfId="4" applyFont="1" applyBorder="1" applyAlignment="1">
      <alignment horizontal="left" vertical="top"/>
    </xf>
    <xf numFmtId="0" fontId="45" fillId="0" borderId="5" xfId="4" applyFont="1" applyBorder="1" applyAlignment="1">
      <alignment horizontal="left" vertical="top"/>
    </xf>
    <xf numFmtId="0" fontId="45" fillId="0" borderId="12" xfId="4" applyFont="1" applyBorder="1" applyAlignment="1">
      <alignment horizontal="left" vertical="top"/>
    </xf>
    <xf numFmtId="0" fontId="45" fillId="0" borderId="0" xfId="4" applyFont="1" applyAlignment="1">
      <alignment horizontal="left" vertical="top"/>
    </xf>
    <xf numFmtId="0" fontId="45" fillId="0" borderId="4" xfId="4" applyFont="1" applyBorder="1" applyAlignment="1">
      <alignment horizontal="left" vertical="top"/>
    </xf>
    <xf numFmtId="0" fontId="45" fillId="0" borderId="9" xfId="4" applyFont="1" applyBorder="1" applyAlignment="1">
      <alignment horizontal="left" vertical="top"/>
    </xf>
    <xf numFmtId="0" fontId="45" fillId="0" borderId="10" xfId="4" applyFont="1" applyBorder="1" applyAlignment="1">
      <alignment horizontal="left" vertical="top"/>
    </xf>
    <xf numFmtId="0" fontId="45" fillId="0" borderId="11" xfId="4" applyFont="1" applyBorder="1" applyAlignment="1">
      <alignment horizontal="left" vertical="top"/>
    </xf>
    <xf numFmtId="0" fontId="45" fillId="2" borderId="1" xfId="4" applyFont="1" applyFill="1" applyBorder="1" applyAlignment="1">
      <alignment horizontal="center" vertical="center" shrinkToFit="1"/>
    </xf>
    <xf numFmtId="0" fontId="45" fillId="0" borderId="1" xfId="4" applyFont="1" applyBorder="1" applyAlignment="1">
      <alignment horizontal="center" vertical="center"/>
    </xf>
    <xf numFmtId="0" fontId="55" fillId="2" borderId="1" xfId="2" applyFont="1" applyFill="1" applyBorder="1" applyAlignment="1">
      <alignment horizontal="center" vertical="center" shrinkToFit="1"/>
    </xf>
    <xf numFmtId="0" fontId="55" fillId="0" borderId="3" xfId="2" applyFont="1" applyBorder="1" applyAlignment="1" applyProtection="1">
      <alignment horizontal="center" vertical="center"/>
      <protection locked="0"/>
    </xf>
    <xf numFmtId="0" fontId="55" fillId="2" borderId="2" xfId="2" applyFont="1" applyFill="1" applyBorder="1" applyAlignment="1">
      <alignment horizontal="center" vertical="center" shrinkToFit="1"/>
    </xf>
    <xf numFmtId="0" fontId="55" fillId="2" borderId="3" xfId="2" applyFont="1" applyFill="1" applyBorder="1" applyAlignment="1">
      <alignment horizontal="center" vertical="center" shrinkToFit="1"/>
    </xf>
    <xf numFmtId="176" fontId="55" fillId="0" borderId="2" xfId="2" applyNumberFormat="1" applyFont="1" applyBorder="1" applyAlignment="1" applyProtection="1">
      <alignment horizontal="center" vertical="center"/>
      <protection locked="0"/>
    </xf>
    <xf numFmtId="176" fontId="55" fillId="0" borderId="3" xfId="2" applyNumberFormat="1" applyFont="1" applyBorder="1" applyAlignment="1" applyProtection="1">
      <alignment horizontal="center" vertical="center"/>
      <protection locked="0"/>
    </xf>
    <xf numFmtId="176" fontId="55" fillId="0" borderId="8" xfId="2" applyNumberFormat="1" applyFont="1" applyBorder="1" applyAlignment="1" applyProtection="1">
      <alignment horizontal="center" vertical="center"/>
      <protection locked="0"/>
    </xf>
    <xf numFmtId="0" fontId="55" fillId="2" borderId="8" xfId="2" applyFont="1" applyFill="1" applyBorder="1" applyAlignment="1">
      <alignment horizontal="center" vertical="center" shrinkToFit="1"/>
    </xf>
    <xf numFmtId="0" fontId="55" fillId="0" borderId="2" xfId="2" applyFont="1" applyBorder="1" applyAlignment="1" applyProtection="1">
      <alignment horizontal="left" vertical="center"/>
      <protection locked="0"/>
    </xf>
    <xf numFmtId="0" fontId="55" fillId="0" borderId="3" xfId="2" applyFont="1" applyBorder="1" applyAlignment="1" applyProtection="1">
      <alignment horizontal="left" vertical="center"/>
      <protection locked="0"/>
    </xf>
    <xf numFmtId="0" fontId="55" fillId="2" borderId="2" xfId="2" applyFont="1" applyFill="1" applyBorder="1" applyAlignment="1" applyProtection="1">
      <alignment horizontal="center" vertical="center" shrinkToFit="1"/>
      <protection locked="0"/>
    </xf>
    <xf numFmtId="0" fontId="55" fillId="2" borderId="8" xfId="2" applyFont="1" applyFill="1" applyBorder="1" applyAlignment="1" applyProtection="1">
      <alignment horizontal="center" vertical="center" shrinkToFit="1"/>
      <protection locked="0"/>
    </xf>
    <xf numFmtId="0" fontId="45" fillId="0" borderId="2" xfId="4" applyFont="1" applyBorder="1" applyAlignment="1">
      <alignment horizontal="center" vertical="center" shrinkToFit="1"/>
    </xf>
    <xf numFmtId="0" fontId="45" fillId="0" borderId="3" xfId="4" applyFont="1" applyBorder="1" applyAlignment="1">
      <alignment horizontal="center" vertical="center" shrinkToFit="1"/>
    </xf>
    <xf numFmtId="0" fontId="45" fillId="0" borderId="8" xfId="4" applyFont="1" applyBorder="1" applyAlignment="1">
      <alignment horizontal="center" vertical="center" shrinkToFit="1"/>
    </xf>
    <xf numFmtId="0" fontId="45" fillId="0" borderId="2" xfId="4" applyFont="1" applyBorder="1" applyAlignment="1">
      <alignment horizontal="center" vertical="center"/>
    </xf>
    <xf numFmtId="0" fontId="45" fillId="0" borderId="3" xfId="4" applyFont="1" applyBorder="1" applyAlignment="1">
      <alignment horizontal="center" vertical="center"/>
    </xf>
    <xf numFmtId="0" fontId="45" fillId="0" borderId="8" xfId="4" applyFont="1" applyBorder="1" applyAlignment="1">
      <alignment horizontal="center" vertical="center"/>
    </xf>
    <xf numFmtId="0" fontId="45" fillId="2" borderId="14" xfId="4" applyFont="1" applyFill="1" applyBorder="1" applyAlignment="1">
      <alignment horizontal="center" vertical="center" wrapText="1"/>
    </xf>
    <xf numFmtId="0" fontId="45" fillId="2" borderId="15" xfId="4" applyFont="1" applyFill="1" applyBorder="1" applyAlignment="1">
      <alignment horizontal="center" vertical="center" wrapText="1"/>
    </xf>
    <xf numFmtId="0" fontId="45" fillId="2" borderId="13" xfId="4" applyFont="1" applyFill="1" applyBorder="1" applyAlignment="1">
      <alignment horizontal="center" vertical="center" wrapText="1"/>
    </xf>
    <xf numFmtId="0" fontId="45" fillId="0" borderId="1" xfId="4" applyFont="1" applyBorder="1" applyAlignment="1">
      <alignment horizontal="center" vertical="center" wrapText="1"/>
    </xf>
    <xf numFmtId="0" fontId="55" fillId="0" borderId="2" xfId="2" applyFont="1" applyBorder="1" applyAlignment="1" applyProtection="1">
      <alignment horizontal="center" vertical="center"/>
      <protection locked="0"/>
    </xf>
    <xf numFmtId="0" fontId="45" fillId="2" borderId="2" xfId="4" applyFont="1" applyFill="1" applyBorder="1" applyAlignment="1">
      <alignment horizontal="center" vertical="center" wrapText="1"/>
    </xf>
    <xf numFmtId="0" fontId="45" fillId="2" borderId="8" xfId="4" applyFont="1" applyFill="1" applyBorder="1" applyAlignment="1">
      <alignment horizontal="center" vertical="center" wrapText="1"/>
    </xf>
    <xf numFmtId="0" fontId="45" fillId="2" borderId="2" xfId="4" applyFont="1" applyFill="1" applyBorder="1" applyAlignment="1">
      <alignment horizontal="center" vertical="center"/>
    </xf>
    <xf numFmtId="0" fontId="45" fillId="2" borderId="8" xfId="4" applyFont="1" applyFill="1" applyBorder="1" applyAlignment="1">
      <alignment horizontal="center" vertical="center"/>
    </xf>
    <xf numFmtId="0" fontId="45" fillId="2" borderId="3" xfId="4" applyFont="1" applyFill="1" applyBorder="1" applyAlignment="1">
      <alignment horizontal="center" vertical="center"/>
    </xf>
    <xf numFmtId="0" fontId="47" fillId="2" borderId="9" xfId="4" applyFont="1" applyFill="1" applyBorder="1" applyAlignment="1">
      <alignment horizontal="center" vertical="center"/>
    </xf>
    <xf numFmtId="0" fontId="47" fillId="2" borderId="10" xfId="4" applyFont="1" applyFill="1" applyBorder="1" applyAlignment="1">
      <alignment horizontal="center" vertical="center"/>
    </xf>
    <xf numFmtId="0" fontId="47" fillId="0" borderId="9" xfId="4" applyFont="1" applyBorder="1" applyAlignment="1">
      <alignment horizontal="left" vertical="center"/>
    </xf>
    <xf numFmtId="0" fontId="47" fillId="0" borderId="10" xfId="4" applyFont="1" applyBorder="1" applyAlignment="1">
      <alignment horizontal="left" vertical="center"/>
    </xf>
    <xf numFmtId="0" fontId="47" fillId="0" borderId="11" xfId="4" applyFont="1" applyBorder="1" applyAlignment="1">
      <alignment horizontal="left" vertical="center"/>
    </xf>
    <xf numFmtId="0" fontId="47" fillId="2" borderId="2" xfId="4" applyFont="1" applyFill="1" applyBorder="1" applyAlignment="1">
      <alignment horizontal="center" vertical="center"/>
    </xf>
    <xf numFmtId="0" fontId="47" fillId="2" borderId="8" xfId="4" applyFont="1" applyFill="1" applyBorder="1" applyAlignment="1">
      <alignment horizontal="center" vertical="center"/>
    </xf>
    <xf numFmtId="0" fontId="47" fillId="0" borderId="2" xfId="4" applyFont="1" applyBorder="1" applyAlignment="1">
      <alignment horizontal="center" vertical="center" wrapText="1" shrinkToFit="1"/>
    </xf>
    <xf numFmtId="0" fontId="47" fillId="0" borderId="3" xfId="4" applyFont="1" applyBorder="1" applyAlignment="1">
      <alignment horizontal="center" vertical="center" wrapText="1" shrinkToFit="1"/>
    </xf>
    <xf numFmtId="0" fontId="47" fillId="0" borderId="8" xfId="4" applyFont="1" applyBorder="1" applyAlignment="1">
      <alignment horizontal="center" vertical="center" wrapText="1" shrinkToFit="1"/>
    </xf>
    <xf numFmtId="0" fontId="55" fillId="0" borderId="13" xfId="2" applyFont="1" applyBorder="1" applyAlignment="1">
      <alignment horizontal="center" vertical="center" wrapText="1" shrinkToFit="1"/>
    </xf>
    <xf numFmtId="0" fontId="47" fillId="2" borderId="6" xfId="4" applyFont="1" applyFill="1" applyBorder="1" applyAlignment="1">
      <alignment horizontal="center"/>
    </xf>
    <xf numFmtId="0" fontId="47" fillId="2" borderId="7" xfId="4" applyFont="1" applyFill="1" applyBorder="1" applyAlignment="1">
      <alignment horizontal="center"/>
    </xf>
    <xf numFmtId="0" fontId="47" fillId="0" borderId="6" xfId="4" applyFont="1" applyBorder="1" applyAlignment="1">
      <alignment horizontal="left" vertical="center"/>
    </xf>
    <xf numFmtId="0" fontId="47" fillId="0" borderId="7" xfId="4" applyFont="1" applyBorder="1" applyAlignment="1">
      <alignment horizontal="left" vertical="center"/>
    </xf>
    <xf numFmtId="0" fontId="47" fillId="0" borderId="5" xfId="4" applyFont="1" applyBorder="1" applyAlignment="1">
      <alignment horizontal="left" vertical="center"/>
    </xf>
    <xf numFmtId="0" fontId="47" fillId="0" borderId="2" xfId="4" applyFont="1" applyBorder="1" applyAlignment="1">
      <alignment horizontal="center" vertical="center" shrinkToFit="1"/>
    </xf>
    <xf numFmtId="0" fontId="47" fillId="0" borderId="3" xfId="4" applyFont="1" applyBorder="1" applyAlignment="1">
      <alignment horizontal="center" vertical="center" shrinkToFit="1"/>
    </xf>
    <xf numFmtId="0" fontId="47" fillId="0" borderId="8" xfId="4" applyFont="1" applyBorder="1" applyAlignment="1">
      <alignment horizontal="center" vertical="center" shrinkToFit="1"/>
    </xf>
    <xf numFmtId="0" fontId="55" fillId="0" borderId="14" xfId="2" applyFont="1" applyBorder="1" applyAlignment="1">
      <alignment horizontal="center" vertical="center" wrapText="1" shrinkToFit="1"/>
    </xf>
    <xf numFmtId="0" fontId="55" fillId="2" borderId="6" xfId="2" applyFont="1" applyFill="1" applyBorder="1" applyAlignment="1">
      <alignment horizontal="center" vertical="center" shrinkToFit="1"/>
    </xf>
    <xf numFmtId="0" fontId="55" fillId="2" borderId="5" xfId="2" applyFont="1" applyFill="1" applyBorder="1" applyAlignment="1">
      <alignment horizontal="center" vertical="center" shrinkToFit="1"/>
    </xf>
    <xf numFmtId="0" fontId="37" fillId="0" borderId="9" xfId="11" applyBorder="1" applyAlignment="1">
      <alignment horizontal="center" vertical="center"/>
    </xf>
    <xf numFmtId="0" fontId="37" fillId="0" borderId="11" xfId="11" applyBorder="1" applyAlignment="1">
      <alignment horizontal="center" vertical="center"/>
    </xf>
    <xf numFmtId="176" fontId="56" fillId="0" borderId="6" xfId="2" applyNumberFormat="1" applyFont="1" applyBorder="1" applyAlignment="1">
      <alignment horizontal="center" vertical="center"/>
    </xf>
    <xf numFmtId="176" fontId="56" fillId="0" borderId="7" xfId="2" applyNumberFormat="1" applyFont="1" applyBorder="1" applyAlignment="1">
      <alignment horizontal="center" vertical="center"/>
    </xf>
    <xf numFmtId="176" fontId="56" fillId="0" borderId="5" xfId="2" applyNumberFormat="1" applyFont="1" applyBorder="1" applyAlignment="1">
      <alignment horizontal="center" vertical="center"/>
    </xf>
    <xf numFmtId="0" fontId="37" fillId="0" borderId="10" xfId="11" applyBorder="1" applyAlignment="1">
      <alignment horizontal="center" vertical="center"/>
    </xf>
    <xf numFmtId="0" fontId="55" fillId="2" borderId="7" xfId="2" applyFont="1" applyFill="1" applyBorder="1" applyAlignment="1">
      <alignment horizontal="center" vertical="center" shrinkToFit="1"/>
    </xf>
    <xf numFmtId="0" fontId="55" fillId="2" borderId="9" xfId="2" applyFont="1" applyFill="1" applyBorder="1" applyAlignment="1">
      <alignment horizontal="center" vertical="center" shrinkToFit="1"/>
    </xf>
    <xf numFmtId="0" fontId="55" fillId="2" borderId="10" xfId="2" applyFont="1" applyFill="1" applyBorder="1" applyAlignment="1">
      <alignment horizontal="center" vertical="center" shrinkToFit="1"/>
    </xf>
    <xf numFmtId="0" fontId="55" fillId="2" borderId="11" xfId="2" applyFont="1" applyFill="1" applyBorder="1" applyAlignment="1">
      <alignment horizontal="center" vertical="center" shrinkToFit="1"/>
    </xf>
    <xf numFmtId="0" fontId="11" fillId="3" borderId="2" xfId="4" applyFont="1" applyFill="1" applyBorder="1" applyAlignment="1">
      <alignment horizontal="center" vertical="center"/>
    </xf>
    <xf numFmtId="0" fontId="11" fillId="3" borderId="8" xfId="4" applyFont="1" applyFill="1" applyBorder="1" applyAlignment="1">
      <alignment horizontal="center" vertical="center"/>
    </xf>
    <xf numFmtId="0" fontId="11" fillId="0" borderId="2" xfId="4" applyFont="1" applyBorder="1" applyAlignment="1">
      <alignment horizontal="center" vertical="center" shrinkToFit="1"/>
    </xf>
    <xf numFmtId="0" fontId="11" fillId="0" borderId="8" xfId="4" applyFont="1" applyBorder="1" applyAlignment="1">
      <alignment horizontal="center" vertical="center" shrinkToFit="1"/>
    </xf>
    <xf numFmtId="0" fontId="11" fillId="3" borderId="3" xfId="4" applyFont="1" applyFill="1" applyBorder="1" applyAlignment="1">
      <alignment horizontal="center" vertical="center"/>
    </xf>
    <xf numFmtId="0" fontId="47" fillId="3" borderId="2" xfId="4" applyFont="1" applyFill="1" applyBorder="1" applyAlignment="1">
      <alignment horizontal="center" vertical="center"/>
    </xf>
    <xf numFmtId="0" fontId="47" fillId="3" borderId="3" xfId="4" applyFont="1" applyFill="1" applyBorder="1" applyAlignment="1">
      <alignment horizontal="center" vertical="center"/>
    </xf>
    <xf numFmtId="0" fontId="47" fillId="3" borderId="8" xfId="4" applyFont="1" applyFill="1" applyBorder="1" applyAlignment="1">
      <alignment horizontal="center" vertical="center"/>
    </xf>
    <xf numFmtId="0" fontId="55" fillId="3" borderId="6" xfId="2" applyFont="1" applyFill="1" applyBorder="1" applyAlignment="1">
      <alignment horizontal="center" vertical="center" shrinkToFit="1"/>
    </xf>
    <xf numFmtId="0" fontId="55" fillId="3" borderId="7" xfId="2" applyFont="1" applyFill="1" applyBorder="1" applyAlignment="1">
      <alignment horizontal="center" vertical="center" shrinkToFit="1"/>
    </xf>
    <xf numFmtId="0" fontId="55" fillId="3" borderId="5" xfId="2" applyFont="1" applyFill="1" applyBorder="1" applyAlignment="1">
      <alignment horizontal="center" vertical="center" shrinkToFit="1"/>
    </xf>
    <xf numFmtId="0" fontId="55" fillId="3" borderId="9" xfId="2" applyFont="1" applyFill="1" applyBorder="1" applyAlignment="1">
      <alignment horizontal="center" vertical="center" shrinkToFit="1"/>
    </xf>
    <xf numFmtId="0" fontId="55" fillId="3" borderId="10" xfId="2" applyFont="1" applyFill="1" applyBorder="1" applyAlignment="1">
      <alignment horizontal="center" vertical="center" shrinkToFit="1"/>
    </xf>
    <xf numFmtId="0" fontId="55" fillId="3" borderId="11" xfId="2" applyFont="1" applyFill="1" applyBorder="1" applyAlignment="1">
      <alignment horizontal="center" vertical="center" shrinkToFit="1"/>
    </xf>
    <xf numFmtId="0" fontId="11" fillId="0" borderId="2" xfId="4" applyFont="1" applyBorder="1" applyAlignment="1">
      <alignment horizontal="left" vertical="center" shrinkToFit="1"/>
    </xf>
    <xf numFmtId="0" fontId="11" fillId="0" borderId="3" xfId="4" applyFont="1" applyBorder="1" applyAlignment="1">
      <alignment horizontal="left" vertical="center" shrinkToFit="1"/>
    </xf>
    <xf numFmtId="0" fontId="11" fillId="0" borderId="8" xfId="4" applyFont="1" applyBorder="1" applyAlignment="1">
      <alignment horizontal="left" vertical="center" shrinkToFit="1"/>
    </xf>
    <xf numFmtId="0" fontId="11" fillId="0" borderId="1" xfId="4" applyFont="1" applyBorder="1" applyAlignment="1">
      <alignment horizontal="left" vertical="center" shrinkToFit="1"/>
    </xf>
    <xf numFmtId="0" fontId="11" fillId="3" borderId="6" xfId="4" applyFont="1" applyFill="1" applyBorder="1" applyAlignment="1">
      <alignment horizontal="center" vertical="center" shrinkToFit="1"/>
    </xf>
    <xf numFmtId="0" fontId="11" fillId="3" borderId="5" xfId="4" applyFont="1" applyFill="1" applyBorder="1" applyAlignment="1">
      <alignment horizontal="center" vertical="center" shrinkToFit="1"/>
    </xf>
    <xf numFmtId="176" fontId="8" fillId="0" borderId="6" xfId="2" applyNumberFormat="1" applyFont="1" applyBorder="1" applyAlignment="1">
      <alignment horizontal="center" vertical="center"/>
    </xf>
    <xf numFmtId="176" fontId="8" fillId="0" borderId="7" xfId="2" applyNumberFormat="1" applyFont="1" applyBorder="1" applyAlignment="1">
      <alignment horizontal="center" vertical="center"/>
    </xf>
    <xf numFmtId="176" fontId="8" fillId="0" borderId="5" xfId="2" applyNumberFormat="1" applyFont="1" applyBorder="1" applyAlignment="1">
      <alignment horizontal="center" vertical="center"/>
    </xf>
    <xf numFmtId="0" fontId="29" fillId="0" borderId="9" xfId="1" applyFont="1" applyBorder="1" applyAlignment="1">
      <alignment horizontal="center" vertical="center"/>
    </xf>
    <xf numFmtId="0" fontId="29" fillId="0" borderId="10" xfId="1" applyFont="1" applyBorder="1" applyAlignment="1">
      <alignment horizontal="center" vertical="center"/>
    </xf>
    <xf numFmtId="0" fontId="29" fillId="0" borderId="11" xfId="1" applyFont="1" applyBorder="1" applyAlignment="1">
      <alignment horizontal="center" vertical="center"/>
    </xf>
    <xf numFmtId="0" fontId="47" fillId="3" borderId="1" xfId="4" applyFont="1" applyFill="1" applyBorder="1" applyAlignment="1">
      <alignment horizontal="center" vertical="center"/>
    </xf>
    <xf numFmtId="0" fontId="47" fillId="0" borderId="1" xfId="4" applyFont="1" applyBorder="1" applyAlignment="1">
      <alignment horizontal="left" vertical="center" shrinkToFit="1"/>
    </xf>
    <xf numFmtId="0" fontId="11" fillId="3" borderId="1" xfId="4" applyFont="1" applyFill="1" applyBorder="1" applyAlignment="1">
      <alignment horizontal="center" vertical="center"/>
    </xf>
    <xf numFmtId="0" fontId="47" fillId="0" borderId="2" xfId="4" applyFont="1" applyBorder="1" applyAlignment="1">
      <alignment horizontal="left" vertical="center" shrinkToFit="1"/>
    </xf>
    <xf numFmtId="0" fontId="47" fillId="0" borderId="3" xfId="4" applyFont="1" applyBorder="1" applyAlignment="1">
      <alignment horizontal="left" vertical="center" shrinkToFit="1"/>
    </xf>
    <xf numFmtId="0" fontId="47" fillId="0" borderId="8" xfId="4" applyFont="1" applyBorder="1" applyAlignment="1">
      <alignment horizontal="left" vertical="center" shrinkToFit="1"/>
    </xf>
    <xf numFmtId="0" fontId="47" fillId="3" borderId="13" xfId="4" applyFont="1" applyFill="1" applyBorder="1" applyAlignment="1">
      <alignment horizontal="center" vertical="center"/>
    </xf>
    <xf numFmtId="0" fontId="47" fillId="0" borderId="13" xfId="4" applyFont="1" applyBorder="1">
      <alignment vertical="center"/>
    </xf>
    <xf numFmtId="0" fontId="11" fillId="0" borderId="9" xfId="4" applyFont="1" applyBorder="1" applyAlignment="1">
      <alignment horizontal="center" vertical="center" shrinkToFit="1"/>
    </xf>
    <xf numFmtId="0" fontId="11" fillId="0" borderId="10" xfId="4" applyFont="1" applyBorder="1" applyAlignment="1">
      <alignment horizontal="center" vertical="center" shrinkToFit="1"/>
    </xf>
    <xf numFmtId="0" fontId="11" fillId="0" borderId="11" xfId="4" applyFont="1" applyBorder="1" applyAlignment="1">
      <alignment horizontal="center" vertical="center" shrinkToFit="1"/>
    </xf>
    <xf numFmtId="0" fontId="47" fillId="3" borderId="14" xfId="4" applyFont="1" applyFill="1" applyBorder="1" applyAlignment="1">
      <alignment horizontal="center"/>
    </xf>
    <xf numFmtId="0" fontId="47" fillId="0" borderId="14" xfId="4" applyFont="1" applyBorder="1">
      <alignment vertical="center"/>
    </xf>
    <xf numFmtId="0" fontId="11" fillId="0" borderId="6" xfId="4" applyFont="1" applyBorder="1" applyAlignment="1">
      <alignment horizontal="center" vertical="center" shrinkToFit="1"/>
    </xf>
    <xf numFmtId="0" fontId="11" fillId="0" borderId="7" xfId="4" applyFont="1" applyBorder="1" applyAlignment="1">
      <alignment horizontal="center" vertical="center" shrinkToFit="1"/>
    </xf>
    <xf numFmtId="0" fontId="11" fillId="0" borderId="5" xfId="4" applyFont="1" applyBorder="1" applyAlignment="1">
      <alignment horizontal="center" vertical="center" shrinkToFit="1"/>
    </xf>
    <xf numFmtId="0" fontId="45" fillId="0" borderId="13" xfId="4" applyFont="1" applyBorder="1" applyAlignment="1">
      <alignment horizontal="center" vertical="center" wrapText="1"/>
    </xf>
    <xf numFmtId="178" fontId="17" fillId="0" borderId="0" xfId="4" applyNumberFormat="1" applyFont="1" applyAlignment="1">
      <alignment horizontal="center" vertical="center" shrinkToFit="1"/>
    </xf>
    <xf numFmtId="178" fontId="17" fillId="0" borderId="4" xfId="4" applyNumberFormat="1" applyFont="1" applyBorder="1" applyAlignment="1">
      <alignment horizontal="center" vertical="center" shrinkToFit="1"/>
    </xf>
    <xf numFmtId="178" fontId="17" fillId="0" borderId="6" xfId="4" applyNumberFormat="1" applyFont="1" applyBorder="1" applyAlignment="1">
      <alignment horizontal="center" vertical="center" shrinkToFit="1"/>
    </xf>
    <xf numFmtId="178" fontId="17" fillId="0" borderId="7" xfId="4" applyNumberFormat="1" applyFont="1" applyBorder="1" applyAlignment="1">
      <alignment horizontal="center" vertical="center" shrinkToFit="1"/>
    </xf>
    <xf numFmtId="178" fontId="17" fillId="0" borderId="5" xfId="4" applyNumberFormat="1" applyFont="1" applyBorder="1" applyAlignment="1">
      <alignment horizontal="center" vertical="center" shrinkToFit="1"/>
    </xf>
    <xf numFmtId="178" fontId="17" fillId="0" borderId="12" xfId="4" applyNumberFormat="1" applyFont="1" applyBorder="1" applyAlignment="1">
      <alignment horizontal="center" vertical="center" shrinkToFit="1"/>
    </xf>
    <xf numFmtId="178" fontId="17" fillId="0" borderId="9" xfId="4" applyNumberFormat="1" applyFont="1" applyBorder="1" applyAlignment="1">
      <alignment horizontal="center" vertical="center" shrinkToFit="1"/>
    </xf>
    <xf numFmtId="178" fontId="17" fillId="0" borderId="10" xfId="4" applyNumberFormat="1" applyFont="1" applyBorder="1" applyAlignment="1">
      <alignment horizontal="center" vertical="center" shrinkToFit="1"/>
    </xf>
    <xf numFmtId="178" fontId="17" fillId="0" borderId="11" xfId="4" applyNumberFormat="1" applyFont="1" applyBorder="1" applyAlignment="1">
      <alignment horizontal="center" vertical="center" shrinkToFit="1"/>
    </xf>
    <xf numFmtId="0" fontId="6" fillId="2" borderId="14" xfId="2" applyFont="1" applyFill="1" applyBorder="1" applyAlignment="1">
      <alignment vertical="center" textRotation="255"/>
    </xf>
    <xf numFmtId="0" fontId="6" fillId="2" borderId="15" xfId="2" applyFont="1" applyFill="1" applyBorder="1" applyAlignment="1">
      <alignment vertical="center" textRotation="255"/>
    </xf>
    <xf numFmtId="0" fontId="6" fillId="2" borderId="13" xfId="2" applyFont="1" applyFill="1" applyBorder="1" applyAlignment="1">
      <alignment vertical="center" textRotation="255"/>
    </xf>
    <xf numFmtId="0" fontId="16" fillId="0" borderId="6" xfId="2" applyFont="1" applyBorder="1" applyAlignment="1" applyProtection="1">
      <alignment horizontal="center"/>
      <protection locked="0"/>
    </xf>
    <xf numFmtId="0" fontId="16" fillId="0" borderId="7" xfId="2" applyFont="1" applyBorder="1" applyAlignment="1" applyProtection="1">
      <alignment horizontal="center"/>
      <protection locked="0"/>
    </xf>
    <xf numFmtId="0" fontId="16" fillId="0" borderId="5" xfId="2" applyFont="1" applyBorder="1" applyAlignment="1" applyProtection="1">
      <alignment horizontal="center"/>
      <protection locked="0"/>
    </xf>
    <xf numFmtId="0" fontId="6" fillId="0" borderId="10" xfId="2" applyFont="1" applyBorder="1" applyAlignment="1" applyProtection="1">
      <alignment horizontal="left" vertical="center" wrapText="1"/>
      <protection locked="0"/>
    </xf>
    <xf numFmtId="0" fontId="6" fillId="0" borderId="11" xfId="2" applyFont="1" applyBorder="1" applyAlignment="1" applyProtection="1">
      <alignment horizontal="left" vertical="center" wrapText="1"/>
      <protection locked="0"/>
    </xf>
    <xf numFmtId="0" fontId="7" fillId="0" borderId="0" xfId="2" applyFont="1" applyAlignment="1">
      <alignment horizontal="left" vertical="center"/>
    </xf>
    <xf numFmtId="0" fontId="6" fillId="2" borderId="6" xfId="2" applyFont="1" applyFill="1" applyBorder="1" applyAlignment="1">
      <alignment horizontal="center" vertical="center"/>
    </xf>
    <xf numFmtId="0" fontId="6" fillId="2" borderId="7" xfId="2" applyFont="1" applyFill="1" applyBorder="1" applyAlignment="1">
      <alignment horizontal="center" vertical="center"/>
    </xf>
    <xf numFmtId="0" fontId="6" fillId="2" borderId="5" xfId="2" applyFont="1" applyFill="1" applyBorder="1" applyAlignment="1">
      <alignment horizontal="center" vertical="center"/>
    </xf>
    <xf numFmtId="0" fontId="8" fillId="0" borderId="6" xfId="2" applyFont="1" applyBorder="1" applyAlignment="1">
      <alignment horizontal="left" vertical="center"/>
    </xf>
    <xf numFmtId="0" fontId="8" fillId="0" borderId="7" xfId="2" applyFont="1" applyBorder="1" applyAlignment="1">
      <alignment horizontal="left" vertical="center"/>
    </xf>
    <xf numFmtId="0" fontId="8" fillId="0" borderId="5" xfId="2" applyFont="1" applyBorder="1" applyAlignment="1">
      <alignment horizontal="left" vertical="center"/>
    </xf>
    <xf numFmtId="0" fontId="6" fillId="2" borderId="2" xfId="2" applyFont="1" applyFill="1" applyBorder="1" applyAlignment="1">
      <alignment horizontal="center" vertical="center"/>
    </xf>
    <xf numFmtId="0" fontId="6" fillId="2" borderId="3" xfId="2" applyFont="1" applyFill="1" applyBorder="1" applyAlignment="1">
      <alignment horizontal="center" vertical="center"/>
    </xf>
    <xf numFmtId="0" fontId="6" fillId="2" borderId="8" xfId="2" applyFont="1" applyFill="1" applyBorder="1" applyAlignment="1">
      <alignment horizontal="center" vertical="center"/>
    </xf>
    <xf numFmtId="0" fontId="8" fillId="0" borderId="2" xfId="2" applyFont="1" applyBorder="1" applyAlignment="1">
      <alignment horizontal="left" vertical="center" shrinkToFit="1"/>
    </xf>
    <xf numFmtId="0" fontId="8" fillId="0" borderId="3" xfId="2" applyFont="1" applyBorder="1" applyAlignment="1">
      <alignment horizontal="left" vertical="center" shrinkToFit="1"/>
    </xf>
    <xf numFmtId="0" fontId="8" fillId="0" borderId="8" xfId="2" applyFont="1" applyBorder="1" applyAlignment="1">
      <alignment horizontal="left" vertical="center" shrinkToFit="1"/>
    </xf>
    <xf numFmtId="0" fontId="8" fillId="0" borderId="6" xfId="2" applyFont="1" applyBorder="1" applyAlignment="1">
      <alignment horizontal="center" vertical="center" shrinkToFit="1"/>
    </xf>
    <xf numFmtId="0" fontId="8" fillId="0" borderId="7" xfId="2" applyFont="1" applyBorder="1" applyAlignment="1">
      <alignment horizontal="center" vertical="center" shrinkToFit="1"/>
    </xf>
    <xf numFmtId="0" fontId="8" fillId="0" borderId="5" xfId="2" applyFont="1" applyBorder="1" applyAlignment="1">
      <alignment horizontal="center" vertical="center" shrinkToFit="1"/>
    </xf>
    <xf numFmtId="177" fontId="6" fillId="0" borderId="6" xfId="2" applyNumberFormat="1" applyFont="1" applyBorder="1" applyAlignment="1">
      <alignment horizontal="center" vertical="center" wrapText="1" shrinkToFit="1"/>
    </xf>
    <xf numFmtId="177" fontId="6" fillId="0" borderId="7" xfId="2" applyNumberFormat="1" applyFont="1" applyBorder="1" applyAlignment="1">
      <alignment horizontal="center" vertical="center" wrapText="1" shrinkToFit="1"/>
    </xf>
    <xf numFmtId="177" fontId="6" fillId="0" borderId="5" xfId="2" applyNumberFormat="1" applyFont="1" applyBorder="1" applyAlignment="1">
      <alignment horizontal="center" vertical="center" wrapText="1" shrinkToFit="1"/>
    </xf>
    <xf numFmtId="177" fontId="6" fillId="0" borderId="9" xfId="2" applyNumberFormat="1" applyFont="1" applyBorder="1" applyAlignment="1">
      <alignment horizontal="center" vertical="center" wrapText="1" shrinkToFit="1"/>
    </xf>
    <xf numFmtId="177" fontId="6" fillId="0" borderId="10" xfId="2" applyNumberFormat="1" applyFont="1" applyBorder="1" applyAlignment="1">
      <alignment horizontal="center" vertical="center" wrapText="1" shrinkToFit="1"/>
    </xf>
    <xf numFmtId="177" fontId="6" fillId="0" borderId="11" xfId="2" applyNumberFormat="1" applyFont="1" applyBorder="1" applyAlignment="1">
      <alignment horizontal="center" vertical="center" wrapText="1" shrinkToFit="1"/>
    </xf>
    <xf numFmtId="0" fontId="6" fillId="2" borderId="9" xfId="2" applyFont="1" applyFill="1" applyBorder="1" applyAlignment="1">
      <alignment horizontal="center" vertical="center"/>
    </xf>
    <xf numFmtId="0" fontId="6" fillId="2" borderId="10" xfId="2" applyFont="1" applyFill="1" applyBorder="1" applyAlignment="1">
      <alignment horizontal="center" vertical="center"/>
    </xf>
    <xf numFmtId="0" fontId="6" fillId="2" borderId="11" xfId="2" applyFont="1" applyFill="1" applyBorder="1" applyAlignment="1">
      <alignment horizontal="center" vertical="center"/>
    </xf>
    <xf numFmtId="0" fontId="8" fillId="0" borderId="9" xfId="2" applyFont="1" applyBorder="1" applyAlignment="1">
      <alignment horizontal="left" vertical="center"/>
    </xf>
    <xf numFmtId="0" fontId="8" fillId="0" borderId="10" xfId="2" applyFont="1" applyBorder="1" applyAlignment="1">
      <alignment horizontal="left" vertical="center"/>
    </xf>
    <xf numFmtId="0" fontId="8" fillId="0" borderId="11" xfId="2" applyFont="1" applyBorder="1" applyAlignment="1">
      <alignment horizontal="left" vertical="center"/>
    </xf>
    <xf numFmtId="0" fontId="6" fillId="2" borderId="2" xfId="2" applyFont="1" applyFill="1" applyBorder="1" applyAlignment="1">
      <alignment horizontal="center" vertical="center" wrapText="1"/>
    </xf>
    <xf numFmtId="0" fontId="6" fillId="2" borderId="3" xfId="2" applyFont="1" applyFill="1" applyBorder="1" applyAlignment="1">
      <alignment horizontal="center" vertical="center" wrapText="1"/>
    </xf>
    <xf numFmtId="0" fontId="6" fillId="2" borderId="8" xfId="2" applyFont="1" applyFill="1" applyBorder="1" applyAlignment="1">
      <alignment horizontal="center" vertical="center" wrapText="1"/>
    </xf>
    <xf numFmtId="0" fontId="8" fillId="0" borderId="9" xfId="2" applyFont="1" applyBorder="1" applyAlignment="1">
      <alignment horizontal="center" vertical="center" wrapText="1" shrinkToFit="1"/>
    </xf>
    <xf numFmtId="0" fontId="8" fillId="0" borderId="10" xfId="2" applyFont="1" applyBorder="1" applyAlignment="1">
      <alignment horizontal="center" vertical="center" wrapText="1" shrinkToFit="1"/>
    </xf>
    <xf numFmtId="0" fontId="8" fillId="0" borderId="11" xfId="2" applyFont="1" applyBorder="1" applyAlignment="1">
      <alignment horizontal="center" vertical="center" wrapText="1" shrinkToFit="1"/>
    </xf>
    <xf numFmtId="0" fontId="16" fillId="0" borderId="12" xfId="2" applyFont="1" applyBorder="1" applyAlignment="1" applyProtection="1">
      <alignment horizontal="center"/>
      <protection locked="0"/>
    </xf>
    <xf numFmtId="0" fontId="16" fillId="0" borderId="0" xfId="2" applyFont="1" applyAlignment="1" applyProtection="1">
      <alignment horizontal="center"/>
      <protection locked="0"/>
    </xf>
    <xf numFmtId="0" fontId="16" fillId="0" borderId="4" xfId="2" applyFont="1" applyBorder="1" applyAlignment="1" applyProtection="1">
      <alignment horizontal="center"/>
      <protection locked="0"/>
    </xf>
    <xf numFmtId="0" fontId="17" fillId="2" borderId="1" xfId="5" applyFont="1" applyFill="1" applyBorder="1" applyAlignment="1">
      <alignment horizontal="center" vertical="center"/>
    </xf>
    <xf numFmtId="0" fontId="17" fillId="0" borderId="14" xfId="2" applyFont="1" applyBorder="1" applyAlignment="1" applyProtection="1">
      <alignment horizontal="left" vertical="center" shrinkToFit="1"/>
      <protection locked="0"/>
    </xf>
    <xf numFmtId="0" fontId="45" fillId="0" borderId="9" xfId="2" applyFont="1" applyBorder="1" applyAlignment="1" applyProtection="1">
      <alignment horizontal="left" vertical="center" shrinkToFit="1"/>
      <protection locked="0"/>
    </xf>
    <xf numFmtId="0" fontId="45" fillId="0" borderId="10" xfId="2" applyFont="1" applyBorder="1" applyAlignment="1" applyProtection="1">
      <alignment horizontal="left" vertical="center" shrinkToFit="1"/>
      <protection locked="0"/>
    </xf>
    <xf numFmtId="0" fontId="45" fillId="0" borderId="11" xfId="2" applyFont="1" applyBorder="1" applyAlignment="1" applyProtection="1">
      <alignment horizontal="left" vertical="center" shrinkToFit="1"/>
      <protection locked="0"/>
    </xf>
    <xf numFmtId="0" fontId="17" fillId="2" borderId="1" xfId="2" applyFont="1" applyFill="1" applyBorder="1" applyAlignment="1" applyProtection="1">
      <alignment horizontal="center" vertical="center" wrapText="1"/>
      <protection locked="0"/>
    </xf>
    <xf numFmtId="0" fontId="17" fillId="2" borderId="2" xfId="2" applyFont="1" applyFill="1" applyBorder="1" applyAlignment="1" applyProtection="1">
      <alignment horizontal="center" vertical="center" wrapText="1"/>
      <protection locked="0"/>
    </xf>
    <xf numFmtId="0" fontId="17" fillId="2" borderId="3" xfId="2" applyFont="1" applyFill="1" applyBorder="1" applyAlignment="1" applyProtection="1">
      <alignment horizontal="center" vertical="center" wrapText="1"/>
      <protection locked="0"/>
    </xf>
    <xf numFmtId="0" fontId="17" fillId="2" borderId="8" xfId="2" applyFont="1" applyFill="1" applyBorder="1" applyAlignment="1" applyProtection="1">
      <alignment horizontal="center" vertical="center" wrapText="1"/>
      <protection locked="0"/>
    </xf>
    <xf numFmtId="0" fontId="17" fillId="0" borderId="2" xfId="2" applyFont="1" applyBorder="1" applyAlignment="1" applyProtection="1">
      <alignment horizontal="center" vertical="center" wrapText="1"/>
      <protection locked="0"/>
    </xf>
    <xf numFmtId="0" fontId="17" fillId="0" borderId="3" xfId="2" applyFont="1" applyBorder="1" applyAlignment="1" applyProtection="1">
      <alignment horizontal="center" vertical="center" wrapText="1"/>
      <protection locked="0"/>
    </xf>
    <xf numFmtId="0" fontId="17" fillId="0" borderId="8" xfId="2" applyFont="1" applyBorder="1" applyAlignment="1" applyProtection="1">
      <alignment horizontal="center" vertical="center" wrapText="1"/>
      <protection locked="0"/>
    </xf>
    <xf numFmtId="0" fontId="17" fillId="0" borderId="2" xfId="2" applyFont="1" applyBorder="1" applyAlignment="1" applyProtection="1">
      <alignment horizontal="center" vertical="center" shrinkToFit="1"/>
      <protection locked="0"/>
    </xf>
    <xf numFmtId="0" fontId="17" fillId="0" borderId="8" xfId="2" applyFont="1" applyBorder="1" applyAlignment="1" applyProtection="1">
      <alignment horizontal="center" vertical="center" shrinkToFit="1"/>
      <protection locked="0"/>
    </xf>
    <xf numFmtId="0" fontId="11" fillId="0" borderId="3" xfId="2" applyFont="1" applyBorder="1" applyAlignment="1" applyProtection="1">
      <alignment horizontal="center" vertical="center" shrinkToFit="1"/>
      <protection locked="0"/>
    </xf>
    <xf numFmtId="0" fontId="45" fillId="2" borderId="1" xfId="2" applyFont="1" applyFill="1" applyBorder="1" applyAlignment="1" applyProtection="1">
      <alignment horizontal="center" vertical="center" wrapText="1" shrinkToFit="1"/>
      <protection locked="0"/>
    </xf>
    <xf numFmtId="0" fontId="45" fillId="2" borderId="1" xfId="2" applyFont="1" applyFill="1" applyBorder="1" applyAlignment="1" applyProtection="1">
      <alignment horizontal="center" vertical="center" shrinkToFit="1"/>
      <protection locked="0"/>
    </xf>
    <xf numFmtId="0" fontId="17" fillId="0" borderId="12" xfId="2" applyFont="1" applyBorder="1" applyAlignment="1" applyProtection="1">
      <alignment horizontal="left" vertical="center" shrinkToFit="1"/>
      <protection locked="0"/>
    </xf>
    <xf numFmtId="0" fontId="17" fillId="0" borderId="0" xfId="2" applyFont="1" applyAlignment="1" applyProtection="1">
      <alignment horizontal="left" vertical="center" shrinkToFit="1"/>
      <protection locked="0"/>
    </xf>
    <xf numFmtId="0" fontId="17" fillId="0" borderId="4" xfId="2" applyFont="1" applyBorder="1" applyAlignment="1" applyProtection="1">
      <alignment horizontal="left" vertical="center" shrinkToFit="1"/>
      <protection locked="0"/>
    </xf>
    <xf numFmtId="0" fontId="17" fillId="2" borderId="14" xfId="2" applyFont="1" applyFill="1" applyBorder="1" applyAlignment="1" applyProtection="1">
      <alignment horizontal="center" vertical="center" wrapText="1"/>
      <protection locked="0"/>
    </xf>
    <xf numFmtId="0" fontId="17" fillId="2" borderId="15" xfId="2" applyFont="1" applyFill="1" applyBorder="1" applyAlignment="1" applyProtection="1">
      <alignment horizontal="center" vertical="center" wrapText="1"/>
      <protection locked="0"/>
    </xf>
    <xf numFmtId="0" fontId="17" fillId="0" borderId="7" xfId="2" applyFont="1" applyBorder="1" applyAlignment="1" applyProtection="1">
      <alignment horizontal="center" vertical="center" shrinkToFit="1"/>
      <protection locked="0"/>
    </xf>
    <xf numFmtId="0" fontId="17" fillId="0" borderId="0" xfId="2" applyFont="1" applyAlignment="1" applyProtection="1">
      <alignment horizontal="center" vertical="center" shrinkToFit="1"/>
      <protection locked="0"/>
    </xf>
    <xf numFmtId="0" fontId="17" fillId="0" borderId="4" xfId="2" applyFont="1" applyBorder="1" applyAlignment="1" applyProtection="1">
      <alignment horizontal="center" vertical="center" shrinkToFit="1"/>
      <protection locked="0"/>
    </xf>
    <xf numFmtId="0" fontId="17" fillId="0" borderId="10" xfId="2" applyFont="1" applyBorder="1" applyAlignment="1" applyProtection="1">
      <alignment horizontal="center" vertical="center" shrinkToFit="1"/>
      <protection locked="0"/>
    </xf>
    <xf numFmtId="0" fontId="17" fillId="0" borderId="11" xfId="2" applyFont="1" applyBorder="1" applyAlignment="1" applyProtection="1">
      <alignment horizontal="center" vertical="center" shrinkToFit="1"/>
      <protection locked="0"/>
    </xf>
    <xf numFmtId="0" fontId="17" fillId="0" borderId="1" xfId="2" applyFont="1" applyBorder="1" applyAlignment="1" applyProtection="1">
      <alignment horizontal="center" vertical="center" wrapText="1"/>
      <protection locked="0"/>
    </xf>
    <xf numFmtId="0" fontId="27" fillId="0" borderId="1" xfId="2" applyFont="1" applyBorder="1" applyAlignment="1" applyProtection="1">
      <alignment horizontal="center" vertical="center" wrapText="1"/>
      <protection locked="0"/>
    </xf>
    <xf numFmtId="0" fontId="17" fillId="2" borderId="6" xfId="2" applyFont="1" applyFill="1" applyBorder="1" applyAlignment="1" applyProtection="1">
      <alignment horizontal="center" vertical="center" wrapText="1"/>
      <protection locked="0"/>
    </xf>
    <xf numFmtId="0" fontId="17" fillId="2" borderId="7" xfId="2" applyFont="1" applyFill="1" applyBorder="1" applyAlignment="1" applyProtection="1">
      <alignment horizontal="center" vertical="center" wrapText="1"/>
      <protection locked="0"/>
    </xf>
    <xf numFmtId="0" fontId="29" fillId="0" borderId="7" xfId="0" applyFont="1" applyBorder="1" applyAlignment="1">
      <alignment horizontal="center" vertical="center" wrapText="1"/>
    </xf>
    <xf numFmtId="0" fontId="29" fillId="0" borderId="5" xfId="0" applyFont="1" applyBorder="1" applyAlignment="1">
      <alignment horizontal="center" vertical="center" wrapText="1"/>
    </xf>
    <xf numFmtId="0" fontId="17" fillId="2" borderId="12" xfId="2" applyFont="1" applyFill="1" applyBorder="1" applyAlignment="1" applyProtection="1">
      <alignment horizontal="center" vertical="center" wrapText="1"/>
      <protection locked="0"/>
    </xf>
    <xf numFmtId="0" fontId="17" fillId="2" borderId="0" xfId="2" applyFont="1" applyFill="1" applyAlignment="1" applyProtection="1">
      <alignment horizontal="center" vertical="center" wrapText="1"/>
      <protection locked="0"/>
    </xf>
    <xf numFmtId="0" fontId="29" fillId="0" borderId="0" xfId="0" applyFont="1" applyAlignment="1">
      <alignment horizontal="center" vertical="center" wrapText="1"/>
    </xf>
    <xf numFmtId="0" fontId="29" fillId="0" borderId="4" xfId="0" applyFont="1" applyBorder="1" applyAlignment="1">
      <alignment horizontal="center" vertical="center" wrapText="1"/>
    </xf>
    <xf numFmtId="0" fontId="17" fillId="2" borderId="9" xfId="2" applyFont="1" applyFill="1" applyBorder="1" applyAlignment="1" applyProtection="1">
      <alignment horizontal="center" vertical="center" wrapText="1"/>
      <protection locked="0"/>
    </xf>
    <xf numFmtId="0" fontId="17" fillId="2" borderId="10" xfId="2" applyFont="1" applyFill="1" applyBorder="1" applyAlignment="1" applyProtection="1">
      <alignment horizontal="center" vertical="center" wrapText="1"/>
      <protection locked="0"/>
    </xf>
    <xf numFmtId="0" fontId="29" fillId="0" borderId="10" xfId="0" applyFont="1" applyBorder="1" applyAlignment="1">
      <alignment horizontal="center" vertical="center" wrapText="1"/>
    </xf>
    <xf numFmtId="0" fontId="29" fillId="0" borderId="11" xfId="0" applyFont="1" applyBorder="1" applyAlignment="1">
      <alignment horizontal="center" vertical="center" wrapText="1"/>
    </xf>
    <xf numFmtId="0" fontId="28" fillId="0" borderId="1" xfId="2" applyFont="1" applyBorder="1" applyAlignment="1">
      <alignment horizontal="left" vertical="center" shrinkToFit="1"/>
    </xf>
    <xf numFmtId="0" fontId="28" fillId="0" borderId="13" xfId="2" applyFont="1" applyBorder="1" applyAlignment="1">
      <alignment horizontal="left" vertical="center" shrinkToFit="1"/>
    </xf>
    <xf numFmtId="0" fontId="28" fillId="0" borderId="6" xfId="2" applyFont="1" applyBorder="1" applyAlignment="1">
      <alignment horizontal="left" vertical="center" shrinkToFit="1"/>
    </xf>
    <xf numFmtId="0" fontId="28" fillId="0" borderId="7" xfId="2" applyFont="1" applyBorder="1" applyAlignment="1">
      <alignment horizontal="left" vertical="center" shrinkToFit="1"/>
    </xf>
    <xf numFmtId="0" fontId="28" fillId="0" borderId="5" xfId="2" applyFont="1" applyBorder="1" applyAlignment="1">
      <alignment horizontal="left" vertical="center" shrinkToFit="1"/>
    </xf>
    <xf numFmtId="0" fontId="28" fillId="0" borderId="14" xfId="2" applyFont="1" applyBorder="1" applyAlignment="1">
      <alignment horizontal="left" vertical="center" shrinkToFit="1"/>
    </xf>
    <xf numFmtId="0" fontId="11" fillId="2" borderId="14" xfId="2" applyFont="1" applyFill="1" applyBorder="1" applyAlignment="1">
      <alignment vertical="center" textRotation="255"/>
    </xf>
    <xf numFmtId="0" fontId="11" fillId="2" borderId="15" xfId="2" applyFont="1" applyFill="1" applyBorder="1" applyAlignment="1">
      <alignment vertical="center" textRotation="255"/>
    </xf>
    <xf numFmtId="0" fontId="27" fillId="0" borderId="6" xfId="2" applyFont="1" applyBorder="1" applyAlignment="1" applyProtection="1">
      <alignment horizontal="center"/>
      <protection locked="0"/>
    </xf>
    <xf numFmtId="0" fontId="27" fillId="0" borderId="7" xfId="2" applyFont="1" applyBorder="1" applyAlignment="1" applyProtection="1">
      <alignment horizontal="center"/>
      <protection locked="0"/>
    </xf>
    <xf numFmtId="0" fontId="27" fillId="0" borderId="0" xfId="2" applyFont="1" applyAlignment="1" applyProtection="1">
      <alignment horizontal="center"/>
      <protection locked="0"/>
    </xf>
    <xf numFmtId="0" fontId="27" fillId="0" borderId="4" xfId="2" applyFont="1" applyBorder="1" applyAlignment="1" applyProtection="1">
      <alignment horizontal="center"/>
      <protection locked="0"/>
    </xf>
    <xf numFmtId="0" fontId="27" fillId="0" borderId="12" xfId="2" applyFont="1" applyBorder="1" applyAlignment="1" applyProtection="1">
      <alignment horizontal="center"/>
      <protection locked="0"/>
    </xf>
    <xf numFmtId="0" fontId="27" fillId="0" borderId="9" xfId="2" applyFont="1" applyBorder="1" applyAlignment="1" applyProtection="1">
      <alignment horizontal="center"/>
      <protection locked="0"/>
    </xf>
    <xf numFmtId="0" fontId="27" fillId="0" borderId="10" xfId="2" applyFont="1" applyBorder="1" applyAlignment="1" applyProtection="1">
      <alignment horizontal="center"/>
      <protection locked="0"/>
    </xf>
    <xf numFmtId="0" fontId="27" fillId="0" borderId="11" xfId="2" applyFont="1" applyBorder="1" applyAlignment="1" applyProtection="1">
      <alignment horizontal="center"/>
      <protection locked="0"/>
    </xf>
    <xf numFmtId="0" fontId="17" fillId="2" borderId="2" xfId="2" applyFont="1" applyFill="1" applyBorder="1" applyAlignment="1" applyProtection="1">
      <alignment horizontal="center" vertical="center"/>
      <protection locked="0"/>
    </xf>
    <xf numFmtId="0" fontId="29" fillId="2" borderId="3" xfId="0" applyFont="1" applyFill="1" applyBorder="1" applyAlignment="1">
      <alignment horizontal="center" vertical="center"/>
    </xf>
    <xf numFmtId="0" fontId="29" fillId="2" borderId="8" xfId="0" applyFont="1" applyFill="1" applyBorder="1" applyAlignment="1">
      <alignment horizontal="center" vertical="center"/>
    </xf>
    <xf numFmtId="192" fontId="17" fillId="0" borderId="2" xfId="2" applyNumberFormat="1" applyFont="1" applyBorder="1" applyAlignment="1" applyProtection="1">
      <alignment horizontal="center" vertical="center" wrapText="1"/>
      <protection locked="0"/>
    </xf>
    <xf numFmtId="192" fontId="17" fillId="0" borderId="3" xfId="2" applyNumberFormat="1" applyFont="1" applyBorder="1" applyAlignment="1" applyProtection="1">
      <alignment horizontal="center" vertical="center" wrapText="1"/>
      <protection locked="0"/>
    </xf>
    <xf numFmtId="192" fontId="17" fillId="0" borderId="8" xfId="2" applyNumberFormat="1" applyFont="1" applyBorder="1" applyAlignment="1" applyProtection="1">
      <alignment horizontal="center" vertical="center" wrapText="1"/>
      <protection locked="0"/>
    </xf>
    <xf numFmtId="0" fontId="17" fillId="2" borderId="5" xfId="2" applyFont="1" applyFill="1" applyBorder="1" applyAlignment="1" applyProtection="1">
      <alignment horizontal="center" vertical="center" wrapText="1"/>
      <protection locked="0"/>
    </xf>
    <xf numFmtId="0" fontId="17" fillId="2" borderId="4" xfId="2" applyFont="1" applyFill="1" applyBorder="1" applyAlignment="1" applyProtection="1">
      <alignment horizontal="center" vertical="center" wrapText="1"/>
      <protection locked="0"/>
    </xf>
    <xf numFmtId="0" fontId="17" fillId="2" borderId="11" xfId="2" applyFont="1" applyFill="1" applyBorder="1" applyAlignment="1" applyProtection="1">
      <alignment horizontal="center" vertical="center" wrapText="1"/>
      <protection locked="0"/>
    </xf>
    <xf numFmtId="0" fontId="30" fillId="2" borderId="1" xfId="5" applyFont="1" applyFill="1" applyBorder="1" applyAlignment="1">
      <alignment horizontal="center" vertical="center" wrapText="1"/>
    </xf>
    <xf numFmtId="0" fontId="29" fillId="0" borderId="10" xfId="0" applyFont="1" applyBorder="1" applyAlignment="1">
      <alignment horizontal="left" vertical="center"/>
    </xf>
    <xf numFmtId="0" fontId="29" fillId="0" borderId="0" xfId="0" applyFont="1" applyAlignment="1">
      <alignment horizontal="left" vertical="center"/>
    </xf>
    <xf numFmtId="0" fontId="28" fillId="0" borderId="9" xfId="2" applyFont="1" applyBorder="1" applyAlignment="1">
      <alignment horizontal="left" vertical="center" shrinkToFit="1"/>
    </xf>
    <xf numFmtId="0" fontId="28" fillId="0" borderId="10" xfId="2" applyFont="1" applyBorder="1" applyAlignment="1">
      <alignment horizontal="left" vertical="center" shrinkToFit="1"/>
    </xf>
    <xf numFmtId="0" fontId="28" fillId="0" borderId="11" xfId="2" applyFont="1" applyBorder="1" applyAlignment="1">
      <alignment horizontal="left" vertical="center" shrinkToFit="1"/>
    </xf>
    <xf numFmtId="0" fontId="11" fillId="0" borderId="0" xfId="2" applyFont="1" applyAlignment="1">
      <alignment horizontal="center" vertical="center" shrinkToFit="1"/>
    </xf>
    <xf numFmtId="0" fontId="33" fillId="0" borderId="0" xfId="2" applyFont="1" applyAlignment="1">
      <alignment vertical="center" wrapText="1"/>
    </xf>
    <xf numFmtId="177" fontId="6" fillId="0" borderId="6" xfId="2" applyNumberFormat="1" applyFont="1" applyBorder="1" applyAlignment="1">
      <alignment horizontal="right" vertical="center" wrapText="1" shrinkToFit="1"/>
    </xf>
    <xf numFmtId="0" fontId="29" fillId="0" borderId="7" xfId="0" applyFont="1" applyBorder="1" applyAlignment="1">
      <alignment vertical="center" wrapText="1" shrinkToFit="1"/>
    </xf>
    <xf numFmtId="0" fontId="29" fillId="0" borderId="5" xfId="0" applyFont="1" applyBorder="1" applyAlignment="1">
      <alignment vertical="center" wrapText="1" shrinkToFit="1"/>
    </xf>
    <xf numFmtId="0" fontId="29" fillId="0" borderId="9" xfId="0" applyFont="1" applyBorder="1" applyAlignment="1">
      <alignment vertical="center" wrapText="1" shrinkToFit="1"/>
    </xf>
    <xf numFmtId="0" fontId="29" fillId="0" borderId="10" xfId="0" applyFont="1" applyBorder="1" applyAlignment="1">
      <alignment vertical="center" wrapText="1" shrinkToFit="1"/>
    </xf>
    <xf numFmtId="0" fontId="29" fillId="0" borderId="11" xfId="0" applyFont="1" applyBorder="1" applyAlignment="1">
      <alignment vertical="center" wrapText="1" shrinkToFit="1"/>
    </xf>
    <xf numFmtId="0" fontId="17" fillId="2" borderId="1" xfId="5" applyFont="1" applyFill="1" applyBorder="1" applyAlignment="1">
      <alignment horizontal="center" vertical="center" wrapText="1"/>
    </xf>
    <xf numFmtId="0" fontId="11" fillId="0" borderId="0" xfId="2" applyFont="1" applyAlignment="1">
      <alignment horizontal="center" vertical="center"/>
    </xf>
    <xf numFmtId="187" fontId="17" fillId="0" borderId="2" xfId="2" applyNumberFormat="1" applyFont="1" applyBorder="1" applyAlignment="1" applyProtection="1">
      <alignment horizontal="center" vertical="center" wrapText="1"/>
      <protection locked="0"/>
    </xf>
    <xf numFmtId="187" fontId="17" fillId="0" borderId="3" xfId="2" applyNumberFormat="1" applyFont="1" applyBorder="1" applyAlignment="1" applyProtection="1">
      <alignment horizontal="center" vertical="center" wrapText="1"/>
      <protection locked="0"/>
    </xf>
    <xf numFmtId="0" fontId="28" fillId="0" borderId="2" xfId="0" applyFont="1" applyBorder="1">
      <alignment vertical="center"/>
    </xf>
    <xf numFmtId="0" fontId="28" fillId="0" borderId="3" xfId="0" applyFont="1" applyBorder="1">
      <alignment vertical="center"/>
    </xf>
    <xf numFmtId="0" fontId="28" fillId="0" borderId="8" xfId="0" applyFont="1" applyBorder="1">
      <alignment vertical="center"/>
    </xf>
    <xf numFmtId="0" fontId="29" fillId="2" borderId="2" xfId="0" applyFont="1" applyFill="1" applyBorder="1">
      <alignment vertical="center"/>
    </xf>
    <xf numFmtId="0" fontId="29" fillId="2" borderId="3" xfId="0" applyFont="1" applyFill="1" applyBorder="1">
      <alignment vertical="center"/>
    </xf>
    <xf numFmtId="0" fontId="29" fillId="2" borderId="8" xfId="0" applyFont="1" applyFill="1" applyBorder="1">
      <alignment vertical="center"/>
    </xf>
    <xf numFmtId="0" fontId="29" fillId="2" borderId="2" xfId="0" applyFont="1" applyFill="1" applyBorder="1" applyAlignment="1">
      <alignment horizontal="center" vertical="center"/>
    </xf>
    <xf numFmtId="0" fontId="29" fillId="0" borderId="2" xfId="0" applyFont="1" applyBorder="1" applyAlignment="1">
      <alignment horizontal="left" vertical="center"/>
    </xf>
    <xf numFmtId="0" fontId="29" fillId="0" borderId="3" xfId="0" applyFont="1" applyBorder="1" applyAlignment="1">
      <alignment horizontal="left" vertical="center"/>
    </xf>
    <xf numFmtId="0" fontId="29" fillId="0" borderId="2" xfId="0" applyFont="1" applyBorder="1" applyAlignment="1">
      <alignment horizontal="left" vertical="center" wrapText="1"/>
    </xf>
    <xf numFmtId="0" fontId="29" fillId="0" borderId="3" xfId="0" applyFont="1" applyBorder="1" applyAlignment="1">
      <alignment horizontal="left" vertical="center" wrapText="1"/>
    </xf>
    <xf numFmtId="0" fontId="29" fillId="0" borderId="8" xfId="0" applyFont="1" applyBorder="1" applyAlignment="1">
      <alignment horizontal="left" vertical="center" wrapText="1"/>
    </xf>
    <xf numFmtId="0" fontId="28" fillId="0" borderId="2" xfId="0" applyFont="1" applyBorder="1" applyAlignment="1">
      <alignment horizontal="center" vertical="center"/>
    </xf>
    <xf numFmtId="0" fontId="28" fillId="0" borderId="3" xfId="0" applyFont="1" applyBorder="1" applyAlignment="1">
      <alignment horizontal="center" vertical="center"/>
    </xf>
    <xf numFmtId="0" fontId="28" fillId="0" borderId="8" xfId="0" applyFont="1" applyBorder="1" applyAlignment="1">
      <alignment horizontal="center" vertical="center"/>
    </xf>
    <xf numFmtId="0" fontId="28" fillId="0" borderId="1" xfId="0" applyFont="1" applyBorder="1">
      <alignment vertical="center"/>
    </xf>
    <xf numFmtId="0" fontId="29" fillId="2" borderId="2" xfId="0" applyFont="1" applyFill="1" applyBorder="1" applyAlignment="1">
      <alignment vertical="center" wrapText="1"/>
    </xf>
    <xf numFmtId="0" fontId="43" fillId="2" borderId="6" xfId="0" applyFont="1" applyFill="1" applyBorder="1" applyAlignment="1">
      <alignment horizontal="center" vertical="center"/>
    </xf>
    <xf numFmtId="0" fontId="43" fillId="2" borderId="7" xfId="0" applyFont="1" applyFill="1" applyBorder="1" applyAlignment="1">
      <alignment horizontal="center" vertical="center"/>
    </xf>
    <xf numFmtId="0" fontId="43" fillId="2" borderId="5" xfId="0" applyFont="1" applyFill="1" applyBorder="1" applyAlignment="1">
      <alignment horizontal="center" vertical="center"/>
    </xf>
    <xf numFmtId="0" fontId="43" fillId="2" borderId="9" xfId="0" applyFont="1" applyFill="1" applyBorder="1" applyAlignment="1">
      <alignment horizontal="center" vertical="center"/>
    </xf>
    <xf numFmtId="0" fontId="43" fillId="2" borderId="10" xfId="0" applyFont="1" applyFill="1" applyBorder="1" applyAlignment="1">
      <alignment horizontal="center" vertical="center"/>
    </xf>
    <xf numFmtId="0" fontId="43" fillId="2" borderId="11" xfId="0" applyFont="1" applyFill="1" applyBorder="1" applyAlignment="1">
      <alignment horizontal="center" vertical="center"/>
    </xf>
    <xf numFmtId="177" fontId="43" fillId="0" borderId="6" xfId="0" applyNumberFormat="1" applyFont="1" applyBorder="1" applyAlignment="1">
      <alignment horizontal="center" vertical="center"/>
    </xf>
    <xf numFmtId="177" fontId="43" fillId="0" borderId="7" xfId="0" applyNumberFormat="1" applyFont="1" applyBorder="1" applyAlignment="1">
      <alignment horizontal="center" vertical="center"/>
    </xf>
    <xf numFmtId="177" fontId="43" fillId="0" borderId="5" xfId="0" applyNumberFormat="1" applyFont="1" applyBorder="1" applyAlignment="1">
      <alignment horizontal="center" vertical="center"/>
    </xf>
    <xf numFmtId="177" fontId="43" fillId="0" borderId="9" xfId="0" applyNumberFormat="1" applyFont="1" applyBorder="1" applyAlignment="1">
      <alignment horizontal="center" vertical="center"/>
    </xf>
    <xf numFmtId="177" fontId="43" fillId="0" borderId="10" xfId="0" applyNumberFormat="1" applyFont="1" applyBorder="1" applyAlignment="1">
      <alignment horizontal="center" vertical="center"/>
    </xf>
    <xf numFmtId="177" fontId="43" fillId="0" borderId="11" xfId="0" applyNumberFormat="1" applyFont="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29" fillId="0" borderId="3" xfId="0" applyFont="1" applyBorder="1" applyAlignment="1">
      <alignment horizontal="center" vertical="center"/>
    </xf>
    <xf numFmtId="188" fontId="43" fillId="0" borderId="6" xfId="0" applyNumberFormat="1" applyFont="1" applyBorder="1" applyAlignment="1">
      <alignment horizontal="center" vertical="center" shrinkToFit="1"/>
    </xf>
    <xf numFmtId="0" fontId="29" fillId="0" borderId="7" xfId="0" applyFont="1" applyBorder="1" applyAlignment="1">
      <alignment vertical="center" shrinkToFit="1"/>
    </xf>
    <xf numFmtId="0" fontId="29" fillId="0" borderId="5" xfId="0" applyFont="1" applyBorder="1" applyAlignment="1">
      <alignment vertical="center" shrinkToFit="1"/>
    </xf>
    <xf numFmtId="188" fontId="43" fillId="0" borderId="9" xfId="0" applyNumberFormat="1" applyFont="1" applyBorder="1" applyAlignment="1">
      <alignment horizontal="center" vertical="center"/>
    </xf>
    <xf numFmtId="0" fontId="29" fillId="0" borderId="10" xfId="0" applyFont="1" applyBorder="1">
      <alignment vertical="center"/>
    </xf>
    <xf numFmtId="0" fontId="29" fillId="0" borderId="11" xfId="0" applyFont="1" applyBorder="1">
      <alignment vertical="center"/>
    </xf>
    <xf numFmtId="188" fontId="43" fillId="0" borderId="6" xfId="0" applyNumberFormat="1" applyFont="1" applyBorder="1" applyAlignment="1">
      <alignment horizontal="left"/>
    </xf>
    <xf numFmtId="188" fontId="43" fillId="0" borderId="7" xfId="0" applyNumberFormat="1" applyFont="1" applyBorder="1" applyAlignment="1">
      <alignment horizontal="left"/>
    </xf>
    <xf numFmtId="188" fontId="43" fillId="0" borderId="5" xfId="0" applyNumberFormat="1" applyFont="1" applyBorder="1" applyAlignment="1">
      <alignment horizontal="left"/>
    </xf>
    <xf numFmtId="0" fontId="29" fillId="0" borderId="2" xfId="0" applyFont="1" applyBorder="1">
      <alignment vertical="center"/>
    </xf>
    <xf numFmtId="0" fontId="29" fillId="0" borderId="1" xfId="0" applyFont="1" applyBorder="1">
      <alignment vertical="center"/>
    </xf>
    <xf numFmtId="0" fontId="43" fillId="2" borderId="6" xfId="0" applyFont="1" applyFill="1" applyBorder="1" applyAlignment="1">
      <alignment horizontal="center" vertical="center" shrinkToFit="1"/>
    </xf>
    <xf numFmtId="0" fontId="43" fillId="2" borderId="7" xfId="0" applyFont="1" applyFill="1" applyBorder="1" applyAlignment="1">
      <alignment horizontal="center" vertical="center" shrinkToFit="1"/>
    </xf>
    <xf numFmtId="0" fontId="43" fillId="2" borderId="5" xfId="0" applyFont="1" applyFill="1" applyBorder="1" applyAlignment="1">
      <alignment horizontal="center" vertical="center" shrinkToFit="1"/>
    </xf>
    <xf numFmtId="0" fontId="43" fillId="2" borderId="9" xfId="0" applyFont="1" applyFill="1" applyBorder="1" applyAlignment="1">
      <alignment horizontal="center" vertical="center" shrinkToFit="1"/>
    </xf>
    <xf numFmtId="0" fontId="43" fillId="2" borderId="10" xfId="0" applyFont="1" applyFill="1" applyBorder="1" applyAlignment="1">
      <alignment horizontal="center" vertical="center" shrinkToFit="1"/>
    </xf>
    <xf numFmtId="0" fontId="43" fillId="2" borderId="11" xfId="0" applyFont="1" applyFill="1" applyBorder="1" applyAlignment="1">
      <alignment horizontal="center" vertical="center" shrinkToFit="1"/>
    </xf>
    <xf numFmtId="188" fontId="43" fillId="0" borderId="9" xfId="0" applyNumberFormat="1" applyFont="1" applyBorder="1" applyAlignment="1">
      <alignment horizontal="left" vertical="center"/>
    </xf>
    <xf numFmtId="188" fontId="43" fillId="0" borderId="10" xfId="0" applyNumberFormat="1" applyFont="1" applyBorder="1" applyAlignment="1">
      <alignment horizontal="left" vertical="center"/>
    </xf>
    <xf numFmtId="188" fontId="43" fillId="0" borderId="11" xfId="0" applyNumberFormat="1" applyFont="1" applyBorder="1" applyAlignment="1">
      <alignment horizontal="left" vertical="center"/>
    </xf>
    <xf numFmtId="188" fontId="43" fillId="0" borderId="2" xfId="0" applyNumberFormat="1" applyFont="1" applyBorder="1" applyAlignment="1">
      <alignment horizontal="center" vertical="center"/>
    </xf>
    <xf numFmtId="0" fontId="29" fillId="0" borderId="8" xfId="0" applyFont="1" applyBorder="1" applyAlignment="1">
      <alignment horizontal="center" vertical="center"/>
    </xf>
    <xf numFmtId="0" fontId="47" fillId="2" borderId="6" xfId="0" applyFont="1" applyFill="1" applyBorder="1" applyAlignment="1">
      <alignment horizontal="center" vertical="center" shrinkToFit="1"/>
    </xf>
    <xf numFmtId="0" fontId="47" fillId="2" borderId="7" xfId="0" applyFont="1" applyFill="1" applyBorder="1" applyAlignment="1">
      <alignment horizontal="center" vertical="center" shrinkToFit="1"/>
    </xf>
    <xf numFmtId="0" fontId="47" fillId="2" borderId="5" xfId="0" applyFont="1" applyFill="1" applyBorder="1" applyAlignment="1">
      <alignment horizontal="center" vertical="center" shrinkToFit="1"/>
    </xf>
    <xf numFmtId="0" fontId="47" fillId="2" borderId="9" xfId="0" applyFont="1" applyFill="1" applyBorder="1" applyAlignment="1">
      <alignment horizontal="center" vertical="center" shrinkToFit="1"/>
    </xf>
    <xf numFmtId="0" fontId="47" fillId="2" borderId="10" xfId="0" applyFont="1" applyFill="1" applyBorder="1" applyAlignment="1">
      <alignment horizontal="center" vertical="center" shrinkToFit="1"/>
    </xf>
    <xf numFmtId="0" fontId="47" fillId="2" borderId="11" xfId="0" applyFont="1" applyFill="1" applyBorder="1" applyAlignment="1">
      <alignment horizontal="center" vertical="center" shrinkToFit="1"/>
    </xf>
    <xf numFmtId="0" fontId="11" fillId="0" borderId="6" xfId="5" applyFont="1" applyBorder="1" applyAlignment="1">
      <alignment horizontal="center" vertical="center" shrinkToFit="1"/>
    </xf>
    <xf numFmtId="0" fontId="11" fillId="0" borderId="7" xfId="5" applyFont="1" applyBorder="1" applyAlignment="1">
      <alignment horizontal="center" vertical="center" shrinkToFit="1"/>
    </xf>
    <xf numFmtId="0" fontId="11" fillId="0" borderId="5" xfId="5" applyFont="1" applyBorder="1" applyAlignment="1">
      <alignment horizontal="center" vertical="center" shrinkToFit="1"/>
    </xf>
    <xf numFmtId="0" fontId="11" fillId="0" borderId="9" xfId="5" applyFont="1" applyBorder="1" applyAlignment="1">
      <alignment horizontal="center" vertical="center"/>
    </xf>
    <xf numFmtId="0" fontId="11" fillId="0" borderId="10" xfId="5" applyFont="1" applyBorder="1" applyAlignment="1">
      <alignment horizontal="center" vertical="center"/>
    </xf>
    <xf numFmtId="0" fontId="11" fillId="0" borderId="11" xfId="5" applyFont="1" applyBorder="1" applyAlignment="1">
      <alignment horizontal="center" vertical="center"/>
    </xf>
    <xf numFmtId="0" fontId="11" fillId="0" borderId="63" xfId="5" applyFont="1" applyBorder="1" applyAlignment="1">
      <alignment horizontal="center" vertical="center" shrinkToFit="1"/>
    </xf>
    <xf numFmtId="0" fontId="11" fillId="0" borderId="25" xfId="5" applyFont="1" applyBorder="1" applyAlignment="1">
      <alignment horizontal="center" vertical="center" shrinkToFit="1"/>
    </xf>
    <xf numFmtId="179" fontId="11" fillId="2" borderId="35" xfId="5" applyNumberFormat="1" applyFont="1" applyFill="1" applyBorder="1" applyAlignment="1">
      <alignment horizontal="center" vertical="center" shrinkToFit="1"/>
    </xf>
    <xf numFmtId="179" fontId="11" fillId="2" borderId="26" xfId="5" applyNumberFormat="1" applyFont="1" applyFill="1" applyBorder="1" applyAlignment="1">
      <alignment horizontal="center" vertical="center" shrinkToFit="1"/>
    </xf>
    <xf numFmtId="179" fontId="11" fillId="2" borderId="25" xfId="5" applyNumberFormat="1" applyFont="1" applyFill="1" applyBorder="1" applyAlignment="1">
      <alignment horizontal="center" vertical="center" shrinkToFit="1"/>
    </xf>
    <xf numFmtId="0" fontId="11" fillId="0" borderId="14" xfId="5" applyFont="1" applyBorder="1" applyAlignment="1">
      <alignment horizontal="left" vertical="center"/>
    </xf>
    <xf numFmtId="0" fontId="11" fillId="2" borderId="1" xfId="5" applyFont="1" applyFill="1" applyBorder="1" applyAlignment="1">
      <alignment horizontal="center" vertical="center"/>
    </xf>
    <xf numFmtId="0" fontId="17" fillId="2" borderId="20" xfId="5" applyFont="1" applyFill="1" applyBorder="1" applyAlignment="1">
      <alignment horizontal="center" vertical="center"/>
    </xf>
    <xf numFmtId="0" fontId="17" fillId="2" borderId="3" xfId="5" applyFont="1" applyFill="1" applyBorder="1" applyAlignment="1">
      <alignment horizontal="center" vertical="center"/>
    </xf>
    <xf numFmtId="0" fontId="17" fillId="2" borderId="8" xfId="5" applyFont="1" applyFill="1" applyBorder="1" applyAlignment="1">
      <alignment horizontal="center" vertical="center"/>
    </xf>
    <xf numFmtId="0" fontId="11" fillId="0" borderId="13" xfId="5" applyFont="1" applyBorder="1" applyAlignment="1">
      <alignment horizontal="left" vertical="center"/>
    </xf>
    <xf numFmtId="0" fontId="11" fillId="2" borderId="14" xfId="5" applyFont="1" applyFill="1" applyBorder="1" applyAlignment="1">
      <alignment horizontal="center" vertical="center"/>
    </xf>
    <xf numFmtId="0" fontId="11" fillId="0" borderId="36" xfId="5" applyFont="1" applyBorder="1" applyAlignment="1">
      <alignment horizontal="center" vertical="center" shrinkToFit="1"/>
    </xf>
    <xf numFmtId="0" fontId="11" fillId="0" borderId="53" xfId="5" applyFont="1" applyBorder="1" applyAlignment="1">
      <alignment horizontal="center" vertical="center" shrinkToFit="1"/>
    </xf>
    <xf numFmtId="0" fontId="11" fillId="0" borderId="37" xfId="5" applyFont="1" applyBorder="1" applyAlignment="1">
      <alignment horizontal="center" vertical="center" shrinkToFit="1"/>
    </xf>
    <xf numFmtId="0" fontId="11" fillId="0" borderId="35" xfId="5" applyFont="1" applyBorder="1" applyAlignment="1">
      <alignment horizontal="center" vertical="center" shrinkToFit="1"/>
    </xf>
    <xf numFmtId="0" fontId="11" fillId="0" borderId="26" xfId="5" applyFont="1" applyBorder="1" applyAlignment="1">
      <alignment horizontal="center" vertical="center" shrinkToFit="1"/>
    </xf>
    <xf numFmtId="0" fontId="17" fillId="2" borderId="24" xfId="5" applyFont="1" applyFill="1" applyBorder="1" applyAlignment="1">
      <alignment horizontal="center" vertical="center"/>
    </xf>
    <xf numFmtId="0" fontId="17" fillId="2" borderId="23" xfId="5" applyFont="1" applyFill="1" applyBorder="1" applyAlignment="1">
      <alignment horizontal="center" vertical="center"/>
    </xf>
    <xf numFmtId="0" fontId="17" fillId="2" borderId="22" xfId="5" applyFont="1" applyFill="1" applyBorder="1" applyAlignment="1">
      <alignment horizontal="center" vertical="center"/>
    </xf>
    <xf numFmtId="0" fontId="17" fillId="2" borderId="2" xfId="5" applyFont="1" applyFill="1" applyBorder="1" applyAlignment="1">
      <alignment horizontal="center" vertical="center"/>
    </xf>
    <xf numFmtId="0" fontId="17" fillId="2" borderId="17" xfId="5" applyFont="1" applyFill="1" applyBorder="1" applyAlignment="1">
      <alignment horizontal="center" vertical="center"/>
    </xf>
    <xf numFmtId="0" fontId="11" fillId="0" borderId="1" xfId="5" applyFont="1" applyBorder="1" applyAlignment="1">
      <alignment horizontal="left" vertical="center"/>
    </xf>
    <xf numFmtId="0" fontId="11" fillId="0" borderId="58" xfId="5" applyFont="1" applyBorder="1" applyAlignment="1">
      <alignment horizontal="center" vertical="center" shrinkToFit="1"/>
    </xf>
    <xf numFmtId="0" fontId="11" fillId="0" borderId="45" xfId="5" applyFont="1" applyBorder="1" applyAlignment="1">
      <alignment horizontal="center" vertical="center" shrinkToFit="1"/>
    </xf>
    <xf numFmtId="0" fontId="11" fillId="0" borderId="57" xfId="5" applyFont="1" applyBorder="1" applyAlignment="1">
      <alignment horizontal="center" vertical="center" shrinkToFit="1"/>
    </xf>
    <xf numFmtId="0" fontId="11" fillId="0" borderId="42" xfId="5" applyFont="1" applyBorder="1" applyAlignment="1">
      <alignment horizontal="center" vertical="center" shrinkToFit="1"/>
    </xf>
    <xf numFmtId="0" fontId="11" fillId="0" borderId="62" xfId="5" applyFont="1" applyBorder="1" applyAlignment="1">
      <alignment horizontal="center" vertical="center" shrinkToFit="1"/>
    </xf>
    <xf numFmtId="0" fontId="11" fillId="0" borderId="47" xfId="5" applyFont="1" applyBorder="1" applyAlignment="1">
      <alignment horizontal="center" vertical="center" shrinkToFit="1"/>
    </xf>
    <xf numFmtId="0" fontId="11" fillId="0" borderId="60" xfId="5" applyFont="1" applyBorder="1" applyAlignment="1">
      <alignment horizontal="center" vertical="center" shrinkToFit="1"/>
    </xf>
    <xf numFmtId="0" fontId="11" fillId="0" borderId="61" xfId="5" applyFont="1" applyBorder="1" applyAlignment="1">
      <alignment horizontal="center" vertical="center" shrinkToFit="1"/>
    </xf>
    <xf numFmtId="0" fontId="26" fillId="2" borderId="1" xfId="5" applyFont="1" applyFill="1" applyBorder="1" applyAlignment="1">
      <alignment horizontal="center" vertical="center" wrapText="1" shrinkToFit="1"/>
    </xf>
    <xf numFmtId="0" fontId="17" fillId="0" borderId="1" xfId="0" applyFont="1" applyBorder="1" applyAlignment="1">
      <alignment horizontal="center" vertical="center"/>
    </xf>
    <xf numFmtId="0" fontId="26" fillId="0" borderId="6" xfId="5" applyFont="1" applyBorder="1" applyAlignment="1">
      <alignment horizontal="center" vertical="center" wrapText="1" shrinkToFit="1"/>
    </xf>
    <xf numFmtId="0" fontId="26" fillId="0" borderId="7" xfId="5" applyFont="1" applyBorder="1" applyAlignment="1">
      <alignment horizontal="center" vertical="center" wrapText="1" shrinkToFit="1"/>
    </xf>
    <xf numFmtId="0" fontId="26" fillId="0" borderId="5" xfId="5" applyFont="1" applyBorder="1" applyAlignment="1">
      <alignment horizontal="center" vertical="center" wrapText="1" shrinkToFit="1"/>
    </xf>
    <xf numFmtId="0" fontId="26" fillId="0" borderId="9" xfId="5" applyFont="1" applyBorder="1" applyAlignment="1">
      <alignment horizontal="center" vertical="center" wrapText="1" shrinkToFit="1"/>
    </xf>
    <xf numFmtId="0" fontId="26" fillId="0" borderId="10" xfId="5" applyFont="1" applyBorder="1" applyAlignment="1">
      <alignment horizontal="center" vertical="center" wrapText="1" shrinkToFit="1"/>
    </xf>
    <xf numFmtId="0" fontId="26" fillId="0" borderId="11" xfId="5" applyFont="1" applyBorder="1" applyAlignment="1">
      <alignment horizontal="center" vertical="center" wrapText="1" shrinkToFit="1"/>
    </xf>
    <xf numFmtId="0" fontId="11" fillId="2" borderId="13" xfId="5" applyFont="1" applyFill="1" applyBorder="1" applyAlignment="1">
      <alignment horizontal="center" vertical="center"/>
    </xf>
    <xf numFmtId="0" fontId="49" fillId="2" borderId="14" xfId="5" applyFont="1" applyFill="1" applyBorder="1" applyAlignment="1">
      <alignment horizontal="center" vertical="center" wrapText="1"/>
    </xf>
    <xf numFmtId="0" fontId="49" fillId="2" borderId="15" xfId="5" applyFont="1" applyFill="1" applyBorder="1" applyAlignment="1">
      <alignment horizontal="center" vertical="center" wrapText="1"/>
    </xf>
    <xf numFmtId="0" fontId="49" fillId="2" borderId="13" xfId="5" applyFont="1" applyFill="1" applyBorder="1" applyAlignment="1">
      <alignment horizontal="center" vertical="center" wrapText="1"/>
    </xf>
    <xf numFmtId="0" fontId="49" fillId="2" borderId="34" xfId="5" applyFont="1" applyFill="1" applyBorder="1" applyAlignment="1">
      <alignment horizontal="center" vertical="center" wrapText="1"/>
    </xf>
    <xf numFmtId="0" fontId="49" fillId="2" borderId="51" xfId="5" applyFont="1" applyFill="1" applyBorder="1" applyAlignment="1">
      <alignment horizontal="center" vertical="center" wrapText="1"/>
    </xf>
    <xf numFmtId="0" fontId="17" fillId="2" borderId="24" xfId="5" applyFont="1" applyFill="1" applyBorder="1" applyAlignment="1">
      <alignment horizontal="center" vertical="center" wrapText="1"/>
    </xf>
    <xf numFmtId="0" fontId="17" fillId="2" borderId="23" xfId="5" applyFont="1" applyFill="1" applyBorder="1" applyAlignment="1">
      <alignment horizontal="center" vertical="center" wrapText="1"/>
    </xf>
    <xf numFmtId="0" fontId="17" fillId="2" borderId="22" xfId="5" applyFont="1" applyFill="1" applyBorder="1" applyAlignment="1">
      <alignment horizontal="center" vertical="center" wrapText="1"/>
    </xf>
    <xf numFmtId="0" fontId="47" fillId="2" borderId="6" xfId="5" applyFont="1" applyFill="1" applyBorder="1" applyAlignment="1">
      <alignment horizontal="center" vertical="center" shrinkToFit="1"/>
    </xf>
    <xf numFmtId="0" fontId="47" fillId="2" borderId="5" xfId="5" applyFont="1" applyFill="1" applyBorder="1" applyAlignment="1">
      <alignment horizontal="center" vertical="center" shrinkToFit="1"/>
    </xf>
    <xf numFmtId="0" fontId="47" fillId="2" borderId="9" xfId="5" applyFont="1" applyFill="1" applyBorder="1" applyAlignment="1">
      <alignment horizontal="center" vertical="center" shrinkToFit="1"/>
    </xf>
    <xf numFmtId="0" fontId="47" fillId="2" borderId="11" xfId="5" applyFont="1" applyFill="1" applyBorder="1" applyAlignment="1">
      <alignment horizontal="center" vertical="center" shrinkToFit="1"/>
    </xf>
    <xf numFmtId="0" fontId="17" fillId="2" borderId="21" xfId="5" applyFont="1" applyFill="1" applyBorder="1" applyAlignment="1">
      <alignment horizontal="center" vertical="center" wrapText="1"/>
    </xf>
    <xf numFmtId="0" fontId="17" fillId="2" borderId="19" xfId="5" applyFont="1" applyFill="1" applyBorder="1" applyAlignment="1">
      <alignment horizontal="center" vertical="center" wrapText="1"/>
    </xf>
    <xf numFmtId="0" fontId="11" fillId="0" borderId="6" xfId="5" applyFont="1" applyBorder="1" applyAlignment="1">
      <alignment horizontal="center" vertical="center"/>
    </xf>
    <xf numFmtId="0" fontId="11" fillId="0" borderId="7" xfId="5" applyFont="1" applyBorder="1" applyAlignment="1">
      <alignment horizontal="center" vertical="center"/>
    </xf>
    <xf numFmtId="0" fontId="11" fillId="0" borderId="66" xfId="5" applyFont="1" applyBorder="1" applyAlignment="1">
      <alignment horizontal="center" vertical="center"/>
    </xf>
    <xf numFmtId="0" fontId="11" fillId="0" borderId="26" xfId="5" applyFont="1" applyBorder="1" applyAlignment="1">
      <alignment horizontal="center" vertical="center"/>
    </xf>
    <xf numFmtId="0" fontId="11" fillId="0" borderId="67" xfId="5" applyFont="1" applyBorder="1" applyAlignment="1">
      <alignment horizontal="center" vertical="center"/>
    </xf>
    <xf numFmtId="49" fontId="57" fillId="0" borderId="6" xfId="2" applyNumberFormat="1" applyFont="1" applyBorder="1" applyAlignment="1" applyProtection="1">
      <alignment horizontal="left" vertical="top" wrapText="1"/>
      <protection locked="0"/>
    </xf>
    <xf numFmtId="49" fontId="39" fillId="0" borderId="7" xfId="2" applyNumberFormat="1" applyFont="1" applyBorder="1" applyAlignment="1" applyProtection="1">
      <alignment horizontal="left" vertical="top"/>
      <protection locked="0"/>
    </xf>
    <xf numFmtId="49" fontId="39" fillId="0" borderId="5" xfId="2" applyNumberFormat="1" applyFont="1" applyBorder="1" applyAlignment="1" applyProtection="1">
      <alignment horizontal="left" vertical="top"/>
      <protection locked="0"/>
    </xf>
    <xf numFmtId="49" fontId="39" fillId="0" borderId="12" xfId="2" applyNumberFormat="1" applyFont="1" applyBorder="1" applyAlignment="1" applyProtection="1">
      <alignment horizontal="left" vertical="top"/>
      <protection locked="0"/>
    </xf>
    <xf numFmtId="49" fontId="39" fillId="0" borderId="0" xfId="2" applyNumberFormat="1" applyFont="1" applyAlignment="1" applyProtection="1">
      <alignment horizontal="left" vertical="top"/>
      <protection locked="0"/>
    </xf>
    <xf numFmtId="49" fontId="39" fillId="0" borderId="4" xfId="2" applyNumberFormat="1" applyFont="1" applyBorder="1" applyAlignment="1" applyProtection="1">
      <alignment horizontal="left" vertical="top"/>
      <protection locked="0"/>
    </xf>
    <xf numFmtId="49" fontId="39" fillId="0" borderId="9" xfId="2" applyNumberFormat="1" applyFont="1" applyBorder="1" applyAlignment="1" applyProtection="1">
      <alignment horizontal="left" vertical="top"/>
      <protection locked="0"/>
    </xf>
    <xf numFmtId="49" fontId="39" fillId="0" borderId="10" xfId="2" applyNumberFormat="1" applyFont="1" applyBorder="1" applyAlignment="1" applyProtection="1">
      <alignment horizontal="left" vertical="top"/>
      <protection locked="0"/>
    </xf>
    <xf numFmtId="49" fontId="39" fillId="0" borderId="11" xfId="2" applyNumberFormat="1" applyFont="1" applyBorder="1" applyAlignment="1" applyProtection="1">
      <alignment horizontal="left" vertical="top"/>
      <protection locked="0"/>
    </xf>
    <xf numFmtId="0" fontId="12" fillId="2" borderId="2" xfId="2" applyFont="1" applyFill="1" applyBorder="1" applyAlignment="1">
      <alignment horizontal="center" vertical="center"/>
    </xf>
    <xf numFmtId="0" fontId="12" fillId="2" borderId="3" xfId="2" applyFont="1" applyFill="1" applyBorder="1" applyAlignment="1">
      <alignment horizontal="center" vertical="center"/>
    </xf>
    <xf numFmtId="0" fontId="12" fillId="2" borderId="8" xfId="2" applyFont="1" applyFill="1" applyBorder="1" applyAlignment="1">
      <alignment horizontal="center" vertical="center"/>
    </xf>
    <xf numFmtId="176" fontId="11" fillId="0" borderId="6" xfId="2" applyNumberFormat="1" applyFont="1" applyBorder="1" applyAlignment="1">
      <alignment horizontal="center" vertical="center" wrapText="1" shrinkToFit="1"/>
    </xf>
    <xf numFmtId="176" fontId="11" fillId="0" borderId="7" xfId="2" applyNumberFormat="1" applyFont="1" applyBorder="1" applyAlignment="1">
      <alignment horizontal="center" vertical="center" wrapText="1" shrinkToFit="1"/>
    </xf>
    <xf numFmtId="176" fontId="11" fillId="0" borderId="5" xfId="2" applyNumberFormat="1" applyFont="1" applyBorder="1" applyAlignment="1">
      <alignment horizontal="center" vertical="center" wrapText="1" shrinkToFit="1"/>
    </xf>
    <xf numFmtId="176" fontId="11" fillId="0" borderId="9" xfId="2" applyNumberFormat="1" applyFont="1" applyBorder="1" applyAlignment="1">
      <alignment horizontal="center" vertical="center" wrapText="1" shrinkToFit="1"/>
    </xf>
    <xf numFmtId="176" fontId="11" fillId="0" borderId="10" xfId="2" applyNumberFormat="1" applyFont="1" applyBorder="1" applyAlignment="1">
      <alignment horizontal="center" vertical="center" wrapText="1" shrinkToFit="1"/>
    </xf>
    <xf numFmtId="176" fontId="11" fillId="0" borderId="11" xfId="2" applyNumberFormat="1" applyFont="1" applyBorder="1" applyAlignment="1">
      <alignment horizontal="center" vertical="center" wrapText="1" shrinkToFit="1"/>
    </xf>
    <xf numFmtId="0" fontId="11" fillId="0" borderId="2" xfId="2" applyFont="1" applyBorder="1" applyAlignment="1">
      <alignment horizontal="center" vertical="center" wrapText="1" shrinkToFit="1"/>
    </xf>
    <xf numFmtId="0" fontId="11" fillId="0" borderId="3" xfId="2" applyFont="1" applyBorder="1" applyAlignment="1">
      <alignment horizontal="center" vertical="center" wrapText="1" shrinkToFit="1"/>
    </xf>
    <xf numFmtId="0" fontId="11" fillId="0" borderId="8" xfId="2" applyFont="1" applyBorder="1" applyAlignment="1">
      <alignment horizontal="center" vertical="center" wrapText="1" shrinkToFit="1"/>
    </xf>
    <xf numFmtId="0" fontId="11" fillId="0" borderId="0" xfId="2" applyFont="1" applyAlignment="1">
      <alignment vertical="center"/>
    </xf>
    <xf numFmtId="0" fontId="29" fillId="0" borderId="0" xfId="11" applyFont="1">
      <alignment vertical="center"/>
    </xf>
    <xf numFmtId="0" fontId="11" fillId="2" borderId="2" xfId="2" applyFont="1" applyFill="1" applyBorder="1" applyAlignment="1">
      <alignment horizontal="center" vertical="center" shrinkToFit="1"/>
    </xf>
    <xf numFmtId="0" fontId="11" fillId="2" borderId="3" xfId="2" applyFont="1" applyFill="1" applyBorder="1" applyAlignment="1">
      <alignment horizontal="center" vertical="center" shrinkToFit="1"/>
    </xf>
    <xf numFmtId="0" fontId="11" fillId="2" borderId="8" xfId="2" applyFont="1" applyFill="1" applyBorder="1" applyAlignment="1">
      <alignment horizontal="center" vertical="center" shrinkToFit="1"/>
    </xf>
    <xf numFmtId="0" fontId="11" fillId="2" borderId="2" xfId="2" applyFont="1" applyFill="1" applyBorder="1" applyAlignment="1">
      <alignment horizontal="center" vertical="center"/>
    </xf>
    <xf numFmtId="0" fontId="11" fillId="2" borderId="3" xfId="2" applyFont="1" applyFill="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70" xfId="0" applyBorder="1" applyAlignment="1">
      <alignment horizontal="center" vertical="center"/>
    </xf>
    <xf numFmtId="0" fontId="0" fillId="0" borderId="24"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6" fillId="0" borderId="0" xfId="2" applyFont="1" applyFill="1" applyProtection="1">
      <protection locked="0"/>
    </xf>
    <xf numFmtId="0" fontId="6" fillId="0" borderId="0" xfId="2" applyFont="1" applyFill="1" applyBorder="1" applyAlignment="1">
      <alignment vertical="center" textRotation="255"/>
    </xf>
    <xf numFmtId="0" fontId="6" fillId="0" borderId="0" xfId="2" applyFont="1" applyFill="1" applyBorder="1" applyAlignment="1" applyProtection="1">
      <alignment vertical="center"/>
      <protection locked="0"/>
    </xf>
    <xf numFmtId="0" fontId="6" fillId="0" borderId="0" xfId="2" applyFont="1" applyFill="1" applyBorder="1" applyAlignment="1" applyProtection="1">
      <alignment vertical="center" textRotation="255"/>
      <protection locked="0"/>
    </xf>
    <xf numFmtId="0" fontId="15" fillId="0" borderId="0" xfId="2" applyFont="1" applyFill="1" applyBorder="1" applyAlignment="1" applyProtection="1">
      <alignment vertical="center" textRotation="255"/>
      <protection locked="0"/>
    </xf>
    <xf numFmtId="0" fontId="7" fillId="0" borderId="0" xfId="2" applyFont="1" applyFill="1" applyBorder="1" applyAlignment="1" applyProtection="1">
      <alignment vertical="center"/>
      <protection locked="0"/>
    </xf>
    <xf numFmtId="0" fontId="6" fillId="0" borderId="0" xfId="2" applyFont="1" applyFill="1" applyBorder="1" applyProtection="1">
      <protection locked="0"/>
    </xf>
    <xf numFmtId="0" fontId="7" fillId="0" borderId="0" xfId="2" applyFont="1" applyFill="1" applyBorder="1" applyAlignment="1" applyProtection="1">
      <alignment vertical="center" wrapText="1"/>
      <protection locked="0"/>
    </xf>
    <xf numFmtId="0" fontId="6" fillId="0" borderId="0" xfId="2" applyFont="1" applyFill="1" applyBorder="1" applyAlignment="1" applyProtection="1">
      <alignment vertical="center" wrapText="1"/>
      <protection locked="0"/>
    </xf>
    <xf numFmtId="0" fontId="6" fillId="0" borderId="0" xfId="2" applyFont="1" applyFill="1" applyBorder="1" applyAlignment="1" applyProtection="1">
      <alignment horizontal="left" vertical="center" wrapText="1"/>
      <protection locked="0"/>
    </xf>
    <xf numFmtId="0" fontId="16" fillId="0" borderId="0" xfId="2" applyFont="1" applyFill="1" applyBorder="1" applyAlignment="1" applyProtection="1">
      <alignment horizontal="center"/>
      <protection locked="0"/>
    </xf>
    <xf numFmtId="0" fontId="6" fillId="2" borderId="0" xfId="2" applyFont="1" applyFill="1" applyBorder="1" applyAlignment="1">
      <alignment vertical="center" textRotation="255"/>
    </xf>
    <xf numFmtId="0" fontId="16" fillId="0" borderId="0" xfId="2" applyFont="1" applyBorder="1" applyAlignment="1" applyProtection="1">
      <alignment horizontal="center"/>
      <protection locked="0"/>
    </xf>
    <xf numFmtId="0" fontId="6" fillId="0" borderId="0" xfId="2" applyFont="1" applyBorder="1" applyAlignment="1" applyProtection="1">
      <alignment vertical="center"/>
      <protection locked="0"/>
    </xf>
    <xf numFmtId="0" fontId="6" fillId="0" borderId="0" xfId="2" applyFont="1" applyBorder="1" applyAlignment="1" applyProtection="1">
      <alignment vertical="center" textRotation="255"/>
      <protection locked="0"/>
    </xf>
    <xf numFmtId="0" fontId="15" fillId="0" borderId="0" xfId="2" applyFont="1" applyBorder="1" applyAlignment="1" applyProtection="1">
      <alignment vertical="center" textRotation="255"/>
      <protection locked="0"/>
    </xf>
    <xf numFmtId="0" fontId="7" fillId="0" borderId="0" xfId="2" applyFont="1" applyBorder="1" applyAlignment="1" applyProtection="1">
      <alignment vertical="center"/>
      <protection locked="0"/>
    </xf>
    <xf numFmtId="0" fontId="6" fillId="0" borderId="0" xfId="2" applyFont="1" applyBorder="1" applyProtection="1">
      <protection locked="0"/>
    </xf>
    <xf numFmtId="0" fontId="7" fillId="0" borderId="0" xfId="2" applyFont="1" applyBorder="1" applyAlignment="1" applyProtection="1">
      <alignment vertical="center" wrapText="1"/>
      <protection locked="0"/>
    </xf>
    <xf numFmtId="0" fontId="6" fillId="0" borderId="0" xfId="2" applyFont="1" applyBorder="1" applyAlignment="1" applyProtection="1">
      <alignment vertical="center" wrapText="1"/>
      <protection locked="0"/>
    </xf>
    <xf numFmtId="0" fontId="6" fillId="0" borderId="0" xfId="2" applyFont="1" applyBorder="1" applyAlignment="1" applyProtection="1">
      <alignment horizontal="left" vertical="center" wrapText="1"/>
      <protection locked="0"/>
    </xf>
    <xf numFmtId="0" fontId="6" fillId="0" borderId="7" xfId="2" applyFont="1" applyBorder="1" applyProtection="1">
      <protection locked="0"/>
    </xf>
  </cellXfs>
  <cellStyles count="13">
    <cellStyle name="桁区切り 2" xfId="3" xr:uid="{00000000-0005-0000-0000-000000000000}"/>
    <cellStyle name="桁区切り 3" xfId="6" xr:uid="{00000000-0005-0000-0000-000001000000}"/>
    <cellStyle name="桁区切り 3 2" xfId="9" xr:uid="{00000000-0005-0000-0000-000002000000}"/>
    <cellStyle name="標準" xfId="0" builtinId="0"/>
    <cellStyle name="標準 2" xfId="1" xr:uid="{00000000-0005-0000-0000-000004000000}"/>
    <cellStyle name="標準 2 2" xfId="10" xr:uid="{464ACB8E-94B2-4EEE-A5DD-FDC632447C63}"/>
    <cellStyle name="標準 2 3" xfId="11" xr:uid="{99320821-5EDC-4B1E-AA39-816FC44616FB}"/>
    <cellStyle name="標準 3" xfId="2" xr:uid="{00000000-0005-0000-0000-000005000000}"/>
    <cellStyle name="標準 3 2" xfId="4" xr:uid="{00000000-0005-0000-0000-000006000000}"/>
    <cellStyle name="標準 4" xfId="5" xr:uid="{00000000-0005-0000-0000-000007000000}"/>
    <cellStyle name="標準 4 2" xfId="8" xr:uid="{00000000-0005-0000-0000-000008000000}"/>
    <cellStyle name="標準 5" xfId="12" xr:uid="{0C857A3D-D0BC-439B-B9B4-DE21225DBC97}"/>
    <cellStyle name="標準_021220点検表修正案" xfId="7" xr:uid="{00000000-0005-0000-0000-000009000000}"/>
  </cellStyles>
  <dxfs count="565">
    <dxf>
      <font>
        <color theme="0"/>
      </font>
    </dxf>
    <dxf>
      <font>
        <color theme="0"/>
      </font>
    </dxf>
    <dxf>
      <font>
        <color theme="0"/>
      </font>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font>
        <b val="0"/>
        <i val="0"/>
        <strike val="0"/>
        <condense val="0"/>
        <extend val="0"/>
        <outline val="0"/>
        <shadow val="0"/>
        <u val="none"/>
        <vertAlign val="baseline"/>
        <sz val="9"/>
        <color theme="1"/>
        <name val="ＭＳ Ｐゴシック"/>
        <family val="3"/>
        <charset val="128"/>
        <scheme val="minor"/>
      </font>
      <alignment horizontal="center" vertical="center" textRotation="0" wrapText="0" indent="0" justifyLastLine="0" shrinkToFit="1" readingOrder="0"/>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font>
        <strike val="0"/>
        <outline val="0"/>
        <shadow val="0"/>
        <u val="none"/>
        <vertAlign val="baseline"/>
        <sz val="9"/>
        <color theme="1"/>
        <name val="ＭＳ Ｐゴシック"/>
        <scheme val="minor"/>
      </font>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
      <alignment horizontal="general" vertical="center" textRotation="0" wrapText="0" indent="0" justifyLastLine="0" shrinkToFit="1" readingOrder="0"/>
    </dxf>
    <dxf>
      <alignment horizontal="general" vertical="center" textRotation="0" wrapText="0" indent="0" justifyLastLine="0" shrinkToFit="1"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0" readingOrder="0"/>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alignment horizontal="general" vertical="center" textRotation="0" wrapText="0" indent="0" justifyLastLine="0" shrinkToFit="1" readingOrder="0"/>
    </dxf>
    <dxf>
      <border outline="0">
        <top style="thin">
          <color rgb="FF000000"/>
        </top>
      </border>
    </dxf>
    <dxf>
      <alignment horizontal="general" vertical="center" textRotation="0" wrapText="0" indent="0" justifyLastLine="0" shrinkToFit="1" readingOrder="0"/>
    </dxf>
    <dxf>
      <border outline="0">
        <bottom style="double">
          <color rgb="FF000000"/>
        </bottom>
      </border>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diagonalUp="0" diagonalDown="0" outline="0">
        <left/>
        <right/>
        <top/>
        <bottom/>
      </border>
    </dxf>
    <dxf>
      <alignment vertical="center" textRotation="0" wrapText="0" justifyLastLine="0" shrinkToFit="1" readingOrder="0"/>
    </dxf>
    <dxf>
      <border outline="0">
        <left style="thin">
          <color indexed="64"/>
        </left>
        <right style="thin">
          <color indexed="64"/>
        </right>
        <top style="thin">
          <color indexed="64"/>
        </top>
        <bottom style="thin">
          <color indexed="64"/>
        </bottom>
      </border>
    </dxf>
    <dxf>
      <alignment vertical="center" textRotation="0" wrapText="0" justifyLastLine="0" shrinkToFit="1" readingOrder="0"/>
    </dxf>
    <dxf>
      <border>
        <bottom style="double">
          <color indexed="64"/>
        </bottom>
      </border>
    </dxf>
    <dxf>
      <alignment horizontal="general" vertical="center" textRotation="0" wrapText="0" indent="0" justifyLastLine="0" shrinkToFit="0" readingOrder="0"/>
      <border diagonalUp="0" diagonalDown="0">
        <left/>
        <right/>
        <top/>
        <bottom/>
        <vertical/>
        <horizontal/>
      </border>
    </dxf>
    <dxf>
      <alignment horizontal="center" vertical="center" textRotation="0" wrapText="0" indent="0" justifyLastLine="0" shrinkToFit="1" readingOrder="0"/>
    </dxf>
    <dxf>
      <border outline="0">
        <left style="thin">
          <color indexed="64"/>
        </left>
        <right style="thin">
          <color indexed="64"/>
        </right>
        <top style="thin">
          <color indexed="64"/>
        </top>
        <bottom style="thin">
          <color indexed="64"/>
        </bottom>
      </border>
    </dxf>
    <dxf>
      <alignment horizontal="center" vertical="center" textRotation="0" wrapText="0" indent="0" justifyLastLine="0" shrinkToFit="1" readingOrder="0"/>
    </dxf>
    <dxf>
      <border>
        <bottom style="double">
          <color indexed="64"/>
        </bottom>
      </border>
    </dxf>
    <dxf>
      <border diagonalUp="0" diagonalDown="0">
        <left/>
        <right/>
        <top/>
        <bottom/>
        <vertical/>
        <horizontal/>
      </border>
    </dxf>
  </dxfs>
  <tableStyles count="0" defaultTableStyle="TableStyleMedium2" defaultPivotStyle="PivotStyleLight16"/>
  <colors>
    <mruColors>
      <color rgb="FF0000FF"/>
      <color rgb="FFFFFF00"/>
      <color rgb="FFFFCC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5.jpeg"/><Relationship Id="rId2" Type="http://schemas.openxmlformats.org/officeDocument/2006/relationships/image" Target="../media/image4.jpe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7.jpe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jpeg"/><Relationship Id="rId1" Type="http://schemas.openxmlformats.org/officeDocument/2006/relationships/image" Target="../media/image6.png"/></Relationships>
</file>

<file path=xl/drawings/_rels/drawing6.xml.rels><?xml version="1.0" encoding="UTF-8" standalone="yes"?>
<Relationships xmlns="http://schemas.openxmlformats.org/package/2006/relationships"><Relationship Id="rId2" Type="http://schemas.openxmlformats.org/officeDocument/2006/relationships/image" Target="../media/image9.jpeg"/><Relationship Id="rId1" Type="http://schemas.openxmlformats.org/officeDocument/2006/relationships/image" Target="../media/image6.png"/></Relationships>
</file>

<file path=xl/drawings/_rels/drawing7.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11.jpeg"/><Relationship Id="rId1" Type="http://schemas.openxmlformats.org/officeDocument/2006/relationships/image" Target="../media/image6.png"/></Relationships>
</file>

<file path=xl/drawings/_rels/drawing14.xml.rels><?xml version="1.0" encoding="UTF-8" standalone="yes"?>
<Relationships xmlns="http://schemas.openxmlformats.org/package/2006/relationships"><Relationship Id="rId1" Type="http://schemas.openxmlformats.org/officeDocument/2006/relationships/image" Target="../media/image12.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3.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4.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5.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6.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7.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8.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9.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20.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2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22.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23.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24.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25.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26.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27.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28.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29.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30.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3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32.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33.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34.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35.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36.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37.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38.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39.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40.jpeg"/></Relationships>
</file>

<file path=xl/drawings/drawing1.xml><?xml version="1.0" encoding="utf-8"?>
<xdr:wsDr xmlns:xdr="http://schemas.openxmlformats.org/drawingml/2006/spreadsheetDrawing" xmlns:a="http://schemas.openxmlformats.org/drawingml/2006/main">
  <xdr:twoCellAnchor editAs="oneCell">
    <xdr:from>
      <xdr:col>0</xdr:col>
      <xdr:colOff>100853</xdr:colOff>
      <xdr:row>3</xdr:row>
      <xdr:rowOff>67236</xdr:rowOff>
    </xdr:from>
    <xdr:to>
      <xdr:col>6</xdr:col>
      <xdr:colOff>656304</xdr:colOff>
      <xdr:row>35</xdr:row>
      <xdr:rowOff>11206</xdr:rowOff>
    </xdr:to>
    <xdr:pic>
      <xdr:nvPicPr>
        <xdr:cNvPr id="3" name="図 2">
          <a:extLst>
            <a:ext uri="{FF2B5EF4-FFF2-40B4-BE49-F238E27FC236}">
              <a16:creationId xmlns:a16="http://schemas.microsoft.com/office/drawing/2014/main" id="{82B6B102-08CC-4A36-BE79-3AC0EFCC0514}"/>
            </a:ext>
          </a:extLst>
        </xdr:cNvPr>
        <xdr:cNvPicPr>
          <a:picLocks noChangeAspect="1"/>
        </xdr:cNvPicPr>
      </xdr:nvPicPr>
      <xdr:blipFill>
        <a:blip xmlns:r="http://schemas.openxmlformats.org/officeDocument/2006/relationships" r:embed="rId1"/>
        <a:stretch>
          <a:fillRect/>
        </a:stretch>
      </xdr:blipFill>
      <xdr:spPr>
        <a:xfrm>
          <a:off x="100853" y="571501"/>
          <a:ext cx="4623186" cy="56813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183963</xdr:colOff>
      <xdr:row>2</xdr:row>
      <xdr:rowOff>91515</xdr:rowOff>
    </xdr:from>
    <xdr:to>
      <xdr:col>13</xdr:col>
      <xdr:colOff>539750</xdr:colOff>
      <xdr:row>24</xdr:row>
      <xdr:rowOff>412750</xdr:rowOff>
    </xdr:to>
    <xdr:pic>
      <xdr:nvPicPr>
        <xdr:cNvPr id="3" name="図 2">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email">
          <a:extLst>
            <a:ext uri="{28A0092B-C50C-407E-A947-70E740481C1C}">
              <a14:useLocalDpi xmlns:a14="http://schemas.microsoft.com/office/drawing/2010/main"/>
            </a:ext>
          </a:extLst>
        </a:blip>
        <a:srcRect l="2768" r="6462"/>
        <a:stretch>
          <a:fillRect/>
        </a:stretch>
      </xdr:blipFill>
      <xdr:spPr bwMode="auto">
        <a:xfrm>
          <a:off x="183963" y="440765"/>
          <a:ext cx="9229912" cy="433761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22</xdr:col>
      <xdr:colOff>0</xdr:colOff>
      <xdr:row>17</xdr:row>
      <xdr:rowOff>289061</xdr:rowOff>
    </xdr:to>
    <xdr:pic>
      <xdr:nvPicPr>
        <xdr:cNvPr id="2" name="図 1">
          <a:extLst>
            <a:ext uri="{FF2B5EF4-FFF2-40B4-BE49-F238E27FC236}">
              <a16:creationId xmlns:a16="http://schemas.microsoft.com/office/drawing/2014/main" id="{90DDAACA-4E34-4502-BA75-9F61C3BB8032}"/>
            </a:ext>
          </a:extLst>
        </xdr:cNvPr>
        <xdr:cNvPicPr>
          <a:picLocks noChangeAspect="1"/>
        </xdr:cNvPicPr>
      </xdr:nvPicPr>
      <xdr:blipFill rotWithShape="1">
        <a:blip xmlns:r="http://schemas.openxmlformats.org/officeDocument/2006/relationships" r:embed="rId1"/>
        <a:srcRect l="8928" r="11905"/>
        <a:stretch/>
      </xdr:blipFill>
      <xdr:spPr>
        <a:xfrm>
          <a:off x="752475" y="1400175"/>
          <a:ext cx="5972175" cy="5213486"/>
        </a:xfrm>
        <a:prstGeom prst="rect">
          <a:avLst/>
        </a:prstGeom>
      </xdr:spPr>
    </xdr:pic>
    <xdr:clientData/>
  </xdr:twoCellAnchor>
  <xdr:oneCellAnchor>
    <xdr:from>
      <xdr:col>22</xdr:col>
      <xdr:colOff>304800</xdr:colOff>
      <xdr:row>5</xdr:row>
      <xdr:rowOff>247650</xdr:rowOff>
    </xdr:from>
    <xdr:ext cx="1082348" cy="325730"/>
    <xdr:sp macro="" textlink="">
      <xdr:nvSpPr>
        <xdr:cNvPr id="3" name="テキスト ボックス 2">
          <a:extLst>
            <a:ext uri="{FF2B5EF4-FFF2-40B4-BE49-F238E27FC236}">
              <a16:creationId xmlns:a16="http://schemas.microsoft.com/office/drawing/2014/main" id="{D44704FB-452A-47E7-B715-F059A891A2F9}"/>
            </a:ext>
          </a:extLst>
        </xdr:cNvPr>
        <xdr:cNvSpPr txBox="1"/>
      </xdr:nvSpPr>
      <xdr:spPr>
        <a:xfrm>
          <a:off x="7029450" y="1314450"/>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坑門起点側</a:t>
          </a:r>
        </a:p>
      </xdr:txBody>
    </xdr:sp>
    <xdr:clientData/>
  </xdr:oneCellAnchor>
  <xdr:oneCellAnchor>
    <xdr:from>
      <xdr:col>22</xdr:col>
      <xdr:colOff>304800</xdr:colOff>
      <xdr:row>12</xdr:row>
      <xdr:rowOff>64008</xdr:rowOff>
    </xdr:from>
    <xdr:ext cx="1082348" cy="325730"/>
    <xdr:sp macro="" textlink="">
      <xdr:nvSpPr>
        <xdr:cNvPr id="4" name="テキスト ボックス 3">
          <a:extLst>
            <a:ext uri="{FF2B5EF4-FFF2-40B4-BE49-F238E27FC236}">
              <a16:creationId xmlns:a16="http://schemas.microsoft.com/office/drawing/2014/main" id="{FA5CA0A0-55BB-4973-8524-1FF0FF7556FC}"/>
            </a:ext>
          </a:extLst>
        </xdr:cNvPr>
        <xdr:cNvSpPr txBox="1"/>
      </xdr:nvSpPr>
      <xdr:spPr>
        <a:xfrm>
          <a:off x="7029450" y="4150233"/>
          <a:ext cx="1082348" cy="32573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400" kern="1200"/>
            <a:t>坑門終点側</a:t>
          </a:r>
        </a:p>
      </xdr:txBody>
    </xdr:sp>
    <xdr:clientData/>
  </xdr:oneCellAnchor>
  <xdr:twoCellAnchor editAs="oneCell">
    <xdr:from>
      <xdr:col>23</xdr:col>
      <xdr:colOff>213712</xdr:colOff>
      <xdr:row>6</xdr:row>
      <xdr:rowOff>216115</xdr:rowOff>
    </xdr:from>
    <xdr:to>
      <xdr:col>32</xdr:col>
      <xdr:colOff>274037</xdr:colOff>
      <xdr:row>11</xdr:row>
      <xdr:rowOff>126638</xdr:rowOff>
    </xdr:to>
    <xdr:pic>
      <xdr:nvPicPr>
        <xdr:cNvPr id="5" name="IMG_0166.JPG">
          <a:extLst>
            <a:ext uri="{FF2B5EF4-FFF2-40B4-BE49-F238E27FC236}">
              <a16:creationId xmlns:a16="http://schemas.microsoft.com/office/drawing/2014/main" id="{20C9A808-974E-4758-B260-2296B82BEC6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252687" y="1616290"/>
          <a:ext cx="2889250" cy="2148898"/>
        </a:xfrm>
        <a:prstGeom prst="rect">
          <a:avLst/>
        </a:prstGeom>
      </xdr:spPr>
    </xdr:pic>
    <xdr:clientData/>
  </xdr:twoCellAnchor>
  <xdr:twoCellAnchor editAs="oneCell">
    <xdr:from>
      <xdr:col>23</xdr:col>
      <xdr:colOff>213746</xdr:colOff>
      <xdr:row>12</xdr:row>
      <xdr:rowOff>358140</xdr:rowOff>
    </xdr:from>
    <xdr:to>
      <xdr:col>32</xdr:col>
      <xdr:colOff>274037</xdr:colOff>
      <xdr:row>17</xdr:row>
      <xdr:rowOff>271812</xdr:rowOff>
    </xdr:to>
    <xdr:pic>
      <xdr:nvPicPr>
        <xdr:cNvPr id="6" name="IMG_0038.JPG">
          <a:extLst>
            <a:ext uri="{FF2B5EF4-FFF2-40B4-BE49-F238E27FC236}">
              <a16:creationId xmlns:a16="http://schemas.microsoft.com/office/drawing/2014/main" id="{5CA36B76-571D-4803-B8D9-2A99810A022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252721" y="4444365"/>
          <a:ext cx="2889216" cy="2152047"/>
        </a:xfrm>
        <a:prstGeom prst="rect">
          <a:avLst/>
        </a:prstGeom>
      </xdr:spPr>
    </xdr:pic>
    <xdr:clientData/>
  </xdr:twoCellAnchor>
  <xdr:twoCellAnchor>
    <xdr:from>
      <xdr:col>8</xdr:col>
      <xdr:colOff>280961</xdr:colOff>
      <xdr:row>11</xdr:row>
      <xdr:rowOff>415670</xdr:rowOff>
    </xdr:from>
    <xdr:to>
      <xdr:col>14</xdr:col>
      <xdr:colOff>111712</xdr:colOff>
      <xdr:row>12</xdr:row>
      <xdr:rowOff>412756</xdr:rowOff>
    </xdr:to>
    <xdr:sp macro="" textlink="">
      <xdr:nvSpPr>
        <xdr:cNvPr id="7" name="楕円 6">
          <a:extLst>
            <a:ext uri="{FF2B5EF4-FFF2-40B4-BE49-F238E27FC236}">
              <a16:creationId xmlns:a16="http://schemas.microsoft.com/office/drawing/2014/main" id="{8A963F7F-AA2F-4CAF-847F-26C73828652A}"/>
            </a:ext>
          </a:extLst>
        </xdr:cNvPr>
        <xdr:cNvSpPr/>
      </xdr:nvSpPr>
      <xdr:spPr>
        <a:xfrm rot="18521172">
          <a:off x="3241031" y="3418250"/>
          <a:ext cx="444761" cy="1716701"/>
        </a:xfrm>
        <a:prstGeom prst="ellipse">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14</xdr:col>
      <xdr:colOff>3420</xdr:colOff>
      <xdr:row>8</xdr:row>
      <xdr:rowOff>257175</xdr:rowOff>
    </xdr:from>
    <xdr:to>
      <xdr:col>18</xdr:col>
      <xdr:colOff>238125</xdr:colOff>
      <xdr:row>9</xdr:row>
      <xdr:rowOff>400052</xdr:rowOff>
    </xdr:to>
    <xdr:sp macro="" textlink="">
      <xdr:nvSpPr>
        <xdr:cNvPr id="8" name="正方形/長方形 7">
          <a:extLst>
            <a:ext uri="{FF2B5EF4-FFF2-40B4-BE49-F238E27FC236}">
              <a16:creationId xmlns:a16="http://schemas.microsoft.com/office/drawing/2014/main" id="{8DAFACE4-D85D-459F-A42F-A73D4111E366}"/>
            </a:ext>
          </a:extLst>
        </xdr:cNvPr>
        <xdr:cNvSpPr/>
      </xdr:nvSpPr>
      <xdr:spPr>
        <a:xfrm>
          <a:off x="4213470" y="2552700"/>
          <a:ext cx="1492005" cy="590552"/>
        </a:xfrm>
        <a:prstGeom prst="rect">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200">
              <a:solidFill>
                <a:sysClr val="windowText" lastClr="000000"/>
              </a:solidFill>
            </a:rPr>
            <a:t>森ヶ原第</a:t>
          </a:r>
          <a:r>
            <a:rPr kumimoji="1" lang="en-US" altLang="ja-JP" sz="1200">
              <a:solidFill>
                <a:sysClr val="windowText" lastClr="000000"/>
              </a:solidFill>
            </a:rPr>
            <a:t>1</a:t>
          </a:r>
          <a:r>
            <a:rPr kumimoji="1" lang="ja-JP" altLang="en-US" sz="1200">
              <a:solidFill>
                <a:sysClr val="windowText" lastClr="000000"/>
              </a:solidFill>
            </a:rPr>
            <a:t>トンネル</a:t>
          </a:r>
          <a:endParaRPr kumimoji="1" lang="en-US" altLang="ja-JP" sz="1200">
            <a:solidFill>
              <a:sysClr val="windowText" lastClr="000000"/>
            </a:solidFill>
          </a:endParaRPr>
        </a:p>
        <a:p>
          <a:pPr algn="l"/>
          <a:r>
            <a:rPr kumimoji="1" lang="en-US" altLang="ja-JP" sz="1200">
              <a:solidFill>
                <a:sysClr val="windowText" lastClr="000000"/>
              </a:solidFill>
            </a:rPr>
            <a:t>L=189m</a:t>
          </a:r>
          <a:endParaRPr kumimoji="1" lang="ja-JP" altLang="en-US" sz="1200">
            <a:solidFill>
              <a:sysClr val="windowText" lastClr="000000"/>
            </a:solidFill>
          </a:endParaRPr>
        </a:p>
      </xdr:txBody>
    </xdr:sp>
    <xdr:clientData/>
  </xdr:twoCellAnchor>
  <xdr:twoCellAnchor>
    <xdr:from>
      <xdr:col>12</xdr:col>
      <xdr:colOff>21012</xdr:colOff>
      <xdr:row>9</xdr:row>
      <xdr:rowOff>400052</xdr:rowOff>
    </xdr:from>
    <xdr:to>
      <xdr:col>16</xdr:col>
      <xdr:colOff>120773</xdr:colOff>
      <xdr:row>12</xdr:row>
      <xdr:rowOff>16790</xdr:rowOff>
    </xdr:to>
    <xdr:cxnSp macro="">
      <xdr:nvCxnSpPr>
        <xdr:cNvPr id="9" name="直線矢印コネクタ 8">
          <a:extLst>
            <a:ext uri="{FF2B5EF4-FFF2-40B4-BE49-F238E27FC236}">
              <a16:creationId xmlns:a16="http://schemas.microsoft.com/office/drawing/2014/main" id="{F30A0C7A-E5DF-4562-BF5C-BE58B08182A2}"/>
            </a:ext>
          </a:extLst>
        </xdr:cNvPr>
        <xdr:cNvCxnSpPr>
          <a:stCxn id="8" idx="2"/>
          <a:endCxn id="7" idx="6"/>
        </xdr:cNvCxnSpPr>
      </xdr:nvCxnSpPr>
      <xdr:spPr>
        <a:xfrm flipH="1">
          <a:off x="3602412" y="3143252"/>
          <a:ext cx="1357061" cy="959763"/>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4" name="図 3">
          <a:extLst>
            <a:ext uri="{FF2B5EF4-FFF2-40B4-BE49-F238E27FC236}">
              <a16:creationId xmlns:a16="http://schemas.microsoft.com/office/drawing/2014/main" id="{00000000-0008-0000-0500-000004000000}"/>
            </a:ext>
          </a:extLst>
        </xdr:cNvPr>
        <xdr:cNvPicPr>
          <a:picLocks noChangeAspect="1"/>
        </xdr:cNvPicPr>
      </xdr:nvPicPr>
      <xdr:blipFill>
        <a:blip xmlns:r="http://schemas.openxmlformats.org/officeDocument/2006/relationships" r:embed="rId1"/>
        <a:stretch>
          <a:fillRect/>
        </a:stretch>
      </xdr:blipFill>
      <xdr:spPr>
        <a:xfrm>
          <a:off x="626226" y="7070668"/>
          <a:ext cx="3124334" cy="530996"/>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3" name="図 2">
          <a:extLst>
            <a:ext uri="{FF2B5EF4-FFF2-40B4-BE49-F238E27FC236}">
              <a16:creationId xmlns:a16="http://schemas.microsoft.com/office/drawing/2014/main" id="{EE6837A1-1F02-46F9-9424-BA029B525A5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67780C78-2FD2-477B-8D07-0633B2AC5588}"/>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B38D3AE4-7135-4B97-BF85-59CD79A6169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74F8211C-B70A-483B-8D5B-F38C22EAEFA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4D3DD5FC-7AFE-40D9-B144-2FC50CC3696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E69C5D62-E220-4723-B854-34E49B4AC99F}"/>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DFD8A80F-563E-4ED7-8FBD-5DF82BFB112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43296</xdr:colOff>
      <xdr:row>27</xdr:row>
      <xdr:rowOff>406978</xdr:rowOff>
    </xdr:from>
    <xdr:to>
      <xdr:col>8</xdr:col>
      <xdr:colOff>630170</xdr:colOff>
      <xdr:row>28</xdr:row>
      <xdr:rowOff>534114</xdr:rowOff>
    </xdr:to>
    <xdr:pic>
      <xdr:nvPicPr>
        <xdr:cNvPr id="2" name="図 1">
          <a:extLst>
            <a:ext uri="{FF2B5EF4-FFF2-40B4-BE49-F238E27FC236}">
              <a16:creationId xmlns:a16="http://schemas.microsoft.com/office/drawing/2014/main" id="{502CE6B8-349A-451C-AE49-C20F4D3D98BB}"/>
            </a:ext>
          </a:extLst>
        </xdr:cNvPr>
        <xdr:cNvPicPr>
          <a:picLocks noChangeAspect="1"/>
        </xdr:cNvPicPr>
      </xdr:nvPicPr>
      <xdr:blipFill>
        <a:blip xmlns:r="http://schemas.openxmlformats.org/officeDocument/2006/relationships" r:embed="rId1"/>
        <a:stretch>
          <a:fillRect/>
        </a:stretch>
      </xdr:blipFill>
      <xdr:spPr>
        <a:xfrm>
          <a:off x="681471" y="7064953"/>
          <a:ext cx="3396749" cy="536711"/>
        </a:xfrm>
        <a:prstGeom prst="rect">
          <a:avLst/>
        </a:prstGeom>
      </xdr:spPr>
    </xdr:pic>
    <xdr:clientData/>
  </xdr:twoCellAnchor>
  <xdr:twoCellAnchor>
    <xdr:from>
      <xdr:col>8</xdr:col>
      <xdr:colOff>0</xdr:colOff>
      <xdr:row>12</xdr:row>
      <xdr:rowOff>0</xdr:rowOff>
    </xdr:from>
    <xdr:to>
      <xdr:col>19</xdr:col>
      <xdr:colOff>458568</xdr:colOff>
      <xdr:row>24</xdr:row>
      <xdr:rowOff>190362</xdr:rowOff>
    </xdr:to>
    <xdr:pic>
      <xdr:nvPicPr>
        <xdr:cNvPr id="4" name="図 3">
          <a:extLst>
            <a:ext uri="{FF2B5EF4-FFF2-40B4-BE49-F238E27FC236}">
              <a16:creationId xmlns:a16="http://schemas.microsoft.com/office/drawing/2014/main" id="{A81FAA6C-7F49-4E12-8AA2-9CCD02A1536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53848" y="2642152"/>
          <a:ext cx="6322655" cy="34702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12</xdr:col>
      <xdr:colOff>352425</xdr:colOff>
      <xdr:row>20</xdr:row>
      <xdr:rowOff>28575</xdr:rowOff>
    </xdr:from>
    <xdr:to>
      <xdr:col>15</xdr:col>
      <xdr:colOff>438375</xdr:colOff>
      <xdr:row>23</xdr:row>
      <xdr:rowOff>187340</xdr:rowOff>
    </xdr:to>
    <xdr:sp macro="" textlink="">
      <xdr:nvSpPr>
        <xdr:cNvPr id="2" name="テキスト ボックス 1">
          <a:extLst>
            <a:ext uri="{FF2B5EF4-FFF2-40B4-BE49-F238E27FC236}">
              <a16:creationId xmlns:a16="http://schemas.microsoft.com/office/drawing/2014/main" id="{1234AE4B-5175-45D6-AA42-F5FB67C9DCD1}"/>
            </a:ext>
          </a:extLst>
        </xdr:cNvPr>
        <xdr:cNvSpPr txBox="1"/>
      </xdr:nvSpPr>
      <xdr:spPr>
        <a:xfrm>
          <a:off x="5629275" y="4143375"/>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0</xdr:colOff>
      <xdr:row>19</xdr:row>
      <xdr:rowOff>0</xdr:rowOff>
    </xdr:from>
    <xdr:to>
      <xdr:col>12</xdr:col>
      <xdr:colOff>896116</xdr:colOff>
      <xdr:row>22</xdr:row>
      <xdr:rowOff>175831</xdr:rowOff>
    </xdr:to>
    <xdr:sp macro="" textlink="">
      <xdr:nvSpPr>
        <xdr:cNvPr id="2" name="テキスト ボックス 1">
          <a:extLst>
            <a:ext uri="{FF2B5EF4-FFF2-40B4-BE49-F238E27FC236}">
              <a16:creationId xmlns:a16="http://schemas.microsoft.com/office/drawing/2014/main" id="{F59497F4-EE0D-4723-997A-B85FF43C8225}"/>
            </a:ext>
          </a:extLst>
        </xdr:cNvPr>
        <xdr:cNvSpPr txBox="1"/>
      </xdr:nvSpPr>
      <xdr:spPr>
        <a:xfrm>
          <a:off x="3940629" y="4082143"/>
          <a:ext cx="3443373" cy="7636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376519</xdr:colOff>
      <xdr:row>11</xdr:row>
      <xdr:rowOff>17930</xdr:rowOff>
    </xdr:from>
    <xdr:to>
      <xdr:col>18</xdr:col>
      <xdr:colOff>345928</xdr:colOff>
      <xdr:row>13</xdr:row>
      <xdr:rowOff>77523</xdr:rowOff>
    </xdr:to>
    <xdr:sp macro="" textlink="">
      <xdr:nvSpPr>
        <xdr:cNvPr id="3" name="テキスト ボックス 2">
          <a:extLst>
            <a:ext uri="{FF2B5EF4-FFF2-40B4-BE49-F238E27FC236}">
              <a16:creationId xmlns:a16="http://schemas.microsoft.com/office/drawing/2014/main" id="{E63BA8C6-8BF7-4787-BACA-EFD89F628B99}"/>
            </a:ext>
          </a:extLst>
        </xdr:cNvPr>
        <xdr:cNvSpPr txBox="1"/>
      </xdr:nvSpPr>
      <xdr:spPr>
        <a:xfrm>
          <a:off x="3541060" y="3379695"/>
          <a:ext cx="34387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211666</xdr:colOff>
      <xdr:row>14</xdr:row>
      <xdr:rowOff>148169</xdr:rowOff>
    </xdr:from>
    <xdr:to>
      <xdr:col>15</xdr:col>
      <xdr:colOff>500816</xdr:colOff>
      <xdr:row>16</xdr:row>
      <xdr:rowOff>70926</xdr:rowOff>
    </xdr:to>
    <xdr:sp macro="" textlink="">
      <xdr:nvSpPr>
        <xdr:cNvPr id="2" name="テキスト ボックス 1">
          <a:extLst>
            <a:ext uri="{FF2B5EF4-FFF2-40B4-BE49-F238E27FC236}">
              <a16:creationId xmlns:a16="http://schemas.microsoft.com/office/drawing/2014/main" id="{223AD35B-EF7D-4D23-BE04-D071334BD504}"/>
            </a:ext>
          </a:extLst>
        </xdr:cNvPr>
        <xdr:cNvSpPr txBox="1"/>
      </xdr:nvSpPr>
      <xdr:spPr>
        <a:xfrm>
          <a:off x="5471583" y="4497919"/>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14</xdr:row>
      <xdr:rowOff>0</xdr:rowOff>
    </xdr:from>
    <xdr:to>
      <xdr:col>16</xdr:col>
      <xdr:colOff>207086</xdr:colOff>
      <xdr:row>17</xdr:row>
      <xdr:rowOff>43792</xdr:rowOff>
    </xdr:to>
    <xdr:sp macro="" textlink="">
      <xdr:nvSpPr>
        <xdr:cNvPr id="2" name="テキスト ボックス 1">
          <a:extLst>
            <a:ext uri="{FF2B5EF4-FFF2-40B4-BE49-F238E27FC236}">
              <a16:creationId xmlns:a16="http://schemas.microsoft.com/office/drawing/2014/main" id="{3F031C57-49C7-4A98-87B7-CA34FD83D74F}"/>
            </a:ext>
          </a:extLst>
        </xdr:cNvPr>
        <xdr:cNvSpPr txBox="1"/>
      </xdr:nvSpPr>
      <xdr:spPr>
        <a:xfrm>
          <a:off x="4733365" y="2823882"/>
          <a:ext cx="2815815" cy="5816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4" name="図 3">
          <a:extLst>
            <a:ext uri="{FF2B5EF4-FFF2-40B4-BE49-F238E27FC236}">
              <a16:creationId xmlns:a16="http://schemas.microsoft.com/office/drawing/2014/main" id="{8FBD9243-5291-4F79-AD22-EEA726087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7" name="図 6">
          <a:extLst>
            <a:ext uri="{FF2B5EF4-FFF2-40B4-BE49-F238E27FC236}">
              <a16:creationId xmlns:a16="http://schemas.microsoft.com/office/drawing/2014/main" id="{84A3BF64-0B6B-4BB4-8856-1F099102AF2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7" name="図 6">
          <a:extLst>
            <a:ext uri="{FF2B5EF4-FFF2-40B4-BE49-F238E27FC236}">
              <a16:creationId xmlns:a16="http://schemas.microsoft.com/office/drawing/2014/main" id="{8DF0B525-18C8-4B08-B111-899A101F11C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5</xdr:col>
      <xdr:colOff>0</xdr:colOff>
      <xdr:row>6</xdr:row>
      <xdr:rowOff>45720</xdr:rowOff>
    </xdr:from>
    <xdr:to>
      <xdr:col>31</xdr:col>
      <xdr:colOff>244259</xdr:colOff>
      <xdr:row>16</xdr:row>
      <xdr:rowOff>188595</xdr:rowOff>
    </xdr:to>
    <xdr:pic>
      <xdr:nvPicPr>
        <xdr:cNvPr id="7" name="図 6">
          <a:extLst>
            <a:ext uri="{FF2B5EF4-FFF2-40B4-BE49-F238E27FC236}">
              <a16:creationId xmlns:a16="http://schemas.microsoft.com/office/drawing/2014/main" id="{426E7057-8CC4-4C50-B281-D1BD2B1209C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7800"/>
          <a:ext cx="7574699" cy="463867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7" name="図 6">
          <a:extLst>
            <a:ext uri="{FF2B5EF4-FFF2-40B4-BE49-F238E27FC236}">
              <a16:creationId xmlns:a16="http://schemas.microsoft.com/office/drawing/2014/main" id="{778B8BF3-3779-48D8-ADAE-4E2115DF8AE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31</xdr:col>
      <xdr:colOff>244259</xdr:colOff>
      <xdr:row>16</xdr:row>
      <xdr:rowOff>142875</xdr:rowOff>
    </xdr:to>
    <xdr:pic>
      <xdr:nvPicPr>
        <xdr:cNvPr id="3" name="図 2">
          <a:extLst>
            <a:ext uri="{FF2B5EF4-FFF2-40B4-BE49-F238E27FC236}">
              <a16:creationId xmlns:a16="http://schemas.microsoft.com/office/drawing/2014/main" id="{92887B3D-363F-46D3-BBEC-D65B4D0F77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314450" y="1400175"/>
          <a:ext cx="8416709" cy="4619625"/>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5" name="図 4">
          <a:extLst>
            <a:ext uri="{FF2B5EF4-FFF2-40B4-BE49-F238E27FC236}">
              <a16:creationId xmlns:a16="http://schemas.microsoft.com/office/drawing/2014/main" id="{6A217DE8-1548-4D00-90AB-2876B256F2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5</xdr:col>
      <xdr:colOff>0</xdr:colOff>
      <xdr:row>6</xdr:row>
      <xdr:rowOff>38100</xdr:rowOff>
    </xdr:from>
    <xdr:to>
      <xdr:col>31</xdr:col>
      <xdr:colOff>244259</xdr:colOff>
      <xdr:row>16</xdr:row>
      <xdr:rowOff>180975</xdr:rowOff>
    </xdr:to>
    <xdr:pic>
      <xdr:nvPicPr>
        <xdr:cNvPr id="5" name="図 4">
          <a:extLst>
            <a:ext uri="{FF2B5EF4-FFF2-40B4-BE49-F238E27FC236}">
              <a16:creationId xmlns:a16="http://schemas.microsoft.com/office/drawing/2014/main" id="{B1759DE8-E733-4321-B0ED-DF549AE989F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81100" y="1440180"/>
          <a:ext cx="7574699" cy="4638675"/>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125730</xdr:colOff>
      <xdr:row>13</xdr:row>
      <xdr:rowOff>28382</xdr:rowOff>
    </xdr:from>
    <xdr:to>
      <xdr:col>9</xdr:col>
      <xdr:colOff>188595</xdr:colOff>
      <xdr:row>37</xdr:row>
      <xdr:rowOff>194</xdr:rowOff>
    </xdr:to>
    <xdr:pic>
      <xdr:nvPicPr>
        <xdr:cNvPr id="2" name="変状展開図（森ヶ原第1トンネル）-3-01.jpg">
          <a:extLst>
            <a:ext uri="{FF2B5EF4-FFF2-40B4-BE49-F238E27FC236}">
              <a16:creationId xmlns:a16="http://schemas.microsoft.com/office/drawing/2014/main" id="{365540BB-CBEE-4B78-8EDE-0D96F6819E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276282"/>
          <a:ext cx="2263140" cy="3657987"/>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6AB274C8-6304-4901-8A5A-1498592CF4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95C353FF-10EC-4990-8CCD-6CFE70E1EC5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7659A520-E8D4-4451-8B43-E8298634757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D68A3335-435A-4F7C-9094-A20488C704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DB397C4F-71E3-4779-8009-CD40AF3C42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BCC5B5F7-0A1B-4D9E-9403-B72312D7EA1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B217590A-65C1-4E6E-A60B-4BFD6E22B4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652DBF84-1331-4164-9ED2-791EE5C3485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DD4B20D6-3241-4CC8-8997-4E7EBC0EF28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2C05F037-8657-4F6B-9E12-9F996CE8B65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E326B45B-90AE-463C-884C-AB97B9A7084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1E747A38-6339-435B-A541-9E7381269D07}"/>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58013772-EFC1-41C3-BDBC-A44826E3784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776ED400-596D-415A-8251-5326CB63C1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343565E9-CCA3-4279-9B1D-087A2F10C03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EFDD400D-E5FD-47F3-81F2-C0DFAEC289D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1561B025-B761-4E5C-9941-0C72991F9BA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E0C6FF32-3ABC-4B3D-8686-73EDBAD7F26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125730</xdr:colOff>
      <xdr:row>7</xdr:row>
      <xdr:rowOff>85048</xdr:rowOff>
    </xdr:from>
    <xdr:to>
      <xdr:col>9</xdr:col>
      <xdr:colOff>188595</xdr:colOff>
      <xdr:row>42</xdr:row>
      <xdr:rowOff>67352</xdr:rowOff>
    </xdr:to>
    <xdr:pic>
      <xdr:nvPicPr>
        <xdr:cNvPr id="2" name="図 1">
          <a:extLst>
            <a:ext uri="{FF2B5EF4-FFF2-40B4-BE49-F238E27FC236}">
              <a16:creationId xmlns:a16="http://schemas.microsoft.com/office/drawing/2014/main" id="{4C39D22B-476A-4A8D-9506-304ACE765A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1418548"/>
          <a:ext cx="2263140" cy="5373454"/>
        </a:xfrm>
        <a:prstGeom prst="rect">
          <a:avLst/>
        </a:prstGeom>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125730</xdr:colOff>
      <xdr:row>14</xdr:row>
      <xdr:rowOff>136084</xdr:rowOff>
    </xdr:from>
    <xdr:to>
      <xdr:col>9</xdr:col>
      <xdr:colOff>188595</xdr:colOff>
      <xdr:row>35</xdr:row>
      <xdr:rowOff>73467</xdr:rowOff>
    </xdr:to>
    <xdr:pic>
      <xdr:nvPicPr>
        <xdr:cNvPr id="2" name="変状展開図（森ヶ原第1トンネル）-3-21.jpg">
          <a:extLst>
            <a:ext uri="{FF2B5EF4-FFF2-40B4-BE49-F238E27FC236}">
              <a16:creationId xmlns:a16="http://schemas.microsoft.com/office/drawing/2014/main" id="{CB9FAB3C-949B-4949-BE0E-4817CDA96E6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63880" y="2536384"/>
          <a:ext cx="2263140" cy="3137783"/>
        </a:xfrm>
        <a:prstGeom prst="rect">
          <a:avLst/>
        </a:prstGeom>
      </xdr:spPr>
    </xdr:pic>
    <xdr:clientData/>
  </xdr:twoCellAnchor>
</xdr:wsDr>
</file>

<file path=xl/drawings/drawing43.xml><?xml version="1.0" encoding="utf-8"?>
<xdr:wsDr xmlns:xdr="http://schemas.openxmlformats.org/drawingml/2006/spreadsheetDrawing" xmlns:a="http://schemas.openxmlformats.org/drawingml/2006/main">
  <xdr:twoCellAnchor>
    <xdr:from>
      <xdr:col>18</xdr:col>
      <xdr:colOff>152400</xdr:colOff>
      <xdr:row>9</xdr:row>
      <xdr:rowOff>190500</xdr:rowOff>
    </xdr:from>
    <xdr:to>
      <xdr:col>42</xdr:col>
      <xdr:colOff>47850</xdr:colOff>
      <xdr:row>11</xdr:row>
      <xdr:rowOff>206390</xdr:rowOff>
    </xdr:to>
    <xdr:sp macro="" textlink="">
      <xdr:nvSpPr>
        <xdr:cNvPr id="2" name="テキスト ボックス 1">
          <a:extLst>
            <a:ext uri="{FF2B5EF4-FFF2-40B4-BE49-F238E27FC236}">
              <a16:creationId xmlns:a16="http://schemas.microsoft.com/office/drawing/2014/main" id="{8A84E136-1A20-40ED-8F60-F73C8CA7DA6E}"/>
            </a:ext>
          </a:extLst>
        </xdr:cNvPr>
        <xdr:cNvSpPr txBox="1"/>
      </xdr:nvSpPr>
      <xdr:spPr>
        <a:xfrm>
          <a:off x="3048000" y="3009900"/>
          <a:ext cx="3781650" cy="7588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3200"/>
            <a:t>該当なし</a:t>
          </a:r>
        </a:p>
      </xdr:txBody>
    </xdr:sp>
    <xdr:clientData/>
  </xdr:twoCellAnchor>
</xdr:wsDr>
</file>

<file path=xl/drawings/drawing44.xml><?xml version="1.0" encoding="utf-8"?>
<xdr:wsDr xmlns:xdr="http://schemas.openxmlformats.org/drawingml/2006/spreadsheetDrawing" xmlns:a="http://schemas.openxmlformats.org/drawingml/2006/main">
  <xdr:twoCellAnchor>
    <xdr:from>
      <xdr:col>1</xdr:col>
      <xdr:colOff>1381208</xdr:colOff>
      <xdr:row>14</xdr:row>
      <xdr:rowOff>150741</xdr:rowOff>
    </xdr:from>
    <xdr:to>
      <xdr:col>3</xdr:col>
      <xdr:colOff>4970</xdr:colOff>
      <xdr:row>28</xdr:row>
      <xdr:rowOff>168963</xdr:rowOff>
    </xdr:to>
    <xdr:sp macro="" textlink="">
      <xdr:nvSpPr>
        <xdr:cNvPr id="2" name="正方形/長方形 1">
          <a:extLst>
            <a:ext uri="{FF2B5EF4-FFF2-40B4-BE49-F238E27FC236}">
              <a16:creationId xmlns:a16="http://schemas.microsoft.com/office/drawing/2014/main" id="{00000000-0008-0000-1100-000002000000}"/>
            </a:ext>
          </a:extLst>
        </xdr:cNvPr>
        <xdr:cNvSpPr/>
      </xdr:nvSpPr>
      <xdr:spPr>
        <a:xfrm>
          <a:off x="2068665" y="2635524"/>
          <a:ext cx="1738022" cy="245330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1115889</xdr:colOff>
      <xdr:row>19</xdr:row>
      <xdr:rowOff>66099</xdr:rowOff>
    </xdr:from>
    <xdr:ext cx="475348" cy="275717"/>
    <xdr:sp macro="" textlink="">
      <xdr:nvSpPr>
        <xdr:cNvPr id="8" name="テキスト ボックス 7">
          <a:extLst>
            <a:ext uri="{FF2B5EF4-FFF2-40B4-BE49-F238E27FC236}">
              <a16:creationId xmlns:a16="http://schemas.microsoft.com/office/drawing/2014/main" id="{00000000-0008-0000-1100-000008000000}"/>
            </a:ext>
          </a:extLst>
        </xdr:cNvPr>
        <xdr:cNvSpPr txBox="1"/>
      </xdr:nvSpPr>
      <xdr:spPr>
        <a:xfrm>
          <a:off x="3177771" y="3349423"/>
          <a:ext cx="475348"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覆工</a:t>
          </a:r>
          <a:endParaRPr kumimoji="1" lang="en-US" altLang="ja-JP" sz="1100" b="1">
            <a:solidFill>
              <a:srgbClr val="FF0000"/>
            </a:solidFill>
          </a:endParaRPr>
        </a:p>
      </xdr:txBody>
    </xdr:sp>
    <xdr:clientData/>
  </xdr:oneCellAnchor>
  <xdr:twoCellAnchor>
    <xdr:from>
      <xdr:col>2</xdr:col>
      <xdr:colOff>2422</xdr:colOff>
      <xdr:row>51</xdr:row>
      <xdr:rowOff>16692</xdr:rowOff>
    </xdr:from>
    <xdr:to>
      <xdr:col>3</xdr:col>
      <xdr:colOff>10705</xdr:colOff>
      <xdr:row>54</xdr:row>
      <xdr:rowOff>3440</xdr:rowOff>
    </xdr:to>
    <xdr:sp macro="" textlink="">
      <xdr:nvSpPr>
        <xdr:cNvPr id="20" name="正方形/長方形 19">
          <a:extLst>
            <a:ext uri="{FF2B5EF4-FFF2-40B4-BE49-F238E27FC236}">
              <a16:creationId xmlns:a16="http://schemas.microsoft.com/office/drawing/2014/main" id="{00000000-0008-0000-1100-000014000000}"/>
            </a:ext>
          </a:extLst>
        </xdr:cNvPr>
        <xdr:cNvSpPr/>
      </xdr:nvSpPr>
      <xdr:spPr>
        <a:xfrm>
          <a:off x="2069347" y="8855892"/>
          <a:ext cx="1741833" cy="510623"/>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2</xdr:col>
      <xdr:colOff>10704</xdr:colOff>
      <xdr:row>54</xdr:row>
      <xdr:rowOff>159444</xdr:rowOff>
    </xdr:from>
    <xdr:to>
      <xdr:col>3</xdr:col>
      <xdr:colOff>18987</xdr:colOff>
      <xdr:row>60</xdr:row>
      <xdr:rowOff>17930</xdr:rowOff>
    </xdr:to>
    <xdr:sp macro="" textlink="">
      <xdr:nvSpPr>
        <xdr:cNvPr id="21" name="正方形/長方形 20">
          <a:extLst>
            <a:ext uri="{FF2B5EF4-FFF2-40B4-BE49-F238E27FC236}">
              <a16:creationId xmlns:a16="http://schemas.microsoft.com/office/drawing/2014/main" id="{00000000-0008-0000-1100-000015000000}"/>
            </a:ext>
          </a:extLst>
        </xdr:cNvPr>
        <xdr:cNvSpPr/>
      </xdr:nvSpPr>
      <xdr:spPr>
        <a:xfrm>
          <a:off x="1866398" y="9276550"/>
          <a:ext cx="1568142" cy="88046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10704</xdr:colOff>
      <xdr:row>61</xdr:row>
      <xdr:rowOff>320</xdr:rowOff>
    </xdr:from>
    <xdr:to>
      <xdr:col>3</xdr:col>
      <xdr:colOff>18987</xdr:colOff>
      <xdr:row>77</xdr:row>
      <xdr:rowOff>0</xdr:rowOff>
    </xdr:to>
    <xdr:sp macro="" textlink="">
      <xdr:nvSpPr>
        <xdr:cNvPr id="22" name="正方形/長方形 21">
          <a:extLst>
            <a:ext uri="{FF2B5EF4-FFF2-40B4-BE49-F238E27FC236}">
              <a16:creationId xmlns:a16="http://schemas.microsoft.com/office/drawing/2014/main" id="{00000000-0008-0000-1100-000016000000}"/>
            </a:ext>
          </a:extLst>
        </xdr:cNvPr>
        <xdr:cNvSpPr/>
      </xdr:nvSpPr>
      <xdr:spPr>
        <a:xfrm>
          <a:off x="2072586" y="10365761"/>
          <a:ext cx="1745195" cy="268909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1179</xdr:colOff>
      <xdr:row>77</xdr:row>
      <xdr:rowOff>151839</xdr:rowOff>
    </xdr:from>
    <xdr:to>
      <xdr:col>3</xdr:col>
      <xdr:colOff>9462</xdr:colOff>
      <xdr:row>82</xdr:row>
      <xdr:rowOff>170888</xdr:rowOff>
    </xdr:to>
    <xdr:sp macro="" textlink="">
      <xdr:nvSpPr>
        <xdr:cNvPr id="23" name="正方形/長方形 22">
          <a:extLst>
            <a:ext uri="{FF2B5EF4-FFF2-40B4-BE49-F238E27FC236}">
              <a16:creationId xmlns:a16="http://schemas.microsoft.com/office/drawing/2014/main" id="{00000000-0008-0000-1100-000017000000}"/>
            </a:ext>
          </a:extLst>
        </xdr:cNvPr>
        <xdr:cNvSpPr/>
      </xdr:nvSpPr>
      <xdr:spPr>
        <a:xfrm>
          <a:off x="2068104" y="13448739"/>
          <a:ext cx="1741833" cy="87629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1378064</xdr:colOff>
      <xdr:row>33</xdr:row>
      <xdr:rowOff>0</xdr:rowOff>
    </xdr:from>
    <xdr:to>
      <xdr:col>2</xdr:col>
      <xdr:colOff>1727336</xdr:colOff>
      <xdr:row>34</xdr:row>
      <xdr:rowOff>150745</xdr:rowOff>
    </xdr:to>
    <xdr:sp macro="" textlink="">
      <xdr:nvSpPr>
        <xdr:cNvPr id="24" name="正方形/長方形 23">
          <a:extLst>
            <a:ext uri="{FF2B5EF4-FFF2-40B4-BE49-F238E27FC236}">
              <a16:creationId xmlns:a16="http://schemas.microsoft.com/office/drawing/2014/main" id="{00000000-0008-0000-1100-000018000000}"/>
            </a:ext>
          </a:extLst>
        </xdr:cNvPr>
        <xdr:cNvSpPr/>
      </xdr:nvSpPr>
      <xdr:spPr>
        <a:xfrm>
          <a:off x="2063864" y="57340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1365389</xdr:colOff>
      <xdr:row>36</xdr:row>
      <xdr:rowOff>2485</xdr:rowOff>
    </xdr:from>
    <xdr:to>
      <xdr:col>2</xdr:col>
      <xdr:colOff>1726097</xdr:colOff>
      <xdr:row>39</xdr:row>
      <xdr:rowOff>10767</xdr:rowOff>
    </xdr:to>
    <xdr:sp macro="" textlink="">
      <xdr:nvSpPr>
        <xdr:cNvPr id="25" name="正方形/長方形 24">
          <a:extLst>
            <a:ext uri="{FF2B5EF4-FFF2-40B4-BE49-F238E27FC236}">
              <a16:creationId xmlns:a16="http://schemas.microsoft.com/office/drawing/2014/main" id="{00000000-0008-0000-1100-000019000000}"/>
            </a:ext>
          </a:extLst>
        </xdr:cNvPr>
        <xdr:cNvSpPr/>
      </xdr:nvSpPr>
      <xdr:spPr>
        <a:xfrm>
          <a:off x="2051189" y="6250885"/>
          <a:ext cx="1741833" cy="522632"/>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12838</xdr:colOff>
      <xdr:row>40</xdr:row>
      <xdr:rowOff>8281</xdr:rowOff>
    </xdr:from>
    <xdr:to>
      <xdr:col>3</xdr:col>
      <xdr:colOff>21121</xdr:colOff>
      <xdr:row>45</xdr:row>
      <xdr:rowOff>38100</xdr:rowOff>
    </xdr:to>
    <xdr:sp macro="" textlink="">
      <xdr:nvSpPr>
        <xdr:cNvPr id="26" name="正方形/長方形 25">
          <a:extLst>
            <a:ext uri="{FF2B5EF4-FFF2-40B4-BE49-F238E27FC236}">
              <a16:creationId xmlns:a16="http://schemas.microsoft.com/office/drawing/2014/main" id="{00000000-0008-0000-1100-00001A000000}"/>
            </a:ext>
          </a:extLst>
        </xdr:cNvPr>
        <xdr:cNvSpPr/>
      </xdr:nvSpPr>
      <xdr:spPr>
        <a:xfrm>
          <a:off x="2079763" y="6942481"/>
          <a:ext cx="1741833" cy="887069"/>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1378641</xdr:colOff>
      <xdr:row>46</xdr:row>
      <xdr:rowOff>0</xdr:rowOff>
    </xdr:from>
    <xdr:to>
      <xdr:col>3</xdr:col>
      <xdr:colOff>5799</xdr:colOff>
      <xdr:row>47</xdr:row>
      <xdr:rowOff>0</xdr:rowOff>
    </xdr:to>
    <xdr:sp macro="" textlink="">
      <xdr:nvSpPr>
        <xdr:cNvPr id="27" name="正方形/長方形 26">
          <a:extLst>
            <a:ext uri="{FF2B5EF4-FFF2-40B4-BE49-F238E27FC236}">
              <a16:creationId xmlns:a16="http://schemas.microsoft.com/office/drawing/2014/main" id="{00000000-0008-0000-1100-00001B000000}"/>
            </a:ext>
          </a:extLst>
        </xdr:cNvPr>
        <xdr:cNvSpPr/>
      </xdr:nvSpPr>
      <xdr:spPr>
        <a:xfrm>
          <a:off x="2064441" y="7962900"/>
          <a:ext cx="1741833" cy="190500"/>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1072183</xdr:colOff>
      <xdr:row>33</xdr:row>
      <xdr:rowOff>31887</xdr:rowOff>
    </xdr:from>
    <xdr:ext cx="609590" cy="275717"/>
    <xdr:sp macro="" textlink="">
      <xdr:nvSpPr>
        <xdr:cNvPr id="28" name="テキスト ボックス 27">
          <a:extLst>
            <a:ext uri="{FF2B5EF4-FFF2-40B4-BE49-F238E27FC236}">
              <a16:creationId xmlns:a16="http://schemas.microsoft.com/office/drawing/2014/main" id="{00000000-0008-0000-1100-00001C000000}"/>
            </a:ext>
          </a:extLst>
        </xdr:cNvPr>
        <xdr:cNvSpPr txBox="1"/>
      </xdr:nvSpPr>
      <xdr:spPr>
        <a:xfrm>
          <a:off x="3139108" y="5765937"/>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内装板</a:t>
          </a:r>
        </a:p>
      </xdr:txBody>
    </xdr:sp>
    <xdr:clientData/>
  </xdr:oneCellAnchor>
  <xdr:oneCellAnchor>
    <xdr:from>
      <xdr:col>2</xdr:col>
      <xdr:colOff>1104485</xdr:colOff>
      <xdr:row>42</xdr:row>
      <xdr:rowOff>25262</xdr:rowOff>
    </xdr:from>
    <xdr:ext cx="467949" cy="275717"/>
    <xdr:sp macro="" textlink="">
      <xdr:nvSpPr>
        <xdr:cNvPr id="29" name="テキスト ボックス 28">
          <a:extLst>
            <a:ext uri="{FF2B5EF4-FFF2-40B4-BE49-F238E27FC236}">
              <a16:creationId xmlns:a16="http://schemas.microsoft.com/office/drawing/2014/main" id="{00000000-0008-0000-1100-00001D000000}"/>
            </a:ext>
          </a:extLst>
        </xdr:cNvPr>
        <xdr:cNvSpPr txBox="1"/>
      </xdr:nvSpPr>
      <xdr:spPr>
        <a:xfrm>
          <a:off x="3171410" y="7302362"/>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路面</a:t>
          </a:r>
        </a:p>
      </xdr:txBody>
    </xdr:sp>
    <xdr:clientData/>
  </xdr:oneCellAnchor>
  <xdr:oneCellAnchor>
    <xdr:from>
      <xdr:col>2</xdr:col>
      <xdr:colOff>1065971</xdr:colOff>
      <xdr:row>36</xdr:row>
      <xdr:rowOff>130865</xdr:rowOff>
    </xdr:from>
    <xdr:ext cx="609590" cy="275717"/>
    <xdr:sp macro="" textlink="">
      <xdr:nvSpPr>
        <xdr:cNvPr id="30" name="テキスト ボックス 29">
          <a:extLst>
            <a:ext uri="{FF2B5EF4-FFF2-40B4-BE49-F238E27FC236}">
              <a16:creationId xmlns:a16="http://schemas.microsoft.com/office/drawing/2014/main" id="{00000000-0008-0000-1100-00001E000000}"/>
            </a:ext>
          </a:extLst>
        </xdr:cNvPr>
        <xdr:cNvSpPr txBox="1"/>
      </xdr:nvSpPr>
      <xdr:spPr>
        <a:xfrm>
          <a:off x="3132896" y="6379265"/>
          <a:ext cx="609590"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天井版</a:t>
          </a:r>
        </a:p>
      </xdr:txBody>
    </xdr:sp>
    <xdr:clientData/>
  </xdr:oneCellAnchor>
  <xdr:oneCellAnchor>
    <xdr:from>
      <xdr:col>2</xdr:col>
      <xdr:colOff>1095374</xdr:colOff>
      <xdr:row>45</xdr:row>
      <xdr:rowOff>42241</xdr:rowOff>
    </xdr:from>
    <xdr:ext cx="598562" cy="275717"/>
    <xdr:sp macro="" textlink="">
      <xdr:nvSpPr>
        <xdr:cNvPr id="31" name="テキスト ボックス 30">
          <a:extLst>
            <a:ext uri="{FF2B5EF4-FFF2-40B4-BE49-F238E27FC236}">
              <a16:creationId xmlns:a16="http://schemas.microsoft.com/office/drawing/2014/main" id="{00000000-0008-0000-1100-00001F000000}"/>
            </a:ext>
          </a:extLst>
        </xdr:cNvPr>
        <xdr:cNvSpPr txBox="1"/>
      </xdr:nvSpPr>
      <xdr:spPr>
        <a:xfrm>
          <a:off x="3162299" y="7833691"/>
          <a:ext cx="598562"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その他</a:t>
          </a:r>
        </a:p>
      </xdr:txBody>
    </xdr:sp>
    <xdr:clientData/>
  </xdr:oneCellAnchor>
  <xdr:twoCellAnchor>
    <xdr:from>
      <xdr:col>2</xdr:col>
      <xdr:colOff>15989</xdr:colOff>
      <xdr:row>30</xdr:row>
      <xdr:rowOff>19050</xdr:rowOff>
    </xdr:from>
    <xdr:to>
      <xdr:col>3</xdr:col>
      <xdr:colOff>12836</xdr:colOff>
      <xdr:row>31</xdr:row>
      <xdr:rowOff>169795</xdr:rowOff>
    </xdr:to>
    <xdr:sp macro="" textlink="">
      <xdr:nvSpPr>
        <xdr:cNvPr id="32" name="正方形/長方形 31">
          <a:extLst>
            <a:ext uri="{FF2B5EF4-FFF2-40B4-BE49-F238E27FC236}">
              <a16:creationId xmlns:a16="http://schemas.microsoft.com/office/drawing/2014/main" id="{00000000-0008-0000-1100-000020000000}"/>
            </a:ext>
          </a:extLst>
        </xdr:cNvPr>
        <xdr:cNvSpPr/>
      </xdr:nvSpPr>
      <xdr:spPr>
        <a:xfrm>
          <a:off x="2082914" y="5238750"/>
          <a:ext cx="1730397" cy="322195"/>
        </a:xfrm>
        <a:prstGeom prst="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xdr:col>
      <xdr:colOff>1081708</xdr:colOff>
      <xdr:row>30</xdr:row>
      <xdr:rowOff>31887</xdr:rowOff>
    </xdr:from>
    <xdr:ext cx="467949" cy="275717"/>
    <xdr:sp macro="" textlink="">
      <xdr:nvSpPr>
        <xdr:cNvPr id="33" name="テキスト ボックス 32">
          <a:extLst>
            <a:ext uri="{FF2B5EF4-FFF2-40B4-BE49-F238E27FC236}">
              <a16:creationId xmlns:a16="http://schemas.microsoft.com/office/drawing/2014/main" id="{00000000-0008-0000-1100-000021000000}"/>
            </a:ext>
          </a:extLst>
        </xdr:cNvPr>
        <xdr:cNvSpPr txBox="1"/>
      </xdr:nvSpPr>
      <xdr:spPr>
        <a:xfrm>
          <a:off x="3148633" y="5251587"/>
          <a:ext cx="46794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坑門</a:t>
          </a:r>
        </a:p>
      </xdr:txBody>
    </xdr:sp>
    <xdr:clientData/>
  </xdr:oneCellAnchor>
  <xdr:oneCellAnchor>
    <xdr:from>
      <xdr:col>2</xdr:col>
      <xdr:colOff>1068264</xdr:colOff>
      <xdr:row>51</xdr:row>
      <xdr:rowOff>140059</xdr:rowOff>
    </xdr:from>
    <xdr:ext cx="793594" cy="275717"/>
    <xdr:sp macro="" textlink="">
      <xdr:nvSpPr>
        <xdr:cNvPr id="34" name="テキスト ボックス 33">
          <a:extLst>
            <a:ext uri="{FF2B5EF4-FFF2-40B4-BE49-F238E27FC236}">
              <a16:creationId xmlns:a16="http://schemas.microsoft.com/office/drawing/2014/main" id="{00000000-0008-0000-1100-000022000000}"/>
            </a:ext>
          </a:extLst>
        </xdr:cNvPr>
        <xdr:cNvSpPr txBox="1"/>
      </xdr:nvSpPr>
      <xdr:spPr>
        <a:xfrm>
          <a:off x="3135189" y="8979259"/>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照明施設</a:t>
          </a:r>
          <a:endParaRPr kumimoji="1" lang="en-US" altLang="ja-JP" sz="1100" b="1">
            <a:solidFill>
              <a:srgbClr val="FF0000"/>
            </a:solidFill>
          </a:endParaRPr>
        </a:p>
      </xdr:txBody>
    </xdr:sp>
    <xdr:clientData/>
  </xdr:oneCellAnchor>
  <xdr:oneCellAnchor>
    <xdr:from>
      <xdr:col>2</xdr:col>
      <xdr:colOff>905218</xdr:colOff>
      <xdr:row>56</xdr:row>
      <xdr:rowOff>113165</xdr:rowOff>
    </xdr:from>
    <xdr:ext cx="793594" cy="275717"/>
    <xdr:sp macro="" textlink="">
      <xdr:nvSpPr>
        <xdr:cNvPr id="35" name="テキスト ボックス 34">
          <a:extLst>
            <a:ext uri="{FF2B5EF4-FFF2-40B4-BE49-F238E27FC236}">
              <a16:creationId xmlns:a16="http://schemas.microsoft.com/office/drawing/2014/main" id="{00000000-0008-0000-1100-000023000000}"/>
            </a:ext>
          </a:extLst>
        </xdr:cNvPr>
        <xdr:cNvSpPr txBox="1"/>
      </xdr:nvSpPr>
      <xdr:spPr>
        <a:xfrm>
          <a:off x="2967100" y="9638165"/>
          <a:ext cx="793594"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換気施設</a:t>
          </a:r>
          <a:endParaRPr kumimoji="1" lang="en-US" altLang="ja-JP" sz="1100" b="1">
            <a:solidFill>
              <a:srgbClr val="FF0000"/>
            </a:solidFill>
          </a:endParaRPr>
        </a:p>
      </xdr:txBody>
    </xdr:sp>
    <xdr:clientData/>
  </xdr:oneCellAnchor>
  <xdr:oneCellAnchor>
    <xdr:from>
      <xdr:col>2</xdr:col>
      <xdr:colOff>979176</xdr:colOff>
      <xdr:row>64</xdr:row>
      <xdr:rowOff>30242</xdr:rowOff>
    </xdr:from>
    <xdr:ext cx="909259" cy="275717"/>
    <xdr:sp macro="" textlink="">
      <xdr:nvSpPr>
        <xdr:cNvPr id="36" name="テキスト ボックス 35">
          <a:extLst>
            <a:ext uri="{FF2B5EF4-FFF2-40B4-BE49-F238E27FC236}">
              <a16:creationId xmlns:a16="http://schemas.microsoft.com/office/drawing/2014/main" id="{00000000-0008-0000-1100-000024000000}"/>
            </a:ext>
          </a:extLst>
        </xdr:cNvPr>
        <xdr:cNvSpPr txBox="1"/>
      </xdr:nvSpPr>
      <xdr:spPr>
        <a:xfrm>
          <a:off x="3049828" y="11244894"/>
          <a:ext cx="90925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非常用施設</a:t>
          </a:r>
          <a:endParaRPr kumimoji="1" lang="en-US" altLang="ja-JP" sz="1100" b="1">
            <a:solidFill>
              <a:srgbClr val="FF0000"/>
            </a:solidFill>
          </a:endParaRPr>
        </a:p>
      </xdr:txBody>
    </xdr:sp>
    <xdr:clientData/>
  </xdr:oneCellAnchor>
  <xdr:oneCellAnchor>
    <xdr:from>
      <xdr:col>2</xdr:col>
      <xdr:colOff>1120370</xdr:colOff>
      <xdr:row>79</xdr:row>
      <xdr:rowOff>36966</xdr:rowOff>
    </xdr:from>
    <xdr:ext cx="896689" cy="275717"/>
    <xdr:sp macro="" textlink="">
      <xdr:nvSpPr>
        <xdr:cNvPr id="37" name="テキスト ボックス 36">
          <a:extLst>
            <a:ext uri="{FF2B5EF4-FFF2-40B4-BE49-F238E27FC236}">
              <a16:creationId xmlns:a16="http://schemas.microsoft.com/office/drawing/2014/main" id="{00000000-0008-0000-1100-000025000000}"/>
            </a:ext>
          </a:extLst>
        </xdr:cNvPr>
        <xdr:cNvSpPr txBox="1"/>
      </xdr:nvSpPr>
      <xdr:spPr>
        <a:xfrm>
          <a:off x="3182252" y="13427995"/>
          <a:ext cx="896689" cy="275717"/>
        </a:xfrm>
        <a:prstGeom prst="rect">
          <a:avLst/>
        </a:prstGeom>
        <a:solidFill>
          <a:schemeClr val="bg1"/>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rgbClr val="FF0000"/>
              </a:solidFill>
            </a:rPr>
            <a:t>その他施設</a:t>
          </a:r>
          <a:endParaRPr kumimoji="1" lang="en-US" altLang="ja-JP" sz="1100" b="1">
            <a:solidFill>
              <a:srgbClr val="FF0000"/>
            </a:solidFill>
          </a:endParaRPr>
        </a:p>
      </xdr:txBody>
    </xdr:sp>
    <xdr:clientData/>
  </xdr:one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テーブル1" displayName="テーブル1" ref="B15:B47" totalsRowShown="0" headerRowDxfId="564" dataDxfId="562" headerRowBorderDxfId="563" tableBorderDxfId="561">
  <autoFilter ref="B15:B47" xr:uid="{00000000-0009-0000-0100-000001000000}"/>
  <tableColumns count="1">
    <tableColumn id="1" xr3:uid="{00000000-0010-0000-0000-000001000000}" name="対象箇所" dataDxfId="560"/>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テーブル2" displayName="テーブル2" ref="C15:J47" headerRowDxfId="559" dataDxfId="557" headerRowBorderDxfId="558" tableBorderDxfId="556">
  <autoFilter ref="C15:J47" xr:uid="{00000000-0009-0000-0100-000002000000}"/>
  <tableColumns count="8">
    <tableColumn id="9" xr3:uid="{00000000-0010-0000-0100-000009000000}" name="部位区分" totalsRowLabel="集計" dataDxfId="555" totalsRowDxfId="554"/>
    <tableColumn id="2" xr3:uid="{00000000-0010-0000-0100-000002000000}" name="変状区分" dataDxfId="553" totalsRowDxfId="552"/>
    <tableColumn id="7" xr3:uid="{00000000-0010-0000-0100-000007000000}" name="変状種類" dataDxfId="551" totalsRowDxfId="550"/>
    <tableColumn id="4" xr3:uid="{00000000-0010-0000-0100-000004000000}" name="対策区分" dataDxfId="549" totalsRowDxfId="548"/>
    <tableColumn id="5" xr3:uid="{00000000-0010-0000-0100-000005000000}" name="健全性" dataDxfId="547" totalsRowDxfId="546"/>
    <tableColumn id="12" xr3:uid="{00000000-0010-0000-0100-00000C000000}" name="調査の要否" dataDxfId="545" totalsRowDxfId="544"/>
    <tableColumn id="10" xr3:uid="{00000000-0010-0000-0100-00000A000000}" name="措置の要否" dataDxfId="543" totalsRowDxfId="542"/>
    <tableColumn id="11" xr3:uid="{00000000-0010-0000-0100-00000B000000}" name="実施有無" totalsRowFunction="count" dataDxfId="541" totalsRowDxfId="540"/>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2000000}" name="テーブル312" displayName="テーブル312" ref="B51:B83" totalsRowShown="0" dataDxfId="538" headerRowBorderDxfId="539" tableBorderDxfId="537">
  <autoFilter ref="B51:B83" xr:uid="{00000000-0009-0000-0100-00000B000000}"/>
  <tableColumns count="1">
    <tableColumn id="1" xr3:uid="{00000000-0010-0000-0200-000001000000}" name="施設の内訳" dataDxfId="536"/>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3000000}" name="テーブル413" displayName="テーブル413" ref="C51:C83" totalsRowShown="0" dataDxfId="534" headerRowBorderDxfId="535" tableBorderDxfId="533">
  <autoFilter ref="C51:C83" xr:uid="{00000000-0009-0000-0100-00000C000000}"/>
  <tableColumns count="1">
    <tableColumn id="1" xr3:uid="{00000000-0010-0000-0300-000001000000}" name="対象箇所" dataDxfId="532"/>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4000000}" name="テーブル614" displayName="テーブル614" ref="D51:D83" totalsRowShown="0" headerRowDxfId="531" dataDxfId="529" headerRowBorderDxfId="530" tableBorderDxfId="528">
  <autoFilter ref="D51:D83" xr:uid="{00000000-0009-0000-0100-00000D000000}"/>
  <tableColumns count="1">
    <tableColumn id="1" xr3:uid="{00000000-0010-0000-0400-000001000000}" name="部位区分" dataDxfId="527"/>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5000000}" name="テーブル815" displayName="テーブル815" ref="E51:G83" totalsRowShown="0" headerRowDxfId="526" dataDxfId="524" headerRowBorderDxfId="525" tableBorderDxfId="523">
  <autoFilter ref="E51:G83" xr:uid="{00000000-0009-0000-0100-00000E000000}"/>
  <tableColumns count="3">
    <tableColumn id="1" xr3:uid="{00000000-0010-0000-0500-000001000000}" name="異常の種類" dataDxfId="522"/>
    <tableColumn id="2" xr3:uid="{00000000-0010-0000-0500-000002000000}" name="異常判定区分 " dataDxfId="521"/>
    <tableColumn id="3" xr3:uid="{00000000-0010-0000-0500-000003000000}" name="実施有無" dataDxfId="520"/>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8000000}" name="テーブル14" displayName="テーブル14" ref="B5:B12" totalsRowShown="0" headerRowDxfId="519" dataDxfId="517" headerRowBorderDxfId="518" tableBorderDxfId="516">
  <autoFilter ref="B5:B12" xr:uid="{00000000-0009-0000-0100-000003000000}"/>
  <tableColumns count="1">
    <tableColumn id="1" xr3:uid="{00000000-0010-0000-0800-000001000000}" name="トンネルの分類" dataDxfId="515"/>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9000000}" name="テーブル145" displayName="テーブル145" ref="C5:F12" totalsRowShown="0" headerRowDxfId="514" dataDxfId="512" headerRowBorderDxfId="513" tableBorderDxfId="511">
  <autoFilter ref="C5:F12" xr:uid="{00000000-000C-0000-FFFF-FFFF09000000}"/>
  <tableColumns count="4">
    <tableColumn id="1" xr3:uid="{00000000-0010-0000-0900-000001000000}" name="トンネル工法" dataDxfId="510"/>
    <tableColumn id="4" xr3:uid="{F8DDB5BD-A7DE-4BB8-BD9F-E5AF467E6653}" name="自専道or一般道" dataDxfId="509"/>
    <tableColumn id="2" xr3:uid="{00000000-0010-0000-0900-000002000000}" name="緊急輸送路" dataDxfId="508"/>
    <tableColumn id="3" xr3:uid="{00000000-0010-0000-0900-000003000000}" name="代替路" dataDxfId="507"/>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8" Type="http://schemas.openxmlformats.org/officeDocument/2006/relationships/table" Target="../tables/table6.xml"/><Relationship Id="rId3" Type="http://schemas.openxmlformats.org/officeDocument/2006/relationships/table" Target="../tables/table1.xml"/><Relationship Id="rId7" Type="http://schemas.openxmlformats.org/officeDocument/2006/relationships/table" Target="../tables/table5.xml"/><Relationship Id="rId2" Type="http://schemas.openxmlformats.org/officeDocument/2006/relationships/drawing" Target="../drawings/drawing44.xml"/><Relationship Id="rId1" Type="http://schemas.openxmlformats.org/officeDocument/2006/relationships/printerSettings" Target="../printerSettings/printerSettings48.bin"/><Relationship Id="rId6" Type="http://schemas.openxmlformats.org/officeDocument/2006/relationships/table" Target="../tables/table4.xml"/><Relationship Id="rId5" Type="http://schemas.openxmlformats.org/officeDocument/2006/relationships/table" Target="../tables/table3.xml"/><Relationship Id="rId10" Type="http://schemas.openxmlformats.org/officeDocument/2006/relationships/table" Target="../tables/table8.xml"/><Relationship Id="rId4" Type="http://schemas.openxmlformats.org/officeDocument/2006/relationships/table" Target="../tables/table2.xml"/><Relationship Id="rId9"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N43"/>
  <sheetViews>
    <sheetView view="pageBreakPreview" zoomScaleNormal="85" zoomScaleSheetLayoutView="100" workbookViewId="0">
      <selection activeCell="O35" sqref="O35"/>
    </sheetView>
  </sheetViews>
  <sheetFormatPr defaultRowHeight="13.2" x14ac:dyDescent="0.2"/>
  <cols>
    <col min="1" max="2" width="8.88671875" customWidth="1"/>
    <col min="3" max="3" width="9" customWidth="1"/>
    <col min="4" max="4" width="8.88671875" customWidth="1"/>
  </cols>
  <sheetData>
    <row r="1" spans="1:14" x14ac:dyDescent="0.2">
      <c r="A1" s="290" t="s">
        <v>294</v>
      </c>
      <c r="B1" s="290"/>
      <c r="C1" s="290"/>
      <c r="D1" s="290"/>
      <c r="E1" s="290"/>
      <c r="F1" s="290"/>
      <c r="G1" s="290"/>
      <c r="H1" s="290"/>
      <c r="I1" s="290"/>
      <c r="J1" s="290"/>
      <c r="K1" s="290"/>
      <c r="L1" s="290"/>
      <c r="M1" s="290"/>
      <c r="N1" s="290"/>
    </row>
    <row r="2" spans="1:14" x14ac:dyDescent="0.2">
      <c r="A2" s="290"/>
      <c r="B2" s="290"/>
      <c r="C2" s="290"/>
      <c r="D2" s="290"/>
      <c r="E2" s="290"/>
      <c r="F2" s="290"/>
      <c r="G2" s="290"/>
      <c r="H2" s="290"/>
      <c r="I2" s="290"/>
      <c r="J2" s="290"/>
      <c r="K2" s="290"/>
      <c r="L2" s="290"/>
      <c r="M2" s="290"/>
      <c r="N2" s="290"/>
    </row>
    <row r="3" spans="1:14" x14ac:dyDescent="0.2">
      <c r="A3" s="291" t="s">
        <v>296</v>
      </c>
      <c r="B3" s="291"/>
      <c r="C3" s="291"/>
      <c r="D3" s="291"/>
      <c r="E3" s="291"/>
      <c r="F3" s="291"/>
      <c r="G3" s="291"/>
      <c r="H3" s="292" t="s">
        <v>297</v>
      </c>
      <c r="I3" s="292"/>
      <c r="J3" s="292"/>
      <c r="K3" s="292"/>
      <c r="L3" s="292"/>
      <c r="M3" s="292"/>
      <c r="N3" s="292"/>
    </row>
    <row r="4" spans="1:14" x14ac:dyDescent="0.2">
      <c r="H4" t="s">
        <v>299</v>
      </c>
    </row>
    <row r="5" spans="1:14" x14ac:dyDescent="0.2">
      <c r="H5" s="289" t="s">
        <v>298</v>
      </c>
      <c r="I5" s="289"/>
      <c r="J5" s="289"/>
      <c r="K5" s="289"/>
      <c r="L5" s="289"/>
      <c r="M5" s="289"/>
      <c r="N5" s="289"/>
    </row>
    <row r="6" spans="1:14" x14ac:dyDescent="0.2">
      <c r="H6" s="289"/>
      <c r="I6" s="289"/>
      <c r="J6" s="289"/>
      <c r="K6" s="289"/>
      <c r="L6" s="289"/>
      <c r="M6" s="289"/>
      <c r="N6" s="289"/>
    </row>
    <row r="7" spans="1:14" x14ac:dyDescent="0.2">
      <c r="H7" s="289"/>
      <c r="I7" s="289"/>
      <c r="J7" s="289"/>
      <c r="K7" s="289"/>
      <c r="L7" s="289"/>
      <c r="M7" s="289"/>
      <c r="N7" s="289"/>
    </row>
    <row r="8" spans="1:14" x14ac:dyDescent="0.2">
      <c r="H8" s="289"/>
      <c r="I8" s="289"/>
      <c r="J8" s="289"/>
      <c r="K8" s="289"/>
      <c r="L8" s="289"/>
      <c r="M8" s="289"/>
      <c r="N8" s="289"/>
    </row>
    <row r="9" spans="1:14" x14ac:dyDescent="0.2">
      <c r="H9" t="s">
        <v>372</v>
      </c>
    </row>
    <row r="10" spans="1:14" x14ac:dyDescent="0.2">
      <c r="H10" s="288" t="s">
        <v>528</v>
      </c>
      <c r="I10" s="288"/>
      <c r="J10" s="288"/>
      <c r="K10" s="288"/>
      <c r="L10" s="288"/>
      <c r="M10" s="288"/>
      <c r="N10" s="288"/>
    </row>
    <row r="11" spans="1:14" x14ac:dyDescent="0.2">
      <c r="H11" s="288"/>
      <c r="I11" s="288"/>
      <c r="J11" s="288"/>
      <c r="K11" s="288"/>
      <c r="L11" s="288"/>
      <c r="M11" s="288"/>
      <c r="N11" s="288"/>
    </row>
    <row r="12" spans="1:14" x14ac:dyDescent="0.2">
      <c r="H12" t="s">
        <v>300</v>
      </c>
    </row>
    <row r="13" spans="1:14" ht="13.5" customHeight="1" x14ac:dyDescent="0.2">
      <c r="H13" s="288" t="s">
        <v>525</v>
      </c>
      <c r="I13" s="288"/>
      <c r="J13" s="288"/>
      <c r="K13" s="288"/>
      <c r="L13" s="288"/>
      <c r="M13" s="288"/>
      <c r="N13" s="288"/>
    </row>
    <row r="14" spans="1:14" ht="13.5" customHeight="1" x14ac:dyDescent="0.2">
      <c r="H14" s="288"/>
      <c r="I14" s="288"/>
      <c r="J14" s="288"/>
      <c r="K14" s="288"/>
      <c r="L14" s="288"/>
      <c r="M14" s="288"/>
      <c r="N14" s="288"/>
    </row>
    <row r="15" spans="1:14" ht="13.5" customHeight="1" x14ac:dyDescent="0.2">
      <c r="H15" s="288"/>
      <c r="I15" s="288"/>
      <c r="J15" s="288"/>
      <c r="K15" s="288"/>
      <c r="L15" s="288"/>
      <c r="M15" s="288"/>
      <c r="N15" s="288"/>
    </row>
    <row r="16" spans="1:14" x14ac:dyDescent="0.2">
      <c r="H16" t="s">
        <v>301</v>
      </c>
    </row>
    <row r="17" spans="8:14" x14ac:dyDescent="0.2">
      <c r="H17" s="288" t="s">
        <v>524</v>
      </c>
      <c r="I17" s="288"/>
      <c r="J17" s="288"/>
      <c r="K17" s="288"/>
      <c r="L17" s="288"/>
      <c r="M17" s="288"/>
      <c r="N17" s="288"/>
    </row>
    <row r="18" spans="8:14" x14ac:dyDescent="0.2">
      <c r="H18" s="288"/>
      <c r="I18" s="288"/>
      <c r="J18" s="288"/>
      <c r="K18" s="288"/>
      <c r="L18" s="288"/>
      <c r="M18" s="288"/>
      <c r="N18" s="288"/>
    </row>
    <row r="19" spans="8:14" x14ac:dyDescent="0.2">
      <c r="H19" t="s">
        <v>302</v>
      </c>
    </row>
    <row r="20" spans="8:14" x14ac:dyDescent="0.2">
      <c r="H20" s="288" t="s">
        <v>523</v>
      </c>
      <c r="I20" s="288"/>
      <c r="J20" s="288"/>
      <c r="K20" s="288"/>
      <c r="L20" s="288"/>
      <c r="M20" s="288"/>
      <c r="N20" s="288"/>
    </row>
    <row r="21" spans="8:14" x14ac:dyDescent="0.2">
      <c r="H21" s="288"/>
      <c r="I21" s="288"/>
      <c r="J21" s="288"/>
      <c r="K21" s="288"/>
      <c r="L21" s="288"/>
      <c r="M21" s="288"/>
      <c r="N21" s="288"/>
    </row>
    <row r="22" spans="8:14" x14ac:dyDescent="0.2">
      <c r="H22" t="s">
        <v>514</v>
      </c>
    </row>
    <row r="23" spans="8:14" ht="27" customHeight="1" x14ac:dyDescent="0.2">
      <c r="H23" s="288" t="s">
        <v>517</v>
      </c>
      <c r="I23" s="288"/>
      <c r="J23" s="288"/>
      <c r="K23" s="288"/>
      <c r="L23" s="288"/>
      <c r="M23" s="288"/>
      <c r="N23" s="288"/>
    </row>
    <row r="24" spans="8:14" x14ac:dyDescent="0.2">
      <c r="H24" t="s">
        <v>518</v>
      </c>
    </row>
    <row r="25" spans="8:14" ht="27" customHeight="1" x14ac:dyDescent="0.2">
      <c r="H25" s="288" t="s">
        <v>529</v>
      </c>
      <c r="I25" s="288"/>
      <c r="J25" s="288"/>
      <c r="K25" s="288"/>
      <c r="L25" s="288"/>
      <c r="M25" s="288"/>
      <c r="N25" s="288"/>
    </row>
    <row r="26" spans="8:14" x14ac:dyDescent="0.2">
      <c r="H26" t="s">
        <v>515</v>
      </c>
    </row>
    <row r="27" spans="8:14" ht="13.5" customHeight="1" x14ac:dyDescent="0.2">
      <c r="H27" s="288" t="s">
        <v>526</v>
      </c>
      <c r="I27" s="288"/>
      <c r="J27" s="288"/>
      <c r="K27" s="288"/>
      <c r="L27" s="288"/>
      <c r="M27" s="288"/>
      <c r="N27" s="288"/>
    </row>
    <row r="28" spans="8:14" ht="13.5" customHeight="1" x14ac:dyDescent="0.2">
      <c r="H28" s="288"/>
      <c r="I28" s="288"/>
      <c r="J28" s="288"/>
      <c r="K28" s="288"/>
      <c r="L28" s="288"/>
      <c r="M28" s="288"/>
      <c r="N28" s="288"/>
    </row>
    <row r="29" spans="8:14" ht="13.5" customHeight="1" x14ac:dyDescent="0.2">
      <c r="H29" s="293" t="s">
        <v>516</v>
      </c>
      <c r="I29" s="293"/>
      <c r="J29" s="293"/>
      <c r="K29" s="293"/>
      <c r="L29" s="293"/>
      <c r="M29" s="293"/>
      <c r="N29" s="293"/>
    </row>
    <row r="30" spans="8:14" ht="13.5" customHeight="1" x14ac:dyDescent="0.2">
      <c r="H30" t="s">
        <v>527</v>
      </c>
    </row>
    <row r="31" spans="8:14" ht="13.5" customHeight="1" x14ac:dyDescent="0.2">
      <c r="H31" s="292" t="s">
        <v>366</v>
      </c>
      <c r="I31" s="292"/>
      <c r="J31" s="292"/>
      <c r="K31" s="292"/>
      <c r="L31" s="292"/>
      <c r="M31" s="292"/>
      <c r="N31" s="292"/>
    </row>
    <row r="32" spans="8:14" ht="13.5" customHeight="1" x14ac:dyDescent="0.2">
      <c r="H32" t="s">
        <v>373</v>
      </c>
    </row>
    <row r="33" spans="2:14" x14ac:dyDescent="0.2">
      <c r="H33" s="288" t="s">
        <v>530</v>
      </c>
      <c r="I33" s="288"/>
      <c r="J33" s="288"/>
      <c r="K33" s="288"/>
      <c r="L33" s="288"/>
      <c r="M33" s="288"/>
      <c r="N33" s="288"/>
    </row>
    <row r="34" spans="2:14" x14ac:dyDescent="0.2">
      <c r="H34" s="288"/>
      <c r="I34" s="288"/>
      <c r="J34" s="288"/>
      <c r="K34" s="288"/>
      <c r="L34" s="288"/>
      <c r="M34" s="288"/>
      <c r="N34" s="288"/>
    </row>
    <row r="35" spans="2:14" x14ac:dyDescent="0.2">
      <c r="B35" s="289"/>
      <c r="C35" s="289"/>
      <c r="D35" s="49"/>
      <c r="H35" s="288"/>
      <c r="I35" s="288"/>
      <c r="J35" s="288"/>
      <c r="K35" s="288"/>
      <c r="L35" s="288"/>
      <c r="M35" s="288"/>
      <c r="N35" s="288"/>
    </row>
    <row r="36" spans="2:14" x14ac:dyDescent="0.2">
      <c r="H36" s="288"/>
      <c r="I36" s="288"/>
      <c r="J36" s="288"/>
      <c r="K36" s="288"/>
      <c r="L36" s="288"/>
      <c r="M36" s="288"/>
      <c r="N36" s="288"/>
    </row>
    <row r="37" spans="2:14" x14ac:dyDescent="0.2">
      <c r="H37" s="288"/>
      <c r="I37" s="288"/>
      <c r="J37" s="288"/>
      <c r="K37" s="288"/>
      <c r="L37" s="288"/>
      <c r="M37" s="288"/>
      <c r="N37" s="288"/>
    </row>
    <row r="38" spans="2:14" ht="13.2" customHeight="1" x14ac:dyDescent="0.2">
      <c r="H38" s="294"/>
      <c r="I38" s="294"/>
      <c r="J38" s="294"/>
      <c r="K38" s="294"/>
      <c r="L38" s="294"/>
      <c r="M38" s="294"/>
      <c r="N38" s="294"/>
    </row>
    <row r="39" spans="2:14" x14ac:dyDescent="0.2">
      <c r="H39" s="288"/>
      <c r="I39" s="288"/>
      <c r="J39" s="288"/>
      <c r="K39" s="288"/>
      <c r="L39" s="288"/>
      <c r="M39" s="288"/>
      <c r="N39" s="288"/>
    </row>
    <row r="40" spans="2:14" x14ac:dyDescent="0.2">
      <c r="H40" s="288"/>
      <c r="I40" s="288"/>
      <c r="J40" s="288"/>
      <c r="K40" s="288"/>
      <c r="L40" s="288"/>
      <c r="M40" s="288"/>
      <c r="N40" s="288"/>
    </row>
    <row r="41" spans="2:14" x14ac:dyDescent="0.2">
      <c r="H41" s="288"/>
      <c r="I41" s="288"/>
      <c r="J41" s="288"/>
      <c r="K41" s="288"/>
      <c r="L41" s="288"/>
      <c r="M41" s="288"/>
      <c r="N41" s="288"/>
    </row>
    <row r="42" spans="2:14" x14ac:dyDescent="0.2">
      <c r="H42" s="288"/>
      <c r="I42" s="288"/>
      <c r="J42" s="288"/>
      <c r="K42" s="288"/>
      <c r="L42" s="288"/>
      <c r="M42" s="288"/>
      <c r="N42" s="288"/>
    </row>
    <row r="43" spans="2:14" x14ac:dyDescent="0.2">
      <c r="H43" s="288"/>
      <c r="I43" s="288"/>
      <c r="J43" s="288"/>
      <c r="K43" s="288"/>
      <c r="L43" s="288"/>
      <c r="M43" s="288"/>
      <c r="N43" s="288"/>
    </row>
  </sheetData>
  <mergeCells count="16">
    <mergeCell ref="H39:N43"/>
    <mergeCell ref="B35:C35"/>
    <mergeCell ref="A1:N2"/>
    <mergeCell ref="H5:N8"/>
    <mergeCell ref="H10:N11"/>
    <mergeCell ref="H13:N15"/>
    <mergeCell ref="H17:N18"/>
    <mergeCell ref="H20:N21"/>
    <mergeCell ref="H27:N28"/>
    <mergeCell ref="A3:G3"/>
    <mergeCell ref="H3:N3"/>
    <mergeCell ref="H31:N31"/>
    <mergeCell ref="H29:N29"/>
    <mergeCell ref="H33:N38"/>
    <mergeCell ref="H23:N23"/>
    <mergeCell ref="H25:N25"/>
  </mergeCells>
  <phoneticPr fontId="10"/>
  <printOptions horizontalCentered="1" verticalCentered="1"/>
  <pageMargins left="0.23622047244094491" right="0.23622047244094491" top="0.74803149606299213" bottom="0.74803149606299213" header="0.31496062992125984" footer="0.31496062992125984"/>
  <pageSetup paperSize="9" scale="97"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N39"/>
  <sheetViews>
    <sheetView view="pageBreakPreview" zoomScaleNormal="85" zoomScaleSheetLayoutView="100" workbookViewId="0">
      <selection activeCell="P21" sqref="P21"/>
    </sheetView>
  </sheetViews>
  <sheetFormatPr defaultRowHeight="13.2" x14ac:dyDescent="0.2"/>
  <cols>
    <col min="1" max="1" width="8.88671875" customWidth="1"/>
    <col min="2" max="3" width="9" customWidth="1"/>
    <col min="4" max="4" width="8.88671875" customWidth="1"/>
  </cols>
  <sheetData>
    <row r="1" spans="1:14" x14ac:dyDescent="0.2">
      <c r="A1" s="295" t="s">
        <v>295</v>
      </c>
      <c r="B1" s="295"/>
      <c r="C1" s="295"/>
      <c r="D1" s="295"/>
      <c r="E1" s="295"/>
      <c r="F1" s="295"/>
      <c r="G1" s="295"/>
      <c r="H1" s="295"/>
      <c r="I1" s="295"/>
      <c r="J1" s="295"/>
      <c r="K1" s="295"/>
      <c r="L1" s="295"/>
      <c r="M1" s="295"/>
      <c r="N1" s="295"/>
    </row>
    <row r="2" spans="1:14" x14ac:dyDescent="0.2">
      <c r="A2" s="295"/>
      <c r="B2" s="295"/>
      <c r="C2" s="295"/>
      <c r="D2" s="295"/>
      <c r="E2" s="295"/>
      <c r="F2" s="295"/>
      <c r="G2" s="295"/>
      <c r="H2" s="295"/>
      <c r="I2" s="295"/>
      <c r="J2" s="295"/>
      <c r="K2" s="295"/>
      <c r="L2" s="295"/>
      <c r="M2" s="295"/>
      <c r="N2" s="295"/>
    </row>
    <row r="22" spans="1:14" ht="13.5" customHeight="1" x14ac:dyDescent="0.2"/>
    <row r="23" spans="1:14" ht="27.75" customHeight="1" x14ac:dyDescent="0.2">
      <c r="B23" s="51"/>
      <c r="C23" s="51"/>
      <c r="D23" s="51"/>
      <c r="E23" s="51"/>
      <c r="F23" s="51"/>
      <c r="G23" s="51"/>
      <c r="H23" s="51"/>
      <c r="I23" s="51"/>
      <c r="J23" s="51"/>
      <c r="K23" s="51"/>
      <c r="L23" s="51"/>
      <c r="M23" s="51"/>
      <c r="N23" s="51"/>
    </row>
    <row r="25" spans="1:14" ht="40.5" customHeight="1" x14ac:dyDescent="0.2">
      <c r="B25" s="51"/>
      <c r="C25" s="51"/>
      <c r="D25" s="51"/>
      <c r="E25" s="51"/>
      <c r="F25" s="51"/>
      <c r="G25" s="51"/>
      <c r="H25" s="51"/>
      <c r="I25" s="51"/>
      <c r="J25" s="51"/>
      <c r="K25" s="51"/>
      <c r="L25" s="51"/>
      <c r="M25" s="51"/>
      <c r="N25" s="51"/>
    </row>
    <row r="26" spans="1:14" ht="13.5" customHeight="1" x14ac:dyDescent="0.2">
      <c r="A26" t="s">
        <v>303</v>
      </c>
      <c r="B26" s="51"/>
      <c r="C26" s="51"/>
      <c r="D26" s="51"/>
      <c r="E26" s="51"/>
      <c r="F26" s="51"/>
      <c r="G26" s="51"/>
      <c r="H26" s="51"/>
      <c r="I26" s="51"/>
      <c r="J26" s="51"/>
      <c r="K26" s="51"/>
      <c r="L26" s="51"/>
      <c r="M26" s="51"/>
      <c r="N26" s="51"/>
    </row>
    <row r="27" spans="1:14" ht="27" customHeight="1" x14ac:dyDescent="0.2">
      <c r="A27" s="288" t="s">
        <v>306</v>
      </c>
      <c r="B27" s="288"/>
      <c r="C27" s="288"/>
      <c r="D27" s="288"/>
      <c r="E27" s="288"/>
      <c r="F27" s="288"/>
      <c r="G27" s="288"/>
      <c r="H27" s="288"/>
      <c r="I27" s="288"/>
      <c r="J27" s="288"/>
      <c r="K27" s="288"/>
      <c r="L27" s="288"/>
      <c r="M27" s="288"/>
      <c r="N27" s="288"/>
    </row>
    <row r="28" spans="1:14" x14ac:dyDescent="0.2">
      <c r="A28" t="s">
        <v>304</v>
      </c>
    </row>
    <row r="29" spans="1:14" ht="40.5" customHeight="1" x14ac:dyDescent="0.2">
      <c r="A29" s="288" t="s">
        <v>305</v>
      </c>
      <c r="B29" s="288"/>
      <c r="C29" s="288"/>
      <c r="D29" s="288"/>
      <c r="E29" s="288"/>
      <c r="F29" s="288"/>
      <c r="G29" s="288"/>
      <c r="H29" s="288"/>
      <c r="I29" s="288"/>
      <c r="J29" s="288"/>
      <c r="K29" s="288"/>
      <c r="L29" s="288"/>
      <c r="M29" s="288"/>
      <c r="N29" s="288"/>
    </row>
    <row r="30" spans="1:14" ht="27" customHeight="1" x14ac:dyDescent="0.2">
      <c r="A30" s="288" t="s">
        <v>369</v>
      </c>
      <c r="B30" s="288"/>
      <c r="C30" s="288"/>
      <c r="D30" s="288"/>
      <c r="E30" s="288"/>
      <c r="F30" s="288"/>
      <c r="G30" s="288"/>
      <c r="H30" s="288"/>
      <c r="I30" s="288"/>
      <c r="J30" s="288"/>
      <c r="K30" s="288"/>
      <c r="L30" s="288"/>
      <c r="M30" s="288"/>
      <c r="N30" s="288"/>
    </row>
    <row r="32" spans="1:14" x14ac:dyDescent="0.2">
      <c r="A32" s="50"/>
      <c r="B32" s="50"/>
      <c r="C32" s="50"/>
      <c r="D32" s="50"/>
      <c r="E32" s="50"/>
      <c r="F32" s="50"/>
      <c r="G32" s="50"/>
      <c r="H32" s="50"/>
      <c r="I32" s="50"/>
      <c r="J32" s="50"/>
      <c r="K32" s="50"/>
      <c r="L32" s="50"/>
      <c r="M32" s="50"/>
      <c r="N32" s="50"/>
    </row>
    <row r="33" spans="1:14" x14ac:dyDescent="0.2">
      <c r="A33" s="50"/>
      <c r="B33" s="50"/>
      <c r="C33" s="50"/>
      <c r="D33" s="50"/>
      <c r="E33" s="50"/>
      <c r="F33" s="50"/>
      <c r="G33" s="50"/>
      <c r="H33" s="50"/>
      <c r="I33" s="50"/>
      <c r="J33" s="50"/>
      <c r="K33" s="50"/>
      <c r="L33" s="50"/>
      <c r="M33" s="50"/>
      <c r="N33" s="50"/>
    </row>
    <row r="39" spans="1:14" x14ac:dyDescent="0.2">
      <c r="G39" s="49"/>
    </row>
  </sheetData>
  <mergeCells count="4">
    <mergeCell ref="A27:N27"/>
    <mergeCell ref="A29:N29"/>
    <mergeCell ref="A30:N30"/>
    <mergeCell ref="A1:N2"/>
  </mergeCells>
  <phoneticPr fontId="10"/>
  <printOptions horizontalCentered="1" verticalCentered="1"/>
  <pageMargins left="0.23622047244094491" right="0.23622047244094491" top="0.74803149606299213" bottom="0.74803149606299213"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AK31"/>
  <sheetViews>
    <sheetView showGridLines="0" view="pageBreakPreview" zoomScaleNormal="55" zoomScaleSheetLayoutView="100" workbookViewId="0">
      <selection activeCell="R5" sqref="R5:T6"/>
    </sheetView>
  </sheetViews>
  <sheetFormatPr defaultColWidth="9" defaultRowHeight="18" customHeight="1" x14ac:dyDescent="0.15"/>
  <cols>
    <col min="1" max="1" width="1.77734375" style="2" customWidth="1"/>
    <col min="2" max="12" width="5.88671875" style="1" customWidth="1"/>
    <col min="13" max="14" width="3.21875" style="1" customWidth="1"/>
    <col min="15" max="18" width="5.88671875" style="1" customWidth="1"/>
    <col min="19" max="22" width="3.21875" style="1" customWidth="1"/>
    <col min="23" max="23" width="5.88671875" style="7" customWidth="1"/>
    <col min="24" max="24" width="9.6640625" style="7" customWidth="1"/>
    <col min="25" max="25" width="5.88671875" style="7" customWidth="1"/>
    <col min="26" max="26" width="5.88671875" style="1" customWidth="1"/>
    <col min="27" max="28" width="3.21875" style="1" customWidth="1"/>
    <col min="29" max="29" width="1.44140625" style="2" customWidth="1"/>
    <col min="30" max="30" width="9" style="2"/>
    <col min="31" max="33" width="9.109375" style="2" bestFit="1" customWidth="1"/>
    <col min="34" max="34" width="10.88671875" style="2" bestFit="1" customWidth="1"/>
    <col min="35" max="16384" width="9" style="2"/>
  </cols>
  <sheetData>
    <row r="1" spans="2:37" ht="10.5" customHeight="1" x14ac:dyDescent="0.15"/>
    <row r="2" spans="2:37" ht="25.2" customHeight="1" x14ac:dyDescent="0.15">
      <c r="B2" s="187" t="s">
        <v>239</v>
      </c>
      <c r="C2" s="187"/>
      <c r="D2" s="187"/>
      <c r="E2" s="187"/>
      <c r="F2" s="187"/>
      <c r="G2" s="187"/>
      <c r="H2" s="187"/>
      <c r="I2" s="187"/>
      <c r="J2" s="187"/>
      <c r="K2" s="187"/>
      <c r="L2" s="187"/>
      <c r="M2" s="187"/>
      <c r="N2" s="187"/>
      <c r="O2" s="187"/>
      <c r="P2" s="187"/>
      <c r="Q2" s="187"/>
      <c r="R2" s="187"/>
      <c r="S2" s="298" t="s">
        <v>432</v>
      </c>
      <c r="T2" s="299"/>
      <c r="U2" s="299"/>
      <c r="V2" s="305"/>
      <c r="W2" s="400" t="s">
        <v>583</v>
      </c>
      <c r="X2" s="400"/>
      <c r="Y2" s="400"/>
      <c r="Z2" s="400"/>
      <c r="AA2" s="400"/>
      <c r="AB2" s="400"/>
    </row>
    <row r="3" spans="2:37" ht="20.100000000000001" customHeight="1" x14ac:dyDescent="0.15">
      <c r="B3" s="388" t="s">
        <v>17</v>
      </c>
      <c r="C3" s="388"/>
      <c r="D3" s="389" t="s">
        <v>536</v>
      </c>
      <c r="E3" s="389"/>
      <c r="F3" s="389"/>
      <c r="G3" s="389"/>
      <c r="H3" s="390" t="s">
        <v>18</v>
      </c>
      <c r="I3" s="390"/>
      <c r="J3" s="396" t="s">
        <v>598</v>
      </c>
      <c r="K3" s="397"/>
      <c r="L3" s="397"/>
      <c r="M3" s="397"/>
      <c r="N3" s="397"/>
      <c r="O3" s="271"/>
      <c r="P3" s="367" t="s">
        <v>6</v>
      </c>
      <c r="Q3" s="369"/>
      <c r="R3" s="372" t="s">
        <v>601</v>
      </c>
      <c r="S3" s="373"/>
      <c r="T3" s="373"/>
      <c r="U3" s="373"/>
      <c r="V3" s="374"/>
      <c r="W3" s="298" t="s">
        <v>136</v>
      </c>
      <c r="X3" s="299"/>
      <c r="Y3" s="299"/>
      <c r="Z3" s="391" t="s">
        <v>460</v>
      </c>
      <c r="AA3" s="392"/>
      <c r="AB3" s="393"/>
    </row>
    <row r="4" spans="2:37" ht="20.100000000000001" customHeight="1" x14ac:dyDescent="0.15">
      <c r="B4" s="394" t="s">
        <v>7</v>
      </c>
      <c r="C4" s="394"/>
      <c r="D4" s="395" t="s">
        <v>537</v>
      </c>
      <c r="E4" s="395"/>
      <c r="F4" s="395"/>
      <c r="G4" s="395"/>
      <c r="H4" s="390"/>
      <c r="I4" s="390"/>
      <c r="J4" s="398"/>
      <c r="K4" s="399"/>
      <c r="L4" s="399"/>
      <c r="M4" s="399"/>
      <c r="N4" s="399"/>
      <c r="O4" s="272"/>
      <c r="P4" s="355"/>
      <c r="Q4" s="371"/>
      <c r="R4" s="375"/>
      <c r="S4" s="376"/>
      <c r="T4" s="376"/>
      <c r="U4" s="376"/>
      <c r="V4" s="377"/>
      <c r="W4" s="298" t="s">
        <v>135</v>
      </c>
      <c r="X4" s="299"/>
      <c r="Y4" s="299"/>
      <c r="Z4" s="391" t="s">
        <v>361</v>
      </c>
      <c r="AA4" s="392"/>
      <c r="AB4" s="393"/>
    </row>
    <row r="5" spans="2:37" ht="20.100000000000001" customHeight="1" x14ac:dyDescent="0.15">
      <c r="B5" s="365" t="s">
        <v>8</v>
      </c>
      <c r="C5" s="365"/>
      <c r="D5" s="188" t="s">
        <v>9</v>
      </c>
      <c r="E5" s="366" t="s">
        <v>539</v>
      </c>
      <c r="F5" s="366"/>
      <c r="G5" s="366"/>
      <c r="H5" s="367" t="s">
        <v>134</v>
      </c>
      <c r="I5" s="368"/>
      <c r="J5" s="369"/>
      <c r="K5" s="372" t="s">
        <v>540</v>
      </c>
      <c r="L5" s="373"/>
      <c r="M5" s="373"/>
      <c r="N5" s="373"/>
      <c r="O5" s="374"/>
      <c r="P5" s="378" t="s">
        <v>133</v>
      </c>
      <c r="Q5" s="379"/>
      <c r="R5" s="382">
        <v>45651</v>
      </c>
      <c r="S5" s="383"/>
      <c r="T5" s="384"/>
      <c r="U5" s="355" t="s">
        <v>26</v>
      </c>
      <c r="V5" s="370"/>
      <c r="W5" s="371"/>
      <c r="X5" s="306" t="s">
        <v>25</v>
      </c>
      <c r="Y5" s="324"/>
      <c r="Z5" s="401">
        <v>189</v>
      </c>
      <c r="AA5" s="401"/>
      <c r="AB5" s="189" t="s">
        <v>24</v>
      </c>
    </row>
    <row r="6" spans="2:37" ht="20.100000000000001" customHeight="1" x14ac:dyDescent="0.15">
      <c r="B6" s="365"/>
      <c r="C6" s="365"/>
      <c r="D6" s="188" t="s">
        <v>10</v>
      </c>
      <c r="E6" s="353" t="s">
        <v>539</v>
      </c>
      <c r="F6" s="353"/>
      <c r="G6" s="353"/>
      <c r="H6" s="355"/>
      <c r="I6" s="370"/>
      <c r="J6" s="371"/>
      <c r="K6" s="375"/>
      <c r="L6" s="376"/>
      <c r="M6" s="376"/>
      <c r="N6" s="376"/>
      <c r="O6" s="377"/>
      <c r="P6" s="380"/>
      <c r="Q6" s="381"/>
      <c r="R6" s="385"/>
      <c r="S6" s="386"/>
      <c r="T6" s="387"/>
      <c r="U6" s="298" t="s">
        <v>11</v>
      </c>
      <c r="V6" s="299"/>
      <c r="W6" s="305"/>
      <c r="X6" s="306" t="s">
        <v>350</v>
      </c>
      <c r="Y6" s="324"/>
      <c r="Z6" s="324"/>
      <c r="AA6" s="324"/>
      <c r="AB6" s="307"/>
    </row>
    <row r="7" spans="2:37" ht="19.2" customHeight="1" x14ac:dyDescent="0.15">
      <c r="B7" s="354" t="s">
        <v>109</v>
      </c>
      <c r="C7" s="327" t="s">
        <v>123</v>
      </c>
      <c r="D7" s="328"/>
      <c r="E7" s="346">
        <v>340855</v>
      </c>
      <c r="F7" s="356"/>
      <c r="G7" s="357"/>
      <c r="H7" s="327" t="s">
        <v>132</v>
      </c>
      <c r="I7" s="358"/>
      <c r="J7" s="328"/>
      <c r="K7" s="359" t="s">
        <v>544</v>
      </c>
      <c r="L7" s="360"/>
      <c r="M7" s="364" t="s">
        <v>131</v>
      </c>
      <c r="N7" s="341"/>
      <c r="O7" s="327" t="s">
        <v>114</v>
      </c>
      <c r="P7" s="328"/>
      <c r="Q7" s="361" t="s">
        <v>549</v>
      </c>
      <c r="R7" s="362"/>
      <c r="S7" s="311" t="s">
        <v>130</v>
      </c>
      <c r="T7" s="327" t="s">
        <v>129</v>
      </c>
      <c r="U7" s="358"/>
      <c r="V7" s="358"/>
      <c r="W7" s="328"/>
      <c r="X7" s="190" t="s">
        <v>106</v>
      </c>
      <c r="Y7" s="191" t="s">
        <v>128</v>
      </c>
      <c r="Z7" s="192" t="s">
        <v>105</v>
      </c>
      <c r="AA7" s="394" t="s">
        <v>127</v>
      </c>
      <c r="AB7" s="394"/>
      <c r="AD7" s="5"/>
      <c r="AE7" s="2">
        <f>INT(E7/10000)</f>
        <v>34</v>
      </c>
      <c r="AF7" s="2">
        <f>INT(E7/100)-AE7*100</f>
        <v>8</v>
      </c>
      <c r="AG7" s="64">
        <f>E7-AE7*10000-AF7*100</f>
        <v>55</v>
      </c>
      <c r="AH7" s="65">
        <f>ROUND(AE7+AF7/60+AG7/60/60,5)</f>
        <v>34.148609999999998</v>
      </c>
      <c r="AI7" s="65" t="str">
        <f>TEXT(AH7,"0.00000")</f>
        <v>34.14861</v>
      </c>
    </row>
    <row r="8" spans="2:37" ht="19.2" customHeight="1" x14ac:dyDescent="0.15">
      <c r="B8" s="355"/>
      <c r="C8" s="312" t="s">
        <v>120</v>
      </c>
      <c r="D8" s="313"/>
      <c r="E8" s="346">
        <v>1320948</v>
      </c>
      <c r="F8" s="347"/>
      <c r="G8" s="348"/>
      <c r="H8" s="312" t="s">
        <v>126</v>
      </c>
      <c r="I8" s="333"/>
      <c r="J8" s="313"/>
      <c r="K8" s="363"/>
      <c r="L8" s="335"/>
      <c r="M8" s="364"/>
      <c r="N8" s="341"/>
      <c r="O8" s="312" t="s">
        <v>125</v>
      </c>
      <c r="P8" s="313"/>
      <c r="Q8" s="309" t="s">
        <v>550</v>
      </c>
      <c r="R8" s="332"/>
      <c r="S8" s="296"/>
      <c r="T8" s="402" t="s">
        <v>124</v>
      </c>
      <c r="U8" s="298" t="s">
        <v>199</v>
      </c>
      <c r="V8" s="299"/>
      <c r="W8" s="305"/>
      <c r="X8" s="269" t="s">
        <v>543</v>
      </c>
      <c r="Y8" s="269" t="s">
        <v>543</v>
      </c>
      <c r="Z8" s="269">
        <v>1</v>
      </c>
      <c r="AA8" s="318" t="s">
        <v>543</v>
      </c>
      <c r="AB8" s="318"/>
      <c r="AD8" s="24"/>
      <c r="AE8" s="2">
        <f>INT(E8/10000)</f>
        <v>132</v>
      </c>
      <c r="AF8" s="2">
        <f>INT(E8/100)-AE8*100</f>
        <v>9</v>
      </c>
      <c r="AG8" s="64">
        <f>E8-AE8*10000-AF8*100</f>
        <v>48</v>
      </c>
      <c r="AH8" s="65">
        <f>ROUND(AE8+AF8/60+AG8/60/60,5)</f>
        <v>132.16333</v>
      </c>
      <c r="AI8" s="65" t="str">
        <f>TEXT(AH8,"0.00000")</f>
        <v>132.16333</v>
      </c>
    </row>
    <row r="9" spans="2:37" ht="19.2" customHeight="1" x14ac:dyDescent="0.15">
      <c r="B9" s="325" t="s">
        <v>102</v>
      </c>
      <c r="C9" s="312" t="s">
        <v>123</v>
      </c>
      <c r="D9" s="313"/>
      <c r="E9" s="346">
        <v>320855</v>
      </c>
      <c r="F9" s="347"/>
      <c r="G9" s="348"/>
      <c r="H9" s="349" t="s">
        <v>454</v>
      </c>
      <c r="I9" s="350"/>
      <c r="J9" s="350"/>
      <c r="K9" s="309" t="s">
        <v>545</v>
      </c>
      <c r="L9" s="332"/>
      <c r="M9" s="364"/>
      <c r="N9" s="341"/>
      <c r="O9" s="312" t="s">
        <v>122</v>
      </c>
      <c r="P9" s="313"/>
      <c r="Q9" s="352"/>
      <c r="R9" s="352"/>
      <c r="S9" s="296"/>
      <c r="T9" s="403"/>
      <c r="U9" s="298" t="s">
        <v>121</v>
      </c>
      <c r="V9" s="299"/>
      <c r="W9" s="305"/>
      <c r="X9" s="269" t="s">
        <v>543</v>
      </c>
      <c r="Y9" s="269" t="s">
        <v>543</v>
      </c>
      <c r="Z9" s="269">
        <v>4</v>
      </c>
      <c r="AA9" s="318" t="s">
        <v>543</v>
      </c>
      <c r="AB9" s="318"/>
      <c r="AD9" s="24"/>
    </row>
    <row r="10" spans="2:37" ht="19.2" customHeight="1" x14ac:dyDescent="0.15">
      <c r="B10" s="327"/>
      <c r="C10" s="312" t="s">
        <v>120</v>
      </c>
      <c r="D10" s="313"/>
      <c r="E10" s="346">
        <v>1320948</v>
      </c>
      <c r="F10" s="347"/>
      <c r="G10" s="348"/>
      <c r="H10" s="312" t="s">
        <v>119</v>
      </c>
      <c r="I10" s="333"/>
      <c r="J10" s="313"/>
      <c r="K10" s="334" t="s">
        <v>546</v>
      </c>
      <c r="L10" s="335"/>
      <c r="M10" s="338"/>
      <c r="N10" s="339"/>
      <c r="O10" s="312" t="s">
        <v>61</v>
      </c>
      <c r="P10" s="313"/>
      <c r="Q10" s="351"/>
      <c r="R10" s="351"/>
      <c r="S10" s="296"/>
      <c r="T10" s="404"/>
      <c r="U10" s="298" t="s">
        <v>118</v>
      </c>
      <c r="V10" s="299"/>
      <c r="W10" s="305"/>
      <c r="X10" s="269" t="s">
        <v>543</v>
      </c>
      <c r="Y10" s="269" t="s">
        <v>543</v>
      </c>
      <c r="Z10" s="269" t="s">
        <v>543</v>
      </c>
      <c r="AA10" s="318" t="s">
        <v>543</v>
      </c>
      <c r="AB10" s="318"/>
      <c r="AD10" s="24"/>
    </row>
    <row r="11" spans="2:37" ht="19.2" customHeight="1" x14ac:dyDescent="0.15">
      <c r="B11" s="312" t="s">
        <v>117</v>
      </c>
      <c r="C11" s="333"/>
      <c r="D11" s="313"/>
      <c r="E11" s="309" t="s">
        <v>541</v>
      </c>
      <c r="F11" s="310"/>
      <c r="G11" s="332"/>
      <c r="H11" s="312" t="s">
        <v>116</v>
      </c>
      <c r="I11" s="333"/>
      <c r="J11" s="313"/>
      <c r="K11" s="334" t="s">
        <v>546</v>
      </c>
      <c r="L11" s="335"/>
      <c r="M11" s="336" t="s">
        <v>115</v>
      </c>
      <c r="N11" s="337"/>
      <c r="O11" s="312" t="s">
        <v>114</v>
      </c>
      <c r="P11" s="313"/>
      <c r="Q11" s="340" t="s">
        <v>551</v>
      </c>
      <c r="R11" s="340"/>
      <c r="S11" s="296"/>
      <c r="T11" s="194" t="s">
        <v>113</v>
      </c>
      <c r="U11" s="298" t="s">
        <v>112</v>
      </c>
      <c r="V11" s="299"/>
      <c r="W11" s="305"/>
      <c r="X11" s="269" t="s">
        <v>543</v>
      </c>
      <c r="Y11" s="269" t="s">
        <v>543</v>
      </c>
      <c r="Z11" s="269" t="s">
        <v>543</v>
      </c>
      <c r="AA11" s="318" t="s">
        <v>543</v>
      </c>
      <c r="AB11" s="318"/>
      <c r="AD11" s="24"/>
    </row>
    <row r="12" spans="2:37" ht="19.2" customHeight="1" x14ac:dyDescent="0.15">
      <c r="B12" s="312" t="s">
        <v>111</v>
      </c>
      <c r="C12" s="333"/>
      <c r="D12" s="313"/>
      <c r="E12" s="302"/>
      <c r="F12" s="304"/>
      <c r="G12" s="189" t="s">
        <v>74</v>
      </c>
      <c r="H12" s="337" t="s">
        <v>110</v>
      </c>
      <c r="I12" s="311" t="s">
        <v>109</v>
      </c>
      <c r="J12" s="195" t="s">
        <v>101</v>
      </c>
      <c r="K12" s="309" t="s">
        <v>547</v>
      </c>
      <c r="L12" s="332"/>
      <c r="M12" s="338"/>
      <c r="N12" s="339"/>
      <c r="O12" s="312" t="s">
        <v>61</v>
      </c>
      <c r="P12" s="313"/>
      <c r="Q12" s="342"/>
      <c r="R12" s="342"/>
      <c r="S12" s="296"/>
      <c r="T12" s="402" t="s">
        <v>98</v>
      </c>
      <c r="U12" s="298" t="s">
        <v>97</v>
      </c>
      <c r="V12" s="299"/>
      <c r="W12" s="305"/>
      <c r="X12" s="269" t="s">
        <v>543</v>
      </c>
      <c r="Y12" s="269" t="s">
        <v>543</v>
      </c>
      <c r="Z12" s="269">
        <v>4</v>
      </c>
      <c r="AA12" s="318" t="s">
        <v>543</v>
      </c>
      <c r="AB12" s="318"/>
      <c r="AD12" s="24"/>
    </row>
    <row r="13" spans="2:37" ht="19.2" customHeight="1" x14ac:dyDescent="0.15">
      <c r="B13" s="325" t="s">
        <v>108</v>
      </c>
      <c r="C13" s="329"/>
      <c r="D13" s="326"/>
      <c r="E13" s="309">
        <v>62.341999999999999</v>
      </c>
      <c r="F13" s="310"/>
      <c r="G13" s="189" t="s">
        <v>377</v>
      </c>
      <c r="H13" s="341"/>
      <c r="I13" s="297"/>
      <c r="J13" s="195" t="s">
        <v>95</v>
      </c>
      <c r="K13" s="196"/>
      <c r="L13" s="197" t="s">
        <v>94</v>
      </c>
      <c r="M13" s="343" t="s">
        <v>107</v>
      </c>
      <c r="N13" s="344"/>
      <c r="O13" s="345"/>
      <c r="P13" s="190" t="s">
        <v>106</v>
      </c>
      <c r="Q13" s="198" t="s">
        <v>105</v>
      </c>
      <c r="R13" s="190" t="s">
        <v>61</v>
      </c>
      <c r="S13" s="296"/>
      <c r="T13" s="404"/>
      <c r="U13" s="298" t="s">
        <v>200</v>
      </c>
      <c r="V13" s="299"/>
      <c r="W13" s="305"/>
      <c r="X13" s="269" t="s">
        <v>543</v>
      </c>
      <c r="Y13" s="269" t="s">
        <v>543</v>
      </c>
      <c r="Z13" s="269" t="s">
        <v>543</v>
      </c>
      <c r="AA13" s="318" t="s">
        <v>543</v>
      </c>
      <c r="AB13" s="318"/>
      <c r="AD13" s="24"/>
      <c r="AF13" s="11"/>
      <c r="AG13" s="10"/>
      <c r="AH13" s="10"/>
      <c r="AI13" s="10"/>
      <c r="AJ13" s="12"/>
      <c r="AK13" s="8"/>
    </row>
    <row r="14" spans="2:37" ht="19.2" customHeight="1" x14ac:dyDescent="0.15">
      <c r="B14" s="325" t="s">
        <v>104</v>
      </c>
      <c r="C14" s="329"/>
      <c r="D14" s="326"/>
      <c r="E14" s="330">
        <v>7800</v>
      </c>
      <c r="F14" s="331"/>
      <c r="G14" s="199" t="s">
        <v>103</v>
      </c>
      <c r="H14" s="341"/>
      <c r="I14" s="311" t="s">
        <v>102</v>
      </c>
      <c r="J14" s="195" t="s">
        <v>101</v>
      </c>
      <c r="K14" s="309" t="s">
        <v>547</v>
      </c>
      <c r="L14" s="332"/>
      <c r="M14" s="311" t="s">
        <v>100</v>
      </c>
      <c r="N14" s="298" t="s">
        <v>99</v>
      </c>
      <c r="O14" s="305"/>
      <c r="P14" s="168" t="s">
        <v>552</v>
      </c>
      <c r="Q14" s="269">
        <v>63</v>
      </c>
      <c r="R14" s="168" t="s">
        <v>543</v>
      </c>
      <c r="S14" s="296"/>
      <c r="T14" s="402" t="s">
        <v>88</v>
      </c>
      <c r="U14" s="298" t="s">
        <v>201</v>
      </c>
      <c r="V14" s="299"/>
      <c r="W14" s="305"/>
      <c r="X14" s="269" t="s">
        <v>543</v>
      </c>
      <c r="Y14" s="269" t="s">
        <v>543</v>
      </c>
      <c r="Z14" s="269">
        <v>1</v>
      </c>
      <c r="AA14" s="318" t="s">
        <v>543</v>
      </c>
      <c r="AB14" s="318"/>
      <c r="AD14" s="24"/>
      <c r="AF14" s="11"/>
      <c r="AG14" s="10"/>
      <c r="AH14" s="10"/>
      <c r="AI14" s="10"/>
      <c r="AJ14" s="12"/>
      <c r="AK14" s="8"/>
    </row>
    <row r="15" spans="2:37" ht="19.2" customHeight="1" x14ac:dyDescent="0.15">
      <c r="B15" s="202"/>
      <c r="C15" s="312" t="s">
        <v>96</v>
      </c>
      <c r="D15" s="313"/>
      <c r="E15" s="309">
        <v>10.75</v>
      </c>
      <c r="F15" s="310"/>
      <c r="G15" s="189" t="s">
        <v>74</v>
      </c>
      <c r="H15" s="339"/>
      <c r="I15" s="297"/>
      <c r="J15" s="203" t="s">
        <v>95</v>
      </c>
      <c r="K15" s="204"/>
      <c r="L15" s="205" t="s">
        <v>94</v>
      </c>
      <c r="M15" s="296"/>
      <c r="N15" s="298" t="s">
        <v>93</v>
      </c>
      <c r="O15" s="305"/>
      <c r="P15" s="168" t="s">
        <v>553</v>
      </c>
      <c r="Q15" s="269"/>
      <c r="R15" s="168"/>
      <c r="S15" s="296"/>
      <c r="T15" s="403"/>
      <c r="U15" s="367" t="s">
        <v>86</v>
      </c>
      <c r="V15" s="368"/>
      <c r="W15" s="369"/>
      <c r="X15" s="269" t="s">
        <v>543</v>
      </c>
      <c r="Y15" s="269" t="s">
        <v>543</v>
      </c>
      <c r="Z15" s="269" t="s">
        <v>543</v>
      </c>
      <c r="AA15" s="318" t="s">
        <v>543</v>
      </c>
      <c r="AB15" s="318"/>
      <c r="AD15" s="24"/>
      <c r="AF15" s="11"/>
      <c r="AG15" s="10"/>
      <c r="AH15" s="10"/>
      <c r="AI15" s="10"/>
      <c r="AJ15" s="12"/>
      <c r="AK15" s="8"/>
    </row>
    <row r="16" spans="2:37" ht="19.2" customHeight="1" x14ac:dyDescent="0.15">
      <c r="B16" s="296" t="s">
        <v>92</v>
      </c>
      <c r="C16" s="325" t="s">
        <v>91</v>
      </c>
      <c r="D16" s="326"/>
      <c r="E16" s="309">
        <v>3.75</v>
      </c>
      <c r="F16" s="310"/>
      <c r="G16" s="206" t="s">
        <v>74</v>
      </c>
      <c r="H16" s="311" t="s">
        <v>90</v>
      </c>
      <c r="I16" s="312" t="s">
        <v>77</v>
      </c>
      <c r="J16" s="313"/>
      <c r="K16" s="269" t="s">
        <v>548</v>
      </c>
      <c r="L16" s="197" t="s">
        <v>69</v>
      </c>
      <c r="M16" s="296"/>
      <c r="N16" s="298" t="s">
        <v>89</v>
      </c>
      <c r="O16" s="305"/>
      <c r="P16" s="168" t="s">
        <v>543</v>
      </c>
      <c r="Q16" s="269" t="s">
        <v>543</v>
      </c>
      <c r="R16" s="168" t="s">
        <v>543</v>
      </c>
      <c r="S16" s="296"/>
      <c r="T16" s="403"/>
      <c r="U16" s="355"/>
      <c r="V16" s="370"/>
      <c r="W16" s="371"/>
      <c r="X16" s="269" t="s">
        <v>543</v>
      </c>
      <c r="Y16" s="269" t="s">
        <v>543</v>
      </c>
      <c r="Z16" s="269" t="s">
        <v>543</v>
      </c>
      <c r="AA16" s="318" t="s">
        <v>543</v>
      </c>
      <c r="AB16" s="318"/>
      <c r="AD16" s="24"/>
      <c r="AF16" s="11"/>
      <c r="AG16" s="10"/>
      <c r="AH16" s="10"/>
      <c r="AI16" s="10"/>
      <c r="AJ16" s="12"/>
      <c r="AK16" s="8"/>
    </row>
    <row r="17" spans="2:37" ht="19.2" customHeight="1" x14ac:dyDescent="0.15">
      <c r="B17" s="296"/>
      <c r="C17" s="327"/>
      <c r="D17" s="328"/>
      <c r="E17" s="309">
        <v>3.75</v>
      </c>
      <c r="F17" s="310"/>
      <c r="G17" s="206" t="s">
        <v>74</v>
      </c>
      <c r="H17" s="296"/>
      <c r="I17" s="325" t="s">
        <v>73</v>
      </c>
      <c r="J17" s="326"/>
      <c r="K17" s="269" t="s">
        <v>548</v>
      </c>
      <c r="L17" s="197" t="s">
        <v>69</v>
      </c>
      <c r="M17" s="296"/>
      <c r="N17" s="298" t="s">
        <v>87</v>
      </c>
      <c r="O17" s="305"/>
      <c r="P17" s="275" t="s">
        <v>543</v>
      </c>
      <c r="Q17" s="269" t="s">
        <v>543</v>
      </c>
      <c r="R17" s="168" t="s">
        <v>543</v>
      </c>
      <c r="S17" s="296"/>
      <c r="T17" s="403"/>
      <c r="U17" s="298" t="s">
        <v>83</v>
      </c>
      <c r="V17" s="299"/>
      <c r="W17" s="305"/>
      <c r="X17" s="269" t="s">
        <v>543</v>
      </c>
      <c r="Y17" s="269" t="s">
        <v>543</v>
      </c>
      <c r="Z17" s="269" t="s">
        <v>543</v>
      </c>
      <c r="AA17" s="318" t="s">
        <v>543</v>
      </c>
      <c r="AB17" s="318"/>
      <c r="AD17" s="24"/>
      <c r="AF17" s="11"/>
      <c r="AG17" s="10"/>
      <c r="AH17" s="10"/>
      <c r="AI17" s="10"/>
      <c r="AJ17" s="9"/>
      <c r="AK17" s="8"/>
    </row>
    <row r="18" spans="2:37" ht="19.2" customHeight="1" x14ac:dyDescent="0.15">
      <c r="B18" s="208"/>
      <c r="C18" s="312" t="s">
        <v>85</v>
      </c>
      <c r="D18" s="313"/>
      <c r="E18" s="309">
        <v>3.25</v>
      </c>
      <c r="F18" s="310"/>
      <c r="G18" s="206" t="s">
        <v>74</v>
      </c>
      <c r="H18" s="296"/>
      <c r="I18" s="327"/>
      <c r="J18" s="328"/>
      <c r="K18" s="269" t="s">
        <v>548</v>
      </c>
      <c r="L18" s="197" t="s">
        <v>69</v>
      </c>
      <c r="M18" s="296"/>
      <c r="N18" s="298" t="s">
        <v>84</v>
      </c>
      <c r="O18" s="305"/>
      <c r="P18" s="275" t="s">
        <v>543</v>
      </c>
      <c r="Q18" s="269" t="s">
        <v>543</v>
      </c>
      <c r="R18" s="168" t="s">
        <v>543</v>
      </c>
      <c r="S18" s="296"/>
      <c r="T18" s="403"/>
      <c r="U18" s="355" t="s">
        <v>80</v>
      </c>
      <c r="V18" s="370"/>
      <c r="W18" s="371"/>
      <c r="X18" s="269" t="s">
        <v>543</v>
      </c>
      <c r="Y18" s="269" t="s">
        <v>543</v>
      </c>
      <c r="Z18" s="269" t="s">
        <v>543</v>
      </c>
      <c r="AA18" s="318" t="s">
        <v>543</v>
      </c>
      <c r="AB18" s="318"/>
      <c r="AD18" s="24"/>
      <c r="AF18" s="11"/>
      <c r="AG18" s="10"/>
      <c r="AH18" s="10"/>
      <c r="AI18" s="10"/>
      <c r="AJ18" s="9"/>
      <c r="AK18" s="8"/>
    </row>
    <row r="19" spans="2:37" ht="19.2" customHeight="1" x14ac:dyDescent="0.15">
      <c r="B19" s="296" t="s">
        <v>82</v>
      </c>
      <c r="C19" s="327" t="s">
        <v>81</v>
      </c>
      <c r="D19" s="328"/>
      <c r="E19" s="309">
        <v>4.5</v>
      </c>
      <c r="F19" s="310"/>
      <c r="G19" s="209" t="s">
        <v>74</v>
      </c>
      <c r="H19" s="297"/>
      <c r="I19" s="312" t="s">
        <v>70</v>
      </c>
      <c r="J19" s="313"/>
      <c r="K19" s="268">
        <v>45</v>
      </c>
      <c r="L19" s="197" t="s">
        <v>69</v>
      </c>
      <c r="M19" s="296"/>
      <c r="N19" s="298"/>
      <c r="O19" s="305"/>
      <c r="P19" s="207"/>
      <c r="Q19" s="193"/>
      <c r="R19" s="201"/>
      <c r="S19" s="296"/>
      <c r="T19" s="402" t="s">
        <v>76</v>
      </c>
      <c r="U19" s="298" t="s">
        <v>202</v>
      </c>
      <c r="V19" s="299"/>
      <c r="W19" s="305"/>
      <c r="X19" s="269" t="s">
        <v>543</v>
      </c>
      <c r="Y19" s="269" t="s">
        <v>543</v>
      </c>
      <c r="Z19" s="269" t="s">
        <v>543</v>
      </c>
      <c r="AA19" s="318" t="s">
        <v>543</v>
      </c>
      <c r="AB19" s="318"/>
      <c r="AD19" s="24"/>
    </row>
    <row r="20" spans="2:37" ht="19.2" customHeight="1" x14ac:dyDescent="0.15">
      <c r="B20" s="296"/>
      <c r="C20" s="312" t="s">
        <v>79</v>
      </c>
      <c r="D20" s="313"/>
      <c r="E20" s="309">
        <v>6.3</v>
      </c>
      <c r="F20" s="310"/>
      <c r="G20" s="189" t="s">
        <v>74</v>
      </c>
      <c r="H20" s="311" t="s">
        <v>78</v>
      </c>
      <c r="I20" s="312" t="s">
        <v>77</v>
      </c>
      <c r="J20" s="313"/>
      <c r="K20" s="273">
        <v>632</v>
      </c>
      <c r="L20" s="210" t="s">
        <v>69</v>
      </c>
      <c r="M20" s="296"/>
      <c r="N20" s="298"/>
      <c r="O20" s="305"/>
      <c r="P20" s="207"/>
      <c r="Q20" s="211"/>
      <c r="R20" s="201"/>
      <c r="S20" s="296"/>
      <c r="T20" s="403"/>
      <c r="U20" s="298" t="s">
        <v>72</v>
      </c>
      <c r="V20" s="299"/>
      <c r="W20" s="305"/>
      <c r="X20" s="269" t="s">
        <v>543</v>
      </c>
      <c r="Y20" s="269" t="s">
        <v>543</v>
      </c>
      <c r="Z20" s="269" t="s">
        <v>543</v>
      </c>
      <c r="AA20" s="318" t="s">
        <v>543</v>
      </c>
      <c r="AB20" s="318"/>
      <c r="AD20" s="24"/>
    </row>
    <row r="21" spans="2:37" ht="19.2" customHeight="1" x14ac:dyDescent="0.15">
      <c r="B21" s="297"/>
      <c r="C21" s="312" t="s">
        <v>75</v>
      </c>
      <c r="D21" s="313"/>
      <c r="E21" s="309">
        <v>4.5</v>
      </c>
      <c r="F21" s="310"/>
      <c r="G21" s="189" t="s">
        <v>74</v>
      </c>
      <c r="H21" s="296"/>
      <c r="I21" s="312" t="s">
        <v>73</v>
      </c>
      <c r="J21" s="313"/>
      <c r="K21" s="268">
        <v>414</v>
      </c>
      <c r="L21" s="212" t="s">
        <v>69</v>
      </c>
      <c r="M21" s="296"/>
      <c r="N21" s="298"/>
      <c r="O21" s="305"/>
      <c r="P21" s="207"/>
      <c r="Q21" s="211"/>
      <c r="R21" s="201"/>
      <c r="S21" s="296"/>
      <c r="T21" s="403"/>
      <c r="U21" s="298" t="s">
        <v>68</v>
      </c>
      <c r="V21" s="299"/>
      <c r="W21" s="305"/>
      <c r="X21" s="269" t="s">
        <v>543</v>
      </c>
      <c r="Y21" s="269" t="s">
        <v>543</v>
      </c>
      <c r="Z21" s="269" t="s">
        <v>543</v>
      </c>
      <c r="AA21" s="318" t="s">
        <v>543</v>
      </c>
      <c r="AB21" s="318"/>
      <c r="AD21" s="24"/>
    </row>
    <row r="22" spans="2:37" ht="19.2" customHeight="1" x14ac:dyDescent="0.15">
      <c r="B22" s="203"/>
      <c r="C22" s="213" t="s">
        <v>71</v>
      </c>
      <c r="D22" s="214"/>
      <c r="E22" s="323" t="s">
        <v>542</v>
      </c>
      <c r="F22" s="323"/>
      <c r="G22" s="323"/>
      <c r="H22" s="297"/>
      <c r="I22" s="312" t="s">
        <v>70</v>
      </c>
      <c r="J22" s="313"/>
      <c r="K22" s="274">
        <v>1530</v>
      </c>
      <c r="L22" s="205" t="s">
        <v>69</v>
      </c>
      <c r="M22" s="306"/>
      <c r="N22" s="324"/>
      <c r="O22" s="324"/>
      <c r="P22" s="307"/>
      <c r="Q22" s="306"/>
      <c r="R22" s="307"/>
      <c r="S22" s="296"/>
      <c r="T22" s="403"/>
      <c r="U22" s="298" t="s">
        <v>203</v>
      </c>
      <c r="V22" s="299"/>
      <c r="W22" s="305"/>
      <c r="X22" s="269" t="s">
        <v>543</v>
      </c>
      <c r="Y22" s="269" t="s">
        <v>543</v>
      </c>
      <c r="Z22" s="269" t="s">
        <v>543</v>
      </c>
      <c r="AA22" s="318" t="s">
        <v>543</v>
      </c>
      <c r="AB22" s="318"/>
      <c r="AD22" s="24"/>
    </row>
    <row r="23" spans="2:37" ht="19.2" customHeight="1" x14ac:dyDescent="0.15">
      <c r="B23" s="296" t="s">
        <v>67</v>
      </c>
      <c r="C23" s="213" t="s">
        <v>66</v>
      </c>
      <c r="D23" s="214"/>
      <c r="E23" s="308"/>
      <c r="F23" s="308"/>
      <c r="G23" s="308"/>
      <c r="H23" s="311" t="s">
        <v>65</v>
      </c>
      <c r="I23" s="312" t="s">
        <v>64</v>
      </c>
      <c r="J23" s="313"/>
      <c r="K23" s="312" t="s">
        <v>63</v>
      </c>
      <c r="L23" s="313"/>
      <c r="M23" s="298" t="s">
        <v>62</v>
      </c>
      <c r="N23" s="299"/>
      <c r="O23" s="299"/>
      <c r="P23" s="305"/>
      <c r="Q23" s="298" t="s">
        <v>61</v>
      </c>
      <c r="R23" s="305"/>
      <c r="S23" s="405" t="s">
        <v>207</v>
      </c>
      <c r="T23" s="406"/>
      <c r="U23" s="298" t="s">
        <v>206</v>
      </c>
      <c r="V23" s="299"/>
      <c r="W23" s="305"/>
      <c r="X23" s="269" t="s">
        <v>543</v>
      </c>
      <c r="Y23" s="269" t="s">
        <v>543</v>
      </c>
      <c r="Z23" s="269" t="s">
        <v>543</v>
      </c>
      <c r="AA23" s="318" t="s">
        <v>543</v>
      </c>
      <c r="AB23" s="318"/>
      <c r="AD23" s="24"/>
    </row>
    <row r="24" spans="2:37" ht="19.2" customHeight="1" x14ac:dyDescent="0.15">
      <c r="B24" s="296"/>
      <c r="C24" s="311" t="s">
        <v>60</v>
      </c>
      <c r="D24" s="298" t="s">
        <v>59</v>
      </c>
      <c r="E24" s="299"/>
      <c r="F24" s="300" t="s">
        <v>543</v>
      </c>
      <c r="G24" s="301"/>
      <c r="H24" s="296"/>
      <c r="I24" s="302"/>
      <c r="J24" s="303"/>
      <c r="K24" s="302"/>
      <c r="L24" s="303"/>
      <c r="M24" s="302"/>
      <c r="N24" s="304"/>
      <c r="O24" s="304"/>
      <c r="P24" s="303"/>
      <c r="Q24" s="302"/>
      <c r="R24" s="303"/>
      <c r="S24" s="314"/>
      <c r="T24" s="315"/>
      <c r="U24" s="298"/>
      <c r="V24" s="299"/>
      <c r="W24" s="305"/>
      <c r="X24" s="193"/>
      <c r="Y24" s="193"/>
      <c r="Z24" s="193"/>
      <c r="AA24" s="322"/>
      <c r="AB24" s="322"/>
      <c r="AD24" s="24"/>
    </row>
    <row r="25" spans="2:37" ht="19.2" customHeight="1" x14ac:dyDescent="0.15">
      <c r="B25" s="296"/>
      <c r="C25" s="296"/>
      <c r="D25" s="298" t="s">
        <v>58</v>
      </c>
      <c r="E25" s="299"/>
      <c r="F25" s="300" t="s">
        <v>543</v>
      </c>
      <c r="G25" s="301"/>
      <c r="H25" s="296"/>
      <c r="I25" s="302"/>
      <c r="J25" s="303"/>
      <c r="K25" s="302"/>
      <c r="L25" s="303"/>
      <c r="M25" s="302"/>
      <c r="N25" s="304"/>
      <c r="O25" s="304"/>
      <c r="P25" s="303"/>
      <c r="Q25" s="302"/>
      <c r="R25" s="303"/>
      <c r="S25" s="314"/>
      <c r="T25" s="315"/>
      <c r="U25" s="298"/>
      <c r="V25" s="299"/>
      <c r="W25" s="305"/>
      <c r="X25" s="193"/>
      <c r="Y25" s="193"/>
      <c r="Z25" s="193"/>
      <c r="AA25" s="322"/>
      <c r="AB25" s="322"/>
      <c r="AD25" s="24"/>
    </row>
    <row r="26" spans="2:37" ht="19.2" customHeight="1" x14ac:dyDescent="0.15">
      <c r="B26" s="296"/>
      <c r="C26" s="296"/>
      <c r="D26" s="298" t="s">
        <v>57</v>
      </c>
      <c r="E26" s="299"/>
      <c r="F26" s="300" t="s">
        <v>543</v>
      </c>
      <c r="G26" s="301"/>
      <c r="H26" s="296"/>
      <c r="I26" s="302"/>
      <c r="J26" s="303"/>
      <c r="K26" s="302"/>
      <c r="L26" s="303"/>
      <c r="M26" s="302"/>
      <c r="N26" s="304"/>
      <c r="O26" s="304"/>
      <c r="P26" s="303"/>
      <c r="Q26" s="302"/>
      <c r="R26" s="303"/>
      <c r="S26" s="316"/>
      <c r="T26" s="317"/>
      <c r="U26" s="298"/>
      <c r="V26" s="299"/>
      <c r="W26" s="305"/>
      <c r="X26" s="193"/>
      <c r="Y26" s="193"/>
      <c r="Z26" s="193"/>
      <c r="AA26" s="322"/>
      <c r="AB26" s="322"/>
      <c r="AD26" s="24"/>
    </row>
    <row r="27" spans="2:37" ht="19.2" customHeight="1" x14ac:dyDescent="0.15">
      <c r="B27" s="215"/>
      <c r="C27" s="297"/>
      <c r="D27" s="298" t="s">
        <v>56</v>
      </c>
      <c r="E27" s="299"/>
      <c r="F27" s="300" t="s">
        <v>543</v>
      </c>
      <c r="G27" s="301"/>
      <c r="H27" s="297"/>
      <c r="I27" s="302"/>
      <c r="J27" s="303"/>
      <c r="K27" s="302"/>
      <c r="L27" s="303"/>
      <c r="M27" s="302"/>
      <c r="N27" s="304"/>
      <c r="O27" s="304"/>
      <c r="P27" s="303"/>
      <c r="Q27" s="302"/>
      <c r="R27" s="303"/>
      <c r="S27" s="314" t="s">
        <v>55</v>
      </c>
      <c r="T27" s="315"/>
      <c r="U27" s="298" t="s">
        <v>54</v>
      </c>
      <c r="V27" s="299"/>
      <c r="W27" s="305"/>
      <c r="X27" s="269" t="s">
        <v>543</v>
      </c>
      <c r="Y27" s="269" t="s">
        <v>543</v>
      </c>
      <c r="Z27" s="269" t="s">
        <v>543</v>
      </c>
      <c r="AA27" s="318" t="s">
        <v>543</v>
      </c>
      <c r="AB27" s="318"/>
      <c r="AD27" s="24"/>
    </row>
    <row r="28" spans="2:37" ht="19.2" customHeight="1" x14ac:dyDescent="0.15">
      <c r="B28" s="213" t="s">
        <v>53</v>
      </c>
      <c r="C28" s="216"/>
      <c r="D28" s="214"/>
      <c r="E28" s="302" t="s">
        <v>357</v>
      </c>
      <c r="F28" s="304"/>
      <c r="G28" s="304"/>
      <c r="H28" s="304"/>
      <c r="I28" s="304"/>
      <c r="J28" s="304"/>
      <c r="K28" s="319"/>
      <c r="L28" s="320"/>
      <c r="M28" s="320"/>
      <c r="N28" s="320"/>
      <c r="O28" s="320"/>
      <c r="P28" s="320"/>
      <c r="Q28" s="320"/>
      <c r="R28" s="321"/>
      <c r="S28" s="316"/>
      <c r="T28" s="317"/>
      <c r="U28" s="298" t="s">
        <v>52</v>
      </c>
      <c r="V28" s="299"/>
      <c r="W28" s="305"/>
      <c r="X28" s="269" t="s">
        <v>543</v>
      </c>
      <c r="Y28" s="269" t="s">
        <v>543</v>
      </c>
      <c r="Z28" s="269" t="s">
        <v>543</v>
      </c>
      <c r="AA28" s="318" t="s">
        <v>543</v>
      </c>
      <c r="AB28" s="318"/>
      <c r="AD28" s="24"/>
    </row>
    <row r="29" spans="2:37" ht="15" customHeight="1" x14ac:dyDescent="0.15">
      <c r="B29" s="217"/>
      <c r="C29" s="217" t="s">
        <v>444</v>
      </c>
      <c r="D29" s="217"/>
      <c r="E29" s="217"/>
      <c r="F29" s="217"/>
      <c r="G29" s="217"/>
      <c r="H29" s="217"/>
      <c r="I29" s="217"/>
      <c r="J29" s="217"/>
      <c r="K29" s="217"/>
      <c r="L29" s="217"/>
      <c r="M29" s="217"/>
      <c r="N29" s="217"/>
      <c r="O29" s="217"/>
      <c r="P29" s="217"/>
      <c r="Q29" s="217"/>
      <c r="R29" s="217"/>
      <c r="S29" s="217"/>
      <c r="T29" s="217"/>
      <c r="U29" s="217"/>
      <c r="V29" s="217"/>
      <c r="W29" s="218"/>
      <c r="X29" s="218"/>
      <c r="Y29" s="218"/>
      <c r="Z29" s="217"/>
      <c r="AA29" s="217"/>
      <c r="AB29" s="217"/>
    </row>
    <row r="31" spans="2:37" s="1" customFormat="1" ht="18" customHeight="1" x14ac:dyDescent="0.2">
      <c r="J31" s="3"/>
      <c r="W31" s="7"/>
      <c r="X31" s="7"/>
      <c r="Y31" s="7"/>
    </row>
  </sheetData>
  <dataConsolidate/>
  <mergeCells count="193">
    <mergeCell ref="O12:P12"/>
    <mergeCell ref="N16:O16"/>
    <mergeCell ref="N17:O17"/>
    <mergeCell ref="N21:O21"/>
    <mergeCell ref="M26:P26"/>
    <mergeCell ref="Q8:R8"/>
    <mergeCell ref="U19:W19"/>
    <mergeCell ref="AA18:AB18"/>
    <mergeCell ref="AA19:AB19"/>
    <mergeCell ref="U25:W25"/>
    <mergeCell ref="AA25:AB25"/>
    <mergeCell ref="U26:W26"/>
    <mergeCell ref="U23:W23"/>
    <mergeCell ref="AA23:AB23"/>
    <mergeCell ref="T12:T13"/>
    <mergeCell ref="T14:T18"/>
    <mergeCell ref="U15:W16"/>
    <mergeCell ref="S23:T26"/>
    <mergeCell ref="W2:AB2"/>
    <mergeCell ref="S2:V2"/>
    <mergeCell ref="U5:W5"/>
    <mergeCell ref="Z5:AA5"/>
    <mergeCell ref="AA9:AB9"/>
    <mergeCell ref="U10:W10"/>
    <mergeCell ref="AA10:AB10"/>
    <mergeCell ref="T8:T10"/>
    <mergeCell ref="U8:W8"/>
    <mergeCell ref="AA8:AB8"/>
    <mergeCell ref="T7:W7"/>
    <mergeCell ref="AA7:AB7"/>
    <mergeCell ref="X6:AB6"/>
    <mergeCell ref="X5:Y5"/>
    <mergeCell ref="S7:S22"/>
    <mergeCell ref="T19:T22"/>
    <mergeCell ref="U18:W18"/>
    <mergeCell ref="AA14:AB14"/>
    <mergeCell ref="U22:W22"/>
    <mergeCell ref="AA22:AB22"/>
    <mergeCell ref="U20:W20"/>
    <mergeCell ref="AA20:AB20"/>
    <mergeCell ref="B3:C3"/>
    <mergeCell ref="D3:G3"/>
    <mergeCell ref="H3:I4"/>
    <mergeCell ref="P3:Q4"/>
    <mergeCell ref="R3:V4"/>
    <mergeCell ref="Z3:AB3"/>
    <mergeCell ref="B4:C4"/>
    <mergeCell ref="D4:G4"/>
    <mergeCell ref="Z4:AB4"/>
    <mergeCell ref="W4:Y4"/>
    <mergeCell ref="W3:Y3"/>
    <mergeCell ref="J3:N4"/>
    <mergeCell ref="E6:G6"/>
    <mergeCell ref="U6:W6"/>
    <mergeCell ref="B7:B8"/>
    <mergeCell ref="C7:D7"/>
    <mergeCell ref="E7:G7"/>
    <mergeCell ref="H7:J7"/>
    <mergeCell ref="K7:L7"/>
    <mergeCell ref="O7:P7"/>
    <mergeCell ref="Q7:R7"/>
    <mergeCell ref="C8:D8"/>
    <mergeCell ref="E8:G8"/>
    <mergeCell ref="H8:J8"/>
    <mergeCell ref="K8:L8"/>
    <mergeCell ref="M7:N10"/>
    <mergeCell ref="B5:C6"/>
    <mergeCell ref="E5:G5"/>
    <mergeCell ref="H5:J6"/>
    <mergeCell ref="K5:O6"/>
    <mergeCell ref="P5:Q6"/>
    <mergeCell ref="R5:T6"/>
    <mergeCell ref="O8:P8"/>
    <mergeCell ref="U9:W9"/>
    <mergeCell ref="C10:D10"/>
    <mergeCell ref="E10:G10"/>
    <mergeCell ref="B9:B10"/>
    <mergeCell ref="C9:D9"/>
    <mergeCell ref="E9:G9"/>
    <mergeCell ref="H9:J9"/>
    <mergeCell ref="K9:L9"/>
    <mergeCell ref="O10:P10"/>
    <mergeCell ref="Q10:R10"/>
    <mergeCell ref="O9:P9"/>
    <mergeCell ref="Q9:R9"/>
    <mergeCell ref="H10:J10"/>
    <mergeCell ref="K10:L10"/>
    <mergeCell ref="B11:D11"/>
    <mergeCell ref="E11:G11"/>
    <mergeCell ref="H11:J11"/>
    <mergeCell ref="K11:L11"/>
    <mergeCell ref="M11:N12"/>
    <mergeCell ref="O11:P11"/>
    <mergeCell ref="AA13:AB13"/>
    <mergeCell ref="Q11:R11"/>
    <mergeCell ref="U11:W11"/>
    <mergeCell ref="AA11:AB11"/>
    <mergeCell ref="B12:D12"/>
    <mergeCell ref="E12:F12"/>
    <mergeCell ref="H12:H15"/>
    <mergeCell ref="I12:I13"/>
    <mergeCell ref="K12:L12"/>
    <mergeCell ref="Q12:R12"/>
    <mergeCell ref="U12:W12"/>
    <mergeCell ref="AA12:AB12"/>
    <mergeCell ref="B13:D13"/>
    <mergeCell ref="E13:F13"/>
    <mergeCell ref="M13:O13"/>
    <mergeCell ref="U13:W13"/>
    <mergeCell ref="U14:W14"/>
    <mergeCell ref="C15:D15"/>
    <mergeCell ref="E15:F15"/>
    <mergeCell ref="N15:O15"/>
    <mergeCell ref="AA15:AB15"/>
    <mergeCell ref="B14:D14"/>
    <mergeCell ref="E14:F14"/>
    <mergeCell ref="I14:I15"/>
    <mergeCell ref="K14:L14"/>
    <mergeCell ref="M14:M21"/>
    <mergeCell ref="N14:O14"/>
    <mergeCell ref="B16:B17"/>
    <mergeCell ref="C16:D17"/>
    <mergeCell ref="AA16:AB16"/>
    <mergeCell ref="U21:W21"/>
    <mergeCell ref="AA21:AB21"/>
    <mergeCell ref="C19:D19"/>
    <mergeCell ref="E19:F19"/>
    <mergeCell ref="I19:J19"/>
    <mergeCell ref="N19:O19"/>
    <mergeCell ref="U17:W17"/>
    <mergeCell ref="AA17:AB17"/>
    <mergeCell ref="C21:D21"/>
    <mergeCell ref="E21:F21"/>
    <mergeCell ref="I21:J21"/>
    <mergeCell ref="I16:J16"/>
    <mergeCell ref="E17:F17"/>
    <mergeCell ref="Q24:R24"/>
    <mergeCell ref="U24:W24"/>
    <mergeCell ref="AA24:AB24"/>
    <mergeCell ref="M24:P24"/>
    <mergeCell ref="C18:D18"/>
    <mergeCell ref="E22:G22"/>
    <mergeCell ref="I22:J22"/>
    <mergeCell ref="M22:P22"/>
    <mergeCell ref="K24:L24"/>
    <mergeCell ref="H16:H19"/>
    <mergeCell ref="E16:F16"/>
    <mergeCell ref="C24:C27"/>
    <mergeCell ref="D24:E24"/>
    <mergeCell ref="F24:G24"/>
    <mergeCell ref="I24:J24"/>
    <mergeCell ref="AA26:AB26"/>
    <mergeCell ref="D27:E27"/>
    <mergeCell ref="F27:G27"/>
    <mergeCell ref="E18:F18"/>
    <mergeCell ref="N18:O18"/>
    <mergeCell ref="I17:J18"/>
    <mergeCell ref="M27:P27"/>
    <mergeCell ref="Q27:R27"/>
    <mergeCell ref="S27:T28"/>
    <mergeCell ref="U27:W27"/>
    <mergeCell ref="AA27:AB27"/>
    <mergeCell ref="E28:J28"/>
    <mergeCell ref="K28:R28"/>
    <mergeCell ref="U28:W28"/>
    <mergeCell ref="AA28:AB28"/>
    <mergeCell ref="H23:H27"/>
    <mergeCell ref="I23:J23"/>
    <mergeCell ref="K23:L23"/>
    <mergeCell ref="D26:E26"/>
    <mergeCell ref="F26:G26"/>
    <mergeCell ref="I26:J26"/>
    <mergeCell ref="K26:L26"/>
    <mergeCell ref="I27:J27"/>
    <mergeCell ref="K27:L27"/>
    <mergeCell ref="B19:B21"/>
    <mergeCell ref="D25:E25"/>
    <mergeCell ref="F25:G25"/>
    <mergeCell ref="I25:J25"/>
    <mergeCell ref="K25:L25"/>
    <mergeCell ref="B23:B26"/>
    <mergeCell ref="M25:P25"/>
    <mergeCell ref="M23:P23"/>
    <mergeCell ref="Q25:R25"/>
    <mergeCell ref="Q26:R26"/>
    <mergeCell ref="Q22:R22"/>
    <mergeCell ref="Q23:R23"/>
    <mergeCell ref="E23:G23"/>
    <mergeCell ref="E20:F20"/>
    <mergeCell ref="H20:H22"/>
    <mergeCell ref="I20:J20"/>
    <mergeCell ref="C20:D20"/>
    <mergeCell ref="N20:O20"/>
  </mergeCells>
  <phoneticPr fontId="10"/>
  <dataValidations disablePrompts="1" count="2">
    <dataValidation type="list" allowBlank="1" showInputMessage="1" showErrorMessage="1" sqref="AJ13:AJ17" xr:uid="{00000000-0002-0000-0200-000000000000}">
      <formula1>個数</formula1>
    </dataValidation>
    <dataValidation type="list" allowBlank="1" showInputMessage="1" showErrorMessage="1" sqref="AM13:AM16" xr:uid="{00000000-0002-0000-0200-000001000000}">
      <formula1>更新年次</formula1>
    </dataValidation>
  </dataValidations>
  <printOptions horizontalCentered="1" verticalCentered="1"/>
  <pageMargins left="0.23622047244094488" right="0.23622047244094488" top="0.74803149606299213" bottom="0.74803149606299213" header="0.31496062992125984" footer="0.31496062992125984"/>
  <pageSetup paperSize="9" scale="96" fitToWidth="0" orientation="landscape" r:id="rId1"/>
  <headerFooter alignWithMargins="0"/>
  <extLst>
    <ext xmlns:x14="http://schemas.microsoft.com/office/spreadsheetml/2009/9/main" uri="{CCE6A557-97BC-4b89-ADB6-D9C93CAAB3DF}">
      <x14:dataValidations xmlns:xm="http://schemas.microsoft.com/office/excel/2006/main" disablePrompts="1" count="4">
        <x14:dataValidation type="list" allowBlank="1" showInputMessage="1" showErrorMessage="1" xr:uid="{D77FD322-79EA-4973-9AFD-27B6F0DF6C74}">
          <x14:formula1>
            <xm:f>'(参考)リスト'!$B$6:$B$12</xm:f>
          </x14:formula1>
          <xm:sqref>X6:AB6</xm:sqref>
        </x14:dataValidation>
        <x14:dataValidation type="list" allowBlank="1" showInputMessage="1" showErrorMessage="1" xr:uid="{D27EBF21-EAC3-4745-A77D-3AA1193B7BC0}">
          <x14:formula1>
            <xm:f>'(参考)リスト'!$E$6:$E$10</xm:f>
          </x14:formula1>
          <xm:sqref>Z3:AB3</xm:sqref>
        </x14:dataValidation>
        <x14:dataValidation type="list" allowBlank="1" showInputMessage="1" showErrorMessage="1" xr:uid="{EA350EDD-8136-4F4E-9E2A-4DCD2F8B8236}">
          <x14:formula1>
            <xm:f>'(参考)リスト'!$F$6:$F$7</xm:f>
          </x14:formula1>
          <xm:sqref>Z4:AB4</xm:sqref>
        </x14:dataValidation>
        <x14:dataValidation type="list" allowBlank="1" showInputMessage="1" showErrorMessage="1" xr:uid="{ABCDF147-7B9A-40CF-B683-21848FD9DA93}">
          <x14:formula1>
            <xm:f>'(参考)リスト'!$C$6:$C$11</xm:f>
          </x14:formula1>
          <xm:sqref>E28:J28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2:AN55"/>
  <sheetViews>
    <sheetView showGridLines="0" showZeros="0" view="pageBreakPreview" zoomScaleNormal="55" zoomScaleSheetLayoutView="100" workbookViewId="0">
      <selection activeCell="R5" sqref="R5:T6"/>
    </sheetView>
  </sheetViews>
  <sheetFormatPr defaultColWidth="9" defaultRowHeight="12" x14ac:dyDescent="0.2"/>
  <cols>
    <col min="1" max="1" width="1.6640625" style="4" customWidth="1"/>
    <col min="2" max="2" width="5.6640625" style="4" bestFit="1" customWidth="1"/>
    <col min="3" max="3" width="6.109375" style="4" customWidth="1"/>
    <col min="4" max="5" width="5.88671875" style="4" customWidth="1"/>
    <col min="6" max="14" width="4.109375" style="4" customWidth="1"/>
    <col min="15" max="26" width="4.44140625" style="4" customWidth="1"/>
    <col min="27" max="36" width="4.109375" style="4" customWidth="1"/>
    <col min="37" max="40" width="3.21875" style="4" customWidth="1"/>
    <col min="41" max="41" width="1.33203125" style="4" customWidth="1"/>
    <col min="42" max="16384" width="9" style="4"/>
  </cols>
  <sheetData>
    <row r="2" spans="2:40" ht="8.25" customHeight="1" x14ac:dyDescent="0.2"/>
    <row r="3" spans="2:40" ht="25.2" customHeight="1" x14ac:dyDescent="0.2">
      <c r="B3" s="408" t="s">
        <v>240</v>
      </c>
      <c r="C3" s="408"/>
      <c r="D3" s="408"/>
      <c r="E3" s="408"/>
      <c r="F3" s="408"/>
      <c r="G3" s="408"/>
      <c r="H3" s="408"/>
      <c r="I3" s="408"/>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c r="AJ3" s="408"/>
      <c r="AK3" s="408"/>
      <c r="AL3" s="408"/>
      <c r="AM3" s="408"/>
      <c r="AN3" s="408"/>
    </row>
    <row r="4" spans="2:40" ht="20.100000000000001" customHeight="1" x14ac:dyDescent="0.2">
      <c r="B4" s="409" t="s">
        <v>161</v>
      </c>
      <c r="C4" s="409"/>
      <c r="D4" s="409"/>
      <c r="E4" s="410" t="str">
        <f>'様式A-1'!D3</f>
        <v>モリガハラダイイチトンネル</v>
      </c>
      <c r="F4" s="411"/>
      <c r="G4" s="411"/>
      <c r="H4" s="411"/>
      <c r="I4" s="412"/>
      <c r="J4" s="413" t="s">
        <v>160</v>
      </c>
      <c r="K4" s="413"/>
      <c r="L4" s="413"/>
      <c r="M4" s="414" t="str">
        <f>'様式A-1'!J3</f>
        <v>岩国大竹線</v>
      </c>
      <c r="N4" s="415"/>
      <c r="O4" s="415"/>
      <c r="P4" s="415"/>
      <c r="Q4" s="415"/>
      <c r="R4" s="416"/>
      <c r="S4" s="422" t="s">
        <v>134</v>
      </c>
      <c r="T4" s="422"/>
      <c r="U4" s="422"/>
      <c r="V4" s="422"/>
      <c r="W4" s="422"/>
      <c r="X4" s="422"/>
      <c r="Y4" s="424" t="str">
        <f>'様式A-1'!K5</f>
        <v>株式会社エイト日本技術開発
岡根 三千夫</v>
      </c>
      <c r="Z4" s="425"/>
      <c r="AA4" s="425"/>
      <c r="AB4" s="425"/>
      <c r="AC4" s="425"/>
      <c r="AD4" s="426"/>
      <c r="AE4" s="407" t="s">
        <v>133</v>
      </c>
      <c r="AF4" s="407"/>
      <c r="AG4" s="407"/>
      <c r="AH4" s="407"/>
      <c r="AI4" s="423">
        <f>'様式A-1'!R5</f>
        <v>45651</v>
      </c>
      <c r="AJ4" s="423"/>
      <c r="AK4" s="423"/>
      <c r="AL4" s="423"/>
      <c r="AM4" s="423"/>
      <c r="AN4" s="423"/>
    </row>
    <row r="5" spans="2:40" ht="20.100000000000001" customHeight="1" x14ac:dyDescent="0.2">
      <c r="B5" s="417" t="s">
        <v>0</v>
      </c>
      <c r="C5" s="417"/>
      <c r="D5" s="417"/>
      <c r="E5" s="418" t="str">
        <f>'様式A-1'!D4</f>
        <v>森ヶ原第１トンネル</v>
      </c>
      <c r="F5" s="419"/>
      <c r="G5" s="419"/>
      <c r="H5" s="419"/>
      <c r="I5" s="420"/>
      <c r="J5" s="421" t="s">
        <v>1</v>
      </c>
      <c r="K5" s="421"/>
      <c r="L5" s="421"/>
      <c r="M5" s="414" t="str">
        <f>'様式A-1'!R3</f>
        <v>山口県岩国土木建築事務所</v>
      </c>
      <c r="N5" s="415"/>
      <c r="O5" s="415"/>
      <c r="P5" s="415"/>
      <c r="Q5" s="415"/>
      <c r="R5" s="416"/>
      <c r="S5" s="422"/>
      <c r="T5" s="422"/>
      <c r="U5" s="422"/>
      <c r="V5" s="422"/>
      <c r="W5" s="422"/>
      <c r="X5" s="422"/>
      <c r="Y5" s="427"/>
      <c r="Z5" s="428"/>
      <c r="AA5" s="428"/>
      <c r="AB5" s="428"/>
      <c r="AC5" s="428"/>
      <c r="AD5" s="429"/>
      <c r="AE5" s="407"/>
      <c r="AF5" s="407"/>
      <c r="AG5" s="407"/>
      <c r="AH5" s="407"/>
      <c r="AI5" s="423"/>
      <c r="AJ5" s="423"/>
      <c r="AK5" s="423"/>
      <c r="AL5" s="423"/>
      <c r="AM5" s="423"/>
      <c r="AN5" s="423"/>
    </row>
    <row r="6" spans="2:40" ht="13.5" customHeight="1" x14ac:dyDescent="0.2">
      <c r="B6" s="430" t="s">
        <v>159</v>
      </c>
      <c r="C6" s="430" t="s">
        <v>158</v>
      </c>
      <c r="D6" s="447" t="s">
        <v>157</v>
      </c>
      <c r="E6" s="448"/>
      <c r="F6" s="451" t="s">
        <v>156</v>
      </c>
      <c r="G6" s="452"/>
      <c r="H6" s="452"/>
      <c r="I6" s="452"/>
      <c r="J6" s="453"/>
      <c r="K6" s="457" t="s">
        <v>155</v>
      </c>
      <c r="L6" s="458"/>
      <c r="M6" s="458"/>
      <c r="N6" s="459"/>
      <c r="O6" s="483" t="s">
        <v>154</v>
      </c>
      <c r="P6" s="484"/>
      <c r="Q6" s="484"/>
      <c r="R6" s="484"/>
      <c r="S6" s="480"/>
      <c r="T6" s="480"/>
      <c r="U6" s="480"/>
      <c r="V6" s="480"/>
      <c r="W6" s="480"/>
      <c r="X6" s="480"/>
      <c r="Y6" s="480"/>
      <c r="Z6" s="480"/>
      <c r="AA6" s="480"/>
      <c r="AB6" s="480"/>
      <c r="AC6" s="480"/>
      <c r="AD6" s="481"/>
      <c r="AE6" s="463" t="s">
        <v>153</v>
      </c>
      <c r="AF6" s="464"/>
      <c r="AG6" s="464"/>
      <c r="AH6" s="464"/>
      <c r="AI6" s="464"/>
      <c r="AJ6" s="465"/>
      <c r="AK6" s="480" t="s">
        <v>152</v>
      </c>
      <c r="AL6" s="480"/>
      <c r="AM6" s="480"/>
      <c r="AN6" s="481"/>
    </row>
    <row r="7" spans="2:40" ht="13.5" customHeight="1" x14ac:dyDescent="0.2">
      <c r="B7" s="430"/>
      <c r="C7" s="431"/>
      <c r="D7" s="449"/>
      <c r="E7" s="450"/>
      <c r="F7" s="454"/>
      <c r="G7" s="455"/>
      <c r="H7" s="455"/>
      <c r="I7" s="455"/>
      <c r="J7" s="456"/>
      <c r="K7" s="460"/>
      <c r="L7" s="461"/>
      <c r="M7" s="461"/>
      <c r="N7" s="462"/>
      <c r="O7" s="407" t="s">
        <v>392</v>
      </c>
      <c r="P7" s="407"/>
      <c r="Q7" s="407"/>
      <c r="R7" s="125" t="s">
        <v>393</v>
      </c>
      <c r="S7" s="407" t="s">
        <v>394</v>
      </c>
      <c r="T7" s="407"/>
      <c r="U7" s="407" t="s">
        <v>395</v>
      </c>
      <c r="V7" s="407"/>
      <c r="W7" s="407"/>
      <c r="X7" s="407"/>
      <c r="Y7" s="490" t="s">
        <v>396</v>
      </c>
      <c r="Z7" s="491"/>
      <c r="AA7" s="491"/>
      <c r="AB7" s="492"/>
      <c r="AC7" s="433" t="s">
        <v>140</v>
      </c>
      <c r="AD7" s="485"/>
      <c r="AE7" s="466"/>
      <c r="AF7" s="467"/>
      <c r="AG7" s="467"/>
      <c r="AH7" s="467"/>
      <c r="AI7" s="467"/>
      <c r="AJ7" s="468"/>
      <c r="AK7" s="480"/>
      <c r="AL7" s="480"/>
      <c r="AM7" s="480"/>
      <c r="AN7" s="481"/>
    </row>
    <row r="8" spans="2:40" ht="13.5" customHeight="1" x14ac:dyDescent="0.2">
      <c r="B8" s="421"/>
      <c r="C8" s="432"/>
      <c r="D8" s="17" t="s">
        <v>151</v>
      </c>
      <c r="E8" s="16" t="s">
        <v>150</v>
      </c>
      <c r="F8" s="421" t="s">
        <v>149</v>
      </c>
      <c r="G8" s="421"/>
      <c r="H8" s="421"/>
      <c r="I8" s="473" t="s">
        <v>148</v>
      </c>
      <c r="J8" s="473" t="s">
        <v>147</v>
      </c>
      <c r="K8" s="473" t="s">
        <v>146</v>
      </c>
      <c r="L8" s="475" t="s">
        <v>145</v>
      </c>
      <c r="M8" s="433" t="s">
        <v>140</v>
      </c>
      <c r="N8" s="434"/>
      <c r="O8" s="445" t="s">
        <v>378</v>
      </c>
      <c r="P8" s="445" t="s">
        <v>379</v>
      </c>
      <c r="Q8" s="445" t="s">
        <v>380</v>
      </c>
      <c r="R8" s="445" t="s">
        <v>381</v>
      </c>
      <c r="S8" s="443" t="s">
        <v>382</v>
      </c>
      <c r="T8" s="443" t="s">
        <v>383</v>
      </c>
      <c r="U8" s="443" t="s">
        <v>384</v>
      </c>
      <c r="V8" s="445" t="s">
        <v>385</v>
      </c>
      <c r="W8" s="443" t="s">
        <v>386</v>
      </c>
      <c r="X8" s="443" t="s">
        <v>387</v>
      </c>
      <c r="Y8" s="445" t="s">
        <v>388</v>
      </c>
      <c r="Z8" s="445" t="s">
        <v>389</v>
      </c>
      <c r="AA8" s="445" t="s">
        <v>390</v>
      </c>
      <c r="AB8" s="443" t="s">
        <v>391</v>
      </c>
      <c r="AC8" s="486"/>
      <c r="AD8" s="487"/>
      <c r="AE8" s="437" t="s">
        <v>144</v>
      </c>
      <c r="AF8" s="439" t="s">
        <v>143</v>
      </c>
      <c r="AG8" s="439" t="s">
        <v>142</v>
      </c>
      <c r="AH8" s="441" t="s">
        <v>141</v>
      </c>
      <c r="AI8" s="433" t="s">
        <v>140</v>
      </c>
      <c r="AJ8" s="485"/>
      <c r="AK8" s="480"/>
      <c r="AL8" s="480"/>
      <c r="AM8" s="480"/>
      <c r="AN8" s="481"/>
    </row>
    <row r="9" spans="2:40" x14ac:dyDescent="0.2">
      <c r="B9" s="421"/>
      <c r="C9" s="22" t="s">
        <v>139</v>
      </c>
      <c r="D9" s="15" t="s">
        <v>138</v>
      </c>
      <c r="E9" s="15" t="s">
        <v>137</v>
      </c>
      <c r="F9" s="421"/>
      <c r="G9" s="421"/>
      <c r="H9" s="421"/>
      <c r="I9" s="474"/>
      <c r="J9" s="474"/>
      <c r="K9" s="474"/>
      <c r="L9" s="476"/>
      <c r="M9" s="435"/>
      <c r="N9" s="436"/>
      <c r="O9" s="446"/>
      <c r="P9" s="446"/>
      <c r="Q9" s="446"/>
      <c r="R9" s="446"/>
      <c r="S9" s="444"/>
      <c r="T9" s="444"/>
      <c r="U9" s="444"/>
      <c r="V9" s="446"/>
      <c r="W9" s="444"/>
      <c r="X9" s="444"/>
      <c r="Y9" s="446"/>
      <c r="Z9" s="446"/>
      <c r="AA9" s="446"/>
      <c r="AB9" s="444"/>
      <c r="AC9" s="488"/>
      <c r="AD9" s="489"/>
      <c r="AE9" s="438"/>
      <c r="AF9" s="440"/>
      <c r="AG9" s="440"/>
      <c r="AH9" s="442"/>
      <c r="AI9" s="488"/>
      <c r="AJ9" s="489"/>
      <c r="AK9" s="482"/>
      <c r="AL9" s="482"/>
      <c r="AM9" s="482"/>
      <c r="AN9" s="436"/>
    </row>
    <row r="10" spans="2:40" ht="13.5" customHeight="1" x14ac:dyDescent="0.2">
      <c r="B10" s="284" t="s">
        <v>554</v>
      </c>
      <c r="C10" s="285">
        <v>0</v>
      </c>
      <c r="D10" s="285">
        <v>0</v>
      </c>
      <c r="E10" s="285">
        <v>0</v>
      </c>
      <c r="F10" s="477" t="s">
        <v>555</v>
      </c>
      <c r="G10" s="470"/>
      <c r="H10" s="470"/>
      <c r="I10" s="14"/>
      <c r="J10" s="14"/>
      <c r="K10" s="14"/>
      <c r="L10" s="13"/>
      <c r="M10" s="471"/>
      <c r="N10" s="472"/>
      <c r="O10" s="14"/>
      <c r="P10" s="13"/>
      <c r="Q10" s="13"/>
      <c r="R10" s="13"/>
      <c r="S10" s="13"/>
      <c r="T10" s="86"/>
      <c r="U10" s="86"/>
      <c r="V10" s="86"/>
      <c r="W10" s="86"/>
      <c r="X10" s="86"/>
      <c r="Y10" s="86"/>
      <c r="Z10" s="86"/>
      <c r="AA10" s="59"/>
      <c r="AB10" s="60"/>
      <c r="AC10" s="478"/>
      <c r="AD10" s="479"/>
      <c r="AE10" s="86"/>
      <c r="AF10" s="86"/>
      <c r="AG10" s="86"/>
      <c r="AH10" s="86"/>
      <c r="AI10" s="469"/>
      <c r="AJ10" s="470"/>
      <c r="AK10" s="496"/>
      <c r="AL10" s="497"/>
      <c r="AM10" s="497"/>
      <c r="AN10" s="498"/>
    </row>
    <row r="11" spans="2:40" ht="13.5" customHeight="1" x14ac:dyDescent="0.2">
      <c r="B11" s="284" t="s">
        <v>556</v>
      </c>
      <c r="C11" s="285">
        <v>6</v>
      </c>
      <c r="D11" s="285">
        <v>0</v>
      </c>
      <c r="E11" s="285">
        <v>6</v>
      </c>
      <c r="F11" s="469"/>
      <c r="G11" s="470"/>
      <c r="H11" s="470"/>
      <c r="I11" s="14"/>
      <c r="J11" s="14"/>
      <c r="K11" s="14" t="s">
        <v>576</v>
      </c>
      <c r="L11" s="13"/>
      <c r="M11" s="471"/>
      <c r="N11" s="472"/>
      <c r="O11" s="14"/>
      <c r="P11" s="13"/>
      <c r="Q11" s="13"/>
      <c r="R11" s="13"/>
      <c r="S11" s="13"/>
      <c r="T11" s="86"/>
      <c r="U11" s="86"/>
      <c r="V11" s="86"/>
      <c r="W11" s="86"/>
      <c r="X11" s="86"/>
      <c r="Y11" s="86"/>
      <c r="Z11" s="86"/>
      <c r="AA11" s="59"/>
      <c r="AB11" s="60"/>
      <c r="AC11" s="478"/>
      <c r="AD11" s="479"/>
      <c r="AE11" s="86"/>
      <c r="AF11" s="86"/>
      <c r="AG11" s="86"/>
      <c r="AH11" s="14"/>
      <c r="AI11" s="469"/>
      <c r="AJ11" s="470"/>
      <c r="AK11" s="496"/>
      <c r="AL11" s="497"/>
      <c r="AM11" s="497"/>
      <c r="AN11" s="498"/>
    </row>
    <row r="12" spans="2:40" ht="13.5" customHeight="1" x14ac:dyDescent="0.2">
      <c r="B12" s="284" t="s">
        <v>557</v>
      </c>
      <c r="C12" s="285">
        <v>10.5</v>
      </c>
      <c r="D12" s="285">
        <v>6</v>
      </c>
      <c r="E12" s="285">
        <v>16.5</v>
      </c>
      <c r="F12" s="469"/>
      <c r="G12" s="470"/>
      <c r="H12" s="470"/>
      <c r="I12" s="14"/>
      <c r="J12" s="14"/>
      <c r="K12" s="14"/>
      <c r="L12" s="13" t="s">
        <v>576</v>
      </c>
      <c r="M12" s="471"/>
      <c r="N12" s="472"/>
      <c r="O12" s="14"/>
      <c r="P12" s="13"/>
      <c r="Q12" s="13"/>
      <c r="R12" s="13"/>
      <c r="S12" s="13"/>
      <c r="T12" s="86"/>
      <c r="U12" s="86"/>
      <c r="V12" s="86"/>
      <c r="W12" s="86"/>
      <c r="X12" s="86"/>
      <c r="Y12" s="86"/>
      <c r="Z12" s="86"/>
      <c r="AA12" s="59"/>
      <c r="AB12" s="60"/>
      <c r="AC12" s="478"/>
      <c r="AD12" s="479"/>
      <c r="AE12" s="86"/>
      <c r="AF12" s="14"/>
      <c r="AG12" s="14"/>
      <c r="AH12" s="86"/>
      <c r="AI12" s="469"/>
      <c r="AJ12" s="470"/>
      <c r="AK12" s="496"/>
      <c r="AL12" s="497"/>
      <c r="AM12" s="497"/>
      <c r="AN12" s="498"/>
    </row>
    <row r="13" spans="2:40" ht="13.5" customHeight="1" x14ac:dyDescent="0.2">
      <c r="B13" s="284" t="s">
        <v>558</v>
      </c>
      <c r="C13" s="285">
        <v>10.5</v>
      </c>
      <c r="D13" s="285">
        <v>16.5</v>
      </c>
      <c r="E13" s="285">
        <v>27</v>
      </c>
      <c r="F13" s="469"/>
      <c r="G13" s="470"/>
      <c r="H13" s="470"/>
      <c r="I13" s="14"/>
      <c r="J13" s="14"/>
      <c r="K13" s="14" t="s">
        <v>576</v>
      </c>
      <c r="L13" s="13" t="s">
        <v>576</v>
      </c>
      <c r="M13" s="471"/>
      <c r="N13" s="472"/>
      <c r="O13" s="14" t="s">
        <v>577</v>
      </c>
      <c r="P13" s="13" t="s">
        <v>577</v>
      </c>
      <c r="Q13" s="13"/>
      <c r="R13" s="13"/>
      <c r="S13" s="13"/>
      <c r="T13" s="13" t="s">
        <v>577</v>
      </c>
      <c r="U13" s="13"/>
      <c r="V13" s="86"/>
      <c r="W13" s="86"/>
      <c r="X13" s="86"/>
      <c r="Y13" s="86"/>
      <c r="Z13" s="86"/>
      <c r="AA13" s="59"/>
      <c r="AB13" s="60"/>
      <c r="AC13" s="478"/>
      <c r="AD13" s="479"/>
      <c r="AE13" s="14"/>
      <c r="AF13" s="86"/>
      <c r="AG13" s="86"/>
      <c r="AH13" s="86"/>
      <c r="AI13" s="471"/>
      <c r="AJ13" s="495"/>
      <c r="AK13" s="493"/>
      <c r="AL13" s="494"/>
      <c r="AM13" s="494"/>
      <c r="AN13" s="472"/>
    </row>
    <row r="14" spans="2:40" ht="13.5" customHeight="1" x14ac:dyDescent="0.2">
      <c r="B14" s="284" t="s">
        <v>559</v>
      </c>
      <c r="C14" s="285">
        <v>10.5</v>
      </c>
      <c r="D14" s="285">
        <v>27</v>
      </c>
      <c r="E14" s="285">
        <v>37.5</v>
      </c>
      <c r="F14" s="469"/>
      <c r="G14" s="470"/>
      <c r="H14" s="470"/>
      <c r="I14" s="14"/>
      <c r="J14" s="14"/>
      <c r="K14" s="14"/>
      <c r="L14" s="13" t="s">
        <v>576</v>
      </c>
      <c r="M14" s="471"/>
      <c r="N14" s="472"/>
      <c r="O14" s="14"/>
      <c r="P14" s="13"/>
      <c r="Q14" s="13"/>
      <c r="R14" s="13"/>
      <c r="S14" s="13"/>
      <c r="T14" s="13"/>
      <c r="U14" s="13"/>
      <c r="V14" s="86"/>
      <c r="W14" s="86"/>
      <c r="X14" s="86"/>
      <c r="Y14" s="86"/>
      <c r="Z14" s="86"/>
      <c r="AA14" s="59"/>
      <c r="AB14" s="60"/>
      <c r="AC14" s="478"/>
      <c r="AD14" s="479"/>
      <c r="AE14" s="86"/>
      <c r="AF14" s="86"/>
      <c r="AG14" s="59"/>
      <c r="AH14" s="60"/>
      <c r="AI14" s="469"/>
      <c r="AJ14" s="470"/>
      <c r="AK14" s="493"/>
      <c r="AL14" s="494"/>
      <c r="AM14" s="494"/>
      <c r="AN14" s="472"/>
    </row>
    <row r="15" spans="2:40" ht="13.5" customHeight="1" x14ac:dyDescent="0.2">
      <c r="B15" s="284" t="s">
        <v>560</v>
      </c>
      <c r="C15" s="285">
        <v>10.5</v>
      </c>
      <c r="D15" s="285">
        <v>37.5</v>
      </c>
      <c r="E15" s="285">
        <v>48</v>
      </c>
      <c r="F15" s="469"/>
      <c r="G15" s="470"/>
      <c r="H15" s="470"/>
      <c r="I15" s="14"/>
      <c r="J15" s="14"/>
      <c r="K15" s="14" t="s">
        <v>576</v>
      </c>
      <c r="L15" s="13" t="s">
        <v>576</v>
      </c>
      <c r="M15" s="471"/>
      <c r="N15" s="472"/>
      <c r="O15" s="14"/>
      <c r="P15" s="13"/>
      <c r="Q15" s="13"/>
      <c r="R15" s="13"/>
      <c r="S15" s="13"/>
      <c r="T15" s="13"/>
      <c r="U15" s="13"/>
      <c r="V15" s="86"/>
      <c r="W15" s="86"/>
      <c r="X15" s="86"/>
      <c r="Y15" s="86"/>
      <c r="Z15" s="86"/>
      <c r="AA15" s="59"/>
      <c r="AB15" s="60"/>
      <c r="AC15" s="478"/>
      <c r="AD15" s="479"/>
      <c r="AE15" s="86"/>
      <c r="AF15" s="86"/>
      <c r="AG15" s="59"/>
      <c r="AH15" s="60"/>
      <c r="AI15" s="469"/>
      <c r="AJ15" s="470"/>
      <c r="AK15" s="493"/>
      <c r="AL15" s="494"/>
      <c r="AM15" s="494"/>
      <c r="AN15" s="472"/>
    </row>
    <row r="16" spans="2:40" ht="13.5" customHeight="1" x14ac:dyDescent="0.2">
      <c r="B16" s="284" t="s">
        <v>561</v>
      </c>
      <c r="C16" s="285">
        <v>10.3</v>
      </c>
      <c r="D16" s="285">
        <v>48</v>
      </c>
      <c r="E16" s="285">
        <v>58.3</v>
      </c>
      <c r="F16" s="469"/>
      <c r="G16" s="470"/>
      <c r="H16" s="470"/>
      <c r="I16" s="14"/>
      <c r="J16" s="14"/>
      <c r="K16" s="14"/>
      <c r="L16" s="13" t="s">
        <v>576</v>
      </c>
      <c r="M16" s="471"/>
      <c r="N16" s="472"/>
      <c r="O16" s="14"/>
      <c r="P16" s="13"/>
      <c r="Q16" s="13"/>
      <c r="R16" s="13"/>
      <c r="S16" s="13"/>
      <c r="T16" s="13"/>
      <c r="U16" s="13"/>
      <c r="V16" s="86"/>
      <c r="W16" s="86"/>
      <c r="X16" s="86"/>
      <c r="Y16" s="86"/>
      <c r="Z16" s="86"/>
      <c r="AA16" s="59"/>
      <c r="AB16" s="60"/>
      <c r="AC16" s="478"/>
      <c r="AD16" s="479"/>
      <c r="AE16" s="86"/>
      <c r="AF16" s="86"/>
      <c r="AG16" s="59"/>
      <c r="AH16" s="60"/>
      <c r="AI16" s="469"/>
      <c r="AJ16" s="470"/>
      <c r="AK16" s="493"/>
      <c r="AL16" s="494"/>
      <c r="AM16" s="494"/>
      <c r="AN16" s="472"/>
    </row>
    <row r="17" spans="2:40" ht="13.5" customHeight="1" x14ac:dyDescent="0.2">
      <c r="B17" s="284" t="s">
        <v>562</v>
      </c>
      <c r="C17" s="285">
        <v>10.5</v>
      </c>
      <c r="D17" s="285">
        <v>58.3</v>
      </c>
      <c r="E17" s="285">
        <v>68.8</v>
      </c>
      <c r="F17" s="469"/>
      <c r="G17" s="470"/>
      <c r="H17" s="470"/>
      <c r="I17" s="14"/>
      <c r="J17" s="14"/>
      <c r="K17" s="14" t="s">
        <v>576</v>
      </c>
      <c r="L17" s="13" t="s">
        <v>576</v>
      </c>
      <c r="M17" s="471"/>
      <c r="N17" s="472"/>
      <c r="O17" s="14"/>
      <c r="P17" s="13"/>
      <c r="Q17" s="13"/>
      <c r="R17" s="13"/>
      <c r="S17" s="13"/>
      <c r="T17" s="13"/>
      <c r="U17" s="13"/>
      <c r="V17" s="86"/>
      <c r="W17" s="86"/>
      <c r="X17" s="86"/>
      <c r="Y17" s="86"/>
      <c r="Z17" s="86"/>
      <c r="AA17" s="59"/>
      <c r="AB17" s="60"/>
      <c r="AC17" s="478"/>
      <c r="AD17" s="479"/>
      <c r="AE17" s="86"/>
      <c r="AF17" s="86"/>
      <c r="AG17" s="59"/>
      <c r="AH17" s="60"/>
      <c r="AI17" s="469"/>
      <c r="AJ17" s="470"/>
      <c r="AK17" s="493"/>
      <c r="AL17" s="494"/>
      <c r="AM17" s="494"/>
      <c r="AN17" s="472"/>
    </row>
    <row r="18" spans="2:40" ht="13.5" customHeight="1" x14ac:dyDescent="0.2">
      <c r="B18" s="284" t="s">
        <v>563</v>
      </c>
      <c r="C18" s="285">
        <v>10.5</v>
      </c>
      <c r="D18" s="285">
        <v>68.8</v>
      </c>
      <c r="E18" s="285">
        <v>79.3</v>
      </c>
      <c r="F18" s="469"/>
      <c r="G18" s="470"/>
      <c r="H18" s="470"/>
      <c r="I18" s="14"/>
      <c r="J18" s="14"/>
      <c r="K18" s="14" t="s">
        <v>576</v>
      </c>
      <c r="L18" s="13" t="s">
        <v>576</v>
      </c>
      <c r="M18" s="471"/>
      <c r="N18" s="472"/>
      <c r="O18" s="14"/>
      <c r="P18" s="13" t="s">
        <v>578</v>
      </c>
      <c r="Q18" s="13"/>
      <c r="R18" s="13"/>
      <c r="S18" s="13"/>
      <c r="T18" s="13" t="s">
        <v>578</v>
      </c>
      <c r="U18" s="13"/>
      <c r="V18" s="86"/>
      <c r="W18" s="86"/>
      <c r="X18" s="86"/>
      <c r="Y18" s="86"/>
      <c r="Z18" s="86"/>
      <c r="AA18" s="59"/>
      <c r="AB18" s="60"/>
      <c r="AC18" s="478"/>
      <c r="AD18" s="479"/>
      <c r="AE18" s="86"/>
      <c r="AF18" s="86"/>
      <c r="AG18" s="59"/>
      <c r="AH18" s="60"/>
      <c r="AI18" s="469"/>
      <c r="AJ18" s="470"/>
      <c r="AK18" s="493"/>
      <c r="AL18" s="494"/>
      <c r="AM18" s="494"/>
      <c r="AN18" s="472"/>
    </row>
    <row r="19" spans="2:40" ht="13.5" customHeight="1" x14ac:dyDescent="0.2">
      <c r="B19" s="284" t="s">
        <v>564</v>
      </c>
      <c r="C19" s="285">
        <v>10.5</v>
      </c>
      <c r="D19" s="285">
        <v>79.3</v>
      </c>
      <c r="E19" s="285">
        <v>89.8</v>
      </c>
      <c r="F19" s="469"/>
      <c r="G19" s="470"/>
      <c r="H19" s="470"/>
      <c r="I19" s="14"/>
      <c r="J19" s="14"/>
      <c r="K19" s="14"/>
      <c r="L19" s="13" t="s">
        <v>576</v>
      </c>
      <c r="M19" s="471"/>
      <c r="N19" s="472"/>
      <c r="O19" s="14"/>
      <c r="P19" s="13"/>
      <c r="Q19" s="13"/>
      <c r="R19" s="13"/>
      <c r="S19" s="13"/>
      <c r="T19" s="13"/>
      <c r="U19" s="13"/>
      <c r="V19" s="86"/>
      <c r="W19" s="86"/>
      <c r="X19" s="86"/>
      <c r="Y19" s="86"/>
      <c r="Z19" s="86"/>
      <c r="AA19" s="59"/>
      <c r="AB19" s="60"/>
      <c r="AC19" s="478"/>
      <c r="AD19" s="479"/>
      <c r="AE19" s="86"/>
      <c r="AF19" s="86"/>
      <c r="AG19" s="59"/>
      <c r="AH19" s="60"/>
      <c r="AI19" s="469"/>
      <c r="AJ19" s="470"/>
      <c r="AK19" s="493"/>
      <c r="AL19" s="494"/>
      <c r="AM19" s="494"/>
      <c r="AN19" s="472"/>
    </row>
    <row r="20" spans="2:40" ht="13.5" customHeight="1" x14ac:dyDescent="0.2">
      <c r="B20" s="284" t="s">
        <v>565</v>
      </c>
      <c r="C20" s="285">
        <v>10.5</v>
      </c>
      <c r="D20" s="285">
        <v>89.8</v>
      </c>
      <c r="E20" s="285">
        <v>100.3</v>
      </c>
      <c r="F20" s="469"/>
      <c r="G20" s="470"/>
      <c r="H20" s="470"/>
      <c r="I20" s="14"/>
      <c r="J20" s="14"/>
      <c r="K20" s="14" t="s">
        <v>576</v>
      </c>
      <c r="L20" s="13" t="s">
        <v>576</v>
      </c>
      <c r="M20" s="471"/>
      <c r="N20" s="472"/>
      <c r="O20" s="14"/>
      <c r="P20" s="13"/>
      <c r="Q20" s="13"/>
      <c r="R20" s="13"/>
      <c r="S20" s="13"/>
      <c r="T20" s="13"/>
      <c r="U20" s="13" t="s">
        <v>577</v>
      </c>
      <c r="V20" s="23"/>
      <c r="W20" s="86"/>
      <c r="X20" s="86"/>
      <c r="Y20" s="86"/>
      <c r="Z20" s="86"/>
      <c r="AA20" s="59"/>
      <c r="AB20" s="60"/>
      <c r="AC20" s="478"/>
      <c r="AD20" s="479"/>
      <c r="AE20" s="86"/>
      <c r="AF20" s="86"/>
      <c r="AG20" s="59"/>
      <c r="AH20" s="60"/>
      <c r="AI20" s="469"/>
      <c r="AJ20" s="470"/>
      <c r="AK20" s="493"/>
      <c r="AL20" s="494"/>
      <c r="AM20" s="494"/>
      <c r="AN20" s="472"/>
    </row>
    <row r="21" spans="2:40" ht="13.5" customHeight="1" x14ac:dyDescent="0.2">
      <c r="B21" s="284" t="s">
        <v>566</v>
      </c>
      <c r="C21" s="285">
        <v>10.5</v>
      </c>
      <c r="D21" s="285">
        <v>100.3</v>
      </c>
      <c r="E21" s="285">
        <v>110.8</v>
      </c>
      <c r="F21" s="469"/>
      <c r="G21" s="470"/>
      <c r="H21" s="470"/>
      <c r="I21" s="14"/>
      <c r="J21" s="14"/>
      <c r="K21" s="14"/>
      <c r="L21" s="13" t="s">
        <v>576</v>
      </c>
      <c r="M21" s="471"/>
      <c r="N21" s="472"/>
      <c r="O21" s="14"/>
      <c r="P21" s="13"/>
      <c r="Q21" s="13"/>
      <c r="R21" s="13"/>
      <c r="S21" s="13"/>
      <c r="T21" s="13"/>
      <c r="U21" s="13"/>
      <c r="V21" s="86"/>
      <c r="W21" s="86"/>
      <c r="X21" s="86"/>
      <c r="Y21" s="86"/>
      <c r="Z21" s="86"/>
      <c r="AA21" s="59"/>
      <c r="AB21" s="60"/>
      <c r="AC21" s="478"/>
      <c r="AD21" s="479"/>
      <c r="AE21" s="86"/>
      <c r="AF21" s="86"/>
      <c r="AG21" s="59"/>
      <c r="AH21" s="60"/>
      <c r="AI21" s="469"/>
      <c r="AJ21" s="470"/>
      <c r="AK21" s="493"/>
      <c r="AL21" s="494"/>
      <c r="AM21" s="494"/>
      <c r="AN21" s="472"/>
    </row>
    <row r="22" spans="2:40" ht="13.5" customHeight="1" x14ac:dyDescent="0.2">
      <c r="B22" s="284" t="s">
        <v>567</v>
      </c>
      <c r="C22" s="285">
        <v>10</v>
      </c>
      <c r="D22" s="285">
        <v>110.8</v>
      </c>
      <c r="E22" s="285">
        <v>120.8</v>
      </c>
      <c r="F22" s="469"/>
      <c r="G22" s="470"/>
      <c r="H22" s="470"/>
      <c r="I22" s="14"/>
      <c r="J22" s="14"/>
      <c r="K22" s="14" t="s">
        <v>576</v>
      </c>
      <c r="L22" s="13" t="s">
        <v>576</v>
      </c>
      <c r="M22" s="471"/>
      <c r="N22" s="472"/>
      <c r="O22" s="14"/>
      <c r="P22" s="13"/>
      <c r="Q22" s="13"/>
      <c r="R22" s="13"/>
      <c r="S22" s="13"/>
      <c r="T22" s="13"/>
      <c r="U22" s="13"/>
      <c r="V22" s="86"/>
      <c r="W22" s="86"/>
      <c r="X22" s="86"/>
      <c r="Y22" s="86"/>
      <c r="Z22" s="86"/>
      <c r="AA22" s="59"/>
      <c r="AB22" s="60"/>
      <c r="AC22" s="478"/>
      <c r="AD22" s="479"/>
      <c r="AE22" s="86"/>
      <c r="AF22" s="86"/>
      <c r="AG22" s="59"/>
      <c r="AH22" s="60"/>
      <c r="AI22" s="469"/>
      <c r="AJ22" s="470"/>
      <c r="AK22" s="493"/>
      <c r="AL22" s="494"/>
      <c r="AM22" s="494"/>
      <c r="AN22" s="472"/>
    </row>
    <row r="23" spans="2:40" ht="13.5" customHeight="1" x14ac:dyDescent="0.2">
      <c r="B23" s="284" t="s">
        <v>568</v>
      </c>
      <c r="C23" s="285">
        <v>10.1</v>
      </c>
      <c r="D23" s="285">
        <v>120.8</v>
      </c>
      <c r="E23" s="285">
        <v>130.9</v>
      </c>
      <c r="F23" s="469"/>
      <c r="G23" s="470"/>
      <c r="H23" s="470"/>
      <c r="I23" s="14"/>
      <c r="J23" s="14"/>
      <c r="K23" s="14" t="s">
        <v>576</v>
      </c>
      <c r="L23" s="13" t="s">
        <v>576</v>
      </c>
      <c r="M23" s="471"/>
      <c r="N23" s="472"/>
      <c r="O23" s="14"/>
      <c r="P23" s="13" t="s">
        <v>579</v>
      </c>
      <c r="Q23" s="13"/>
      <c r="R23" s="13"/>
      <c r="S23" s="13"/>
      <c r="T23" s="13" t="s">
        <v>579</v>
      </c>
      <c r="U23" s="13"/>
      <c r="V23" s="23"/>
      <c r="W23" s="23"/>
      <c r="X23" s="23"/>
      <c r="Y23" s="23"/>
      <c r="Z23" s="23"/>
      <c r="AA23" s="59"/>
      <c r="AB23" s="14"/>
      <c r="AC23" s="478"/>
      <c r="AD23" s="479"/>
      <c r="AE23" s="86"/>
      <c r="AF23" s="86"/>
      <c r="AG23" s="59"/>
      <c r="AH23" s="60"/>
      <c r="AI23" s="469"/>
      <c r="AJ23" s="470"/>
      <c r="AK23" s="493"/>
      <c r="AL23" s="494"/>
      <c r="AM23" s="494"/>
      <c r="AN23" s="472"/>
    </row>
    <row r="24" spans="2:40" ht="13.5" customHeight="1" x14ac:dyDescent="0.2">
      <c r="B24" s="284" t="s">
        <v>569</v>
      </c>
      <c r="C24" s="285">
        <v>10</v>
      </c>
      <c r="D24" s="285">
        <v>130.9</v>
      </c>
      <c r="E24" s="285">
        <v>140.9</v>
      </c>
      <c r="F24" s="477"/>
      <c r="G24" s="470"/>
      <c r="H24" s="470"/>
      <c r="I24" s="14"/>
      <c r="J24" s="14"/>
      <c r="K24" s="14"/>
      <c r="L24" s="13" t="s">
        <v>576</v>
      </c>
      <c r="M24" s="471"/>
      <c r="N24" s="472"/>
      <c r="O24" s="14"/>
      <c r="P24" s="13"/>
      <c r="Q24" s="13"/>
      <c r="R24" s="13"/>
      <c r="S24" s="13"/>
      <c r="T24" s="13"/>
      <c r="U24" s="13"/>
      <c r="V24" s="86"/>
      <c r="W24" s="86"/>
      <c r="X24" s="86"/>
      <c r="Y24" s="86"/>
      <c r="Z24" s="86"/>
      <c r="AA24" s="59"/>
      <c r="AB24" s="60"/>
      <c r="AC24" s="478"/>
      <c r="AD24" s="479"/>
      <c r="AE24" s="86"/>
      <c r="AF24" s="86"/>
      <c r="AG24" s="59"/>
      <c r="AH24" s="60"/>
      <c r="AI24" s="469"/>
      <c r="AJ24" s="470"/>
      <c r="AK24" s="493"/>
      <c r="AL24" s="494"/>
      <c r="AM24" s="494"/>
      <c r="AN24" s="472"/>
    </row>
    <row r="25" spans="2:40" ht="13.5" customHeight="1" x14ac:dyDescent="0.2">
      <c r="B25" s="284" t="s">
        <v>570</v>
      </c>
      <c r="C25" s="285">
        <v>10</v>
      </c>
      <c r="D25" s="285">
        <v>140.9</v>
      </c>
      <c r="E25" s="285">
        <v>150.9</v>
      </c>
      <c r="F25" s="477"/>
      <c r="G25" s="470"/>
      <c r="H25" s="470"/>
      <c r="I25" s="14"/>
      <c r="J25" s="14"/>
      <c r="K25" s="14" t="s">
        <v>576</v>
      </c>
      <c r="L25" s="13" t="s">
        <v>576</v>
      </c>
      <c r="M25" s="471"/>
      <c r="N25" s="472"/>
      <c r="O25" s="14"/>
      <c r="P25" s="13"/>
      <c r="Q25" s="13"/>
      <c r="R25" s="13"/>
      <c r="S25" s="13"/>
      <c r="T25" s="13"/>
      <c r="U25" s="13"/>
      <c r="V25" s="86"/>
      <c r="W25" s="86"/>
      <c r="X25" s="86"/>
      <c r="Y25" s="86"/>
      <c r="Z25" s="86"/>
      <c r="AA25" s="59"/>
      <c r="AB25" s="60"/>
      <c r="AC25" s="478"/>
      <c r="AD25" s="479"/>
      <c r="AE25" s="86"/>
      <c r="AF25" s="86"/>
      <c r="AG25" s="59"/>
      <c r="AH25" s="60"/>
      <c r="AI25" s="469"/>
      <c r="AJ25" s="470"/>
      <c r="AK25" s="493"/>
      <c r="AL25" s="494"/>
      <c r="AM25" s="494"/>
      <c r="AN25" s="472"/>
    </row>
    <row r="26" spans="2:40" ht="13.5" customHeight="1" x14ac:dyDescent="0.2">
      <c r="B26" s="284" t="s">
        <v>571</v>
      </c>
      <c r="C26" s="285">
        <v>10.1</v>
      </c>
      <c r="D26" s="285">
        <v>150.9</v>
      </c>
      <c r="E26" s="285">
        <v>161</v>
      </c>
      <c r="F26" s="477"/>
      <c r="G26" s="470"/>
      <c r="H26" s="470"/>
      <c r="I26" s="14"/>
      <c r="J26" s="14"/>
      <c r="K26" s="14"/>
      <c r="L26" s="13" t="s">
        <v>576</v>
      </c>
      <c r="M26" s="471"/>
      <c r="N26" s="472"/>
      <c r="O26" s="14"/>
      <c r="P26" s="13"/>
      <c r="Q26" s="13"/>
      <c r="R26" s="13"/>
      <c r="S26" s="13"/>
      <c r="T26" s="13"/>
      <c r="U26" s="13"/>
      <c r="V26" s="86"/>
      <c r="W26" s="86"/>
      <c r="X26" s="86"/>
      <c r="Y26" s="86"/>
      <c r="Z26" s="86"/>
      <c r="AA26" s="59"/>
      <c r="AB26" s="60"/>
      <c r="AC26" s="478"/>
      <c r="AD26" s="479"/>
      <c r="AE26" s="86"/>
      <c r="AF26" s="86"/>
      <c r="AG26" s="59"/>
      <c r="AH26" s="60"/>
      <c r="AI26" s="469"/>
      <c r="AJ26" s="470"/>
      <c r="AK26" s="493"/>
      <c r="AL26" s="494"/>
      <c r="AM26" s="494"/>
      <c r="AN26" s="472"/>
    </row>
    <row r="27" spans="2:40" ht="13.5" customHeight="1" x14ac:dyDescent="0.2">
      <c r="B27" s="284" t="s">
        <v>572</v>
      </c>
      <c r="C27" s="285">
        <v>10.5</v>
      </c>
      <c r="D27" s="285">
        <v>161</v>
      </c>
      <c r="E27" s="285">
        <v>171.5</v>
      </c>
      <c r="F27" s="477"/>
      <c r="G27" s="470"/>
      <c r="H27" s="470"/>
      <c r="I27" s="14"/>
      <c r="J27" s="14"/>
      <c r="K27" s="14" t="s">
        <v>576</v>
      </c>
      <c r="L27" s="13" t="s">
        <v>576</v>
      </c>
      <c r="M27" s="471"/>
      <c r="N27" s="472"/>
      <c r="O27" s="14"/>
      <c r="P27" s="13"/>
      <c r="Q27" s="13"/>
      <c r="R27" s="13"/>
      <c r="S27" s="13"/>
      <c r="T27" s="13"/>
      <c r="U27" s="13"/>
      <c r="V27" s="86"/>
      <c r="W27" s="86"/>
      <c r="X27" s="86"/>
      <c r="Y27" s="86"/>
      <c r="Z27" s="86"/>
      <c r="AA27" s="59"/>
      <c r="AB27" s="60"/>
      <c r="AC27" s="478"/>
      <c r="AD27" s="479"/>
      <c r="AE27" s="86"/>
      <c r="AF27" s="86"/>
      <c r="AG27" s="59"/>
      <c r="AH27" s="60"/>
      <c r="AI27" s="469"/>
      <c r="AJ27" s="470"/>
      <c r="AK27" s="493"/>
      <c r="AL27" s="494"/>
      <c r="AM27" s="494"/>
      <c r="AN27" s="472"/>
    </row>
    <row r="28" spans="2:40" ht="13.5" customHeight="1" x14ac:dyDescent="0.2">
      <c r="B28" s="284" t="s">
        <v>573</v>
      </c>
      <c r="C28" s="285">
        <v>10.5</v>
      </c>
      <c r="D28" s="285">
        <v>171.5</v>
      </c>
      <c r="E28" s="285">
        <v>182</v>
      </c>
      <c r="F28" s="477"/>
      <c r="G28" s="470"/>
      <c r="H28" s="470"/>
      <c r="I28" s="14"/>
      <c r="J28" s="14"/>
      <c r="K28" s="14"/>
      <c r="L28" s="13" t="s">
        <v>576</v>
      </c>
      <c r="M28" s="471"/>
      <c r="N28" s="472"/>
      <c r="O28" s="14"/>
      <c r="P28" s="13" t="s">
        <v>580</v>
      </c>
      <c r="Q28" s="13"/>
      <c r="R28" s="13"/>
      <c r="S28" s="13"/>
      <c r="T28" s="13" t="s">
        <v>580</v>
      </c>
      <c r="U28" s="13"/>
      <c r="V28" s="86"/>
      <c r="W28" s="86"/>
      <c r="X28" s="86"/>
      <c r="Y28" s="86"/>
      <c r="Z28" s="86"/>
      <c r="AA28" s="59"/>
      <c r="AB28" s="60"/>
      <c r="AC28" s="478"/>
      <c r="AD28" s="479"/>
      <c r="AE28" s="86"/>
      <c r="AF28" s="86"/>
      <c r="AG28" s="59"/>
      <c r="AH28" s="60"/>
      <c r="AI28" s="469"/>
      <c r="AJ28" s="470"/>
      <c r="AK28" s="493"/>
      <c r="AL28" s="494"/>
      <c r="AM28" s="494"/>
      <c r="AN28" s="472"/>
    </row>
    <row r="29" spans="2:40" ht="13.5" customHeight="1" x14ac:dyDescent="0.2">
      <c r="B29" s="284" t="s">
        <v>574</v>
      </c>
      <c r="C29" s="285">
        <v>7</v>
      </c>
      <c r="D29" s="285">
        <v>182</v>
      </c>
      <c r="E29" s="285">
        <v>189</v>
      </c>
      <c r="F29" s="469"/>
      <c r="G29" s="470"/>
      <c r="H29" s="470"/>
      <c r="I29" s="14"/>
      <c r="J29" s="14"/>
      <c r="K29" s="14" t="s">
        <v>576</v>
      </c>
      <c r="L29" s="13"/>
      <c r="M29" s="471"/>
      <c r="N29" s="472"/>
      <c r="O29" s="14"/>
      <c r="P29" s="13"/>
      <c r="Q29" s="13"/>
      <c r="R29" s="13"/>
      <c r="S29" s="13"/>
      <c r="T29" s="13"/>
      <c r="U29" s="13"/>
      <c r="V29" s="86"/>
      <c r="W29" s="86"/>
      <c r="X29" s="86"/>
      <c r="Y29" s="86"/>
      <c r="Z29" s="86"/>
      <c r="AA29" s="59"/>
      <c r="AB29" s="60"/>
      <c r="AC29" s="478"/>
      <c r="AD29" s="479"/>
      <c r="AE29" s="86"/>
      <c r="AF29" s="86"/>
      <c r="AG29" s="59"/>
      <c r="AH29" s="60"/>
      <c r="AI29" s="469"/>
      <c r="AJ29" s="470"/>
      <c r="AK29" s="493"/>
      <c r="AL29" s="494"/>
      <c r="AM29" s="494"/>
      <c r="AN29" s="472"/>
    </row>
    <row r="30" spans="2:40" ht="13.5" customHeight="1" x14ac:dyDescent="0.2">
      <c r="B30" s="284" t="s">
        <v>575</v>
      </c>
      <c r="C30" s="285">
        <v>0</v>
      </c>
      <c r="D30" s="285">
        <v>189</v>
      </c>
      <c r="E30" s="285">
        <v>189</v>
      </c>
      <c r="F30" s="477" t="s">
        <v>555</v>
      </c>
      <c r="G30" s="470"/>
      <c r="H30" s="470"/>
      <c r="I30" s="14"/>
      <c r="J30" s="14"/>
      <c r="K30" s="14"/>
      <c r="L30" s="13"/>
      <c r="M30" s="471"/>
      <c r="N30" s="472"/>
      <c r="O30" s="14"/>
      <c r="P30" s="13"/>
      <c r="Q30" s="13"/>
      <c r="R30" s="13"/>
      <c r="S30" s="13"/>
      <c r="T30" s="86"/>
      <c r="U30" s="86"/>
      <c r="V30" s="86"/>
      <c r="W30" s="86"/>
      <c r="X30" s="86"/>
      <c r="Y30" s="86"/>
      <c r="Z30" s="86"/>
      <c r="AA30" s="59"/>
      <c r="AB30" s="60"/>
      <c r="AC30" s="478"/>
      <c r="AD30" s="479"/>
      <c r="AE30" s="86"/>
      <c r="AF30" s="86"/>
      <c r="AG30" s="59"/>
      <c r="AH30" s="60"/>
      <c r="AI30" s="469"/>
      <c r="AJ30" s="470"/>
      <c r="AK30" s="493"/>
      <c r="AL30" s="494"/>
      <c r="AM30" s="494"/>
      <c r="AN30" s="472"/>
    </row>
    <row r="31" spans="2:40" ht="13.5" customHeight="1" x14ac:dyDescent="0.2">
      <c r="B31" s="286"/>
      <c r="C31" s="285"/>
      <c r="D31" s="285"/>
      <c r="E31" s="285"/>
      <c r="F31" s="469"/>
      <c r="G31" s="470"/>
      <c r="H31" s="470"/>
      <c r="I31" s="14"/>
      <c r="J31" s="91"/>
      <c r="K31" s="14"/>
      <c r="L31" s="13"/>
      <c r="M31" s="471"/>
      <c r="N31" s="472"/>
      <c r="O31" s="14"/>
      <c r="P31" s="13"/>
      <c r="Q31" s="13"/>
      <c r="R31" s="13"/>
      <c r="S31" s="13"/>
      <c r="T31" s="86"/>
      <c r="U31" s="86"/>
      <c r="V31" s="86"/>
      <c r="W31" s="86"/>
      <c r="X31" s="86"/>
      <c r="Y31" s="86"/>
      <c r="Z31" s="86"/>
      <c r="AA31" s="59"/>
      <c r="AB31" s="60"/>
      <c r="AC31" s="478"/>
      <c r="AD31" s="479"/>
      <c r="AE31" s="86"/>
      <c r="AF31" s="86"/>
      <c r="AG31" s="59"/>
      <c r="AH31" s="60"/>
      <c r="AI31" s="469"/>
      <c r="AJ31" s="470"/>
      <c r="AK31" s="493"/>
      <c r="AL31" s="494"/>
      <c r="AM31" s="494"/>
      <c r="AN31" s="472"/>
    </row>
    <row r="32" spans="2:40" ht="13.5" customHeight="1" x14ac:dyDescent="0.2">
      <c r="B32" s="286"/>
      <c r="C32" s="285"/>
      <c r="D32" s="285"/>
      <c r="E32" s="285"/>
      <c r="F32" s="469"/>
      <c r="G32" s="470"/>
      <c r="H32" s="470"/>
      <c r="I32" s="14"/>
      <c r="J32" s="91"/>
      <c r="K32" s="14"/>
      <c r="L32" s="13"/>
      <c r="M32" s="471"/>
      <c r="N32" s="472"/>
      <c r="O32" s="14"/>
      <c r="P32" s="13"/>
      <c r="Q32" s="13"/>
      <c r="R32" s="13"/>
      <c r="S32" s="13"/>
      <c r="T32" s="86"/>
      <c r="U32" s="86"/>
      <c r="V32" s="86"/>
      <c r="W32" s="86"/>
      <c r="X32" s="86"/>
      <c r="Y32" s="86"/>
      <c r="Z32" s="86"/>
      <c r="AA32" s="59"/>
      <c r="AB32" s="60"/>
      <c r="AC32" s="478"/>
      <c r="AD32" s="479"/>
      <c r="AE32" s="86"/>
      <c r="AF32" s="86"/>
      <c r="AG32" s="59"/>
      <c r="AH32" s="60"/>
      <c r="AI32" s="469"/>
      <c r="AJ32" s="470"/>
      <c r="AK32" s="493"/>
      <c r="AL32" s="494"/>
      <c r="AM32" s="494"/>
      <c r="AN32" s="472"/>
    </row>
    <row r="33" spans="2:40" ht="13.5" customHeight="1" x14ac:dyDescent="0.2">
      <c r="B33" s="286"/>
      <c r="C33" s="285"/>
      <c r="D33" s="285"/>
      <c r="E33" s="285"/>
      <c r="F33" s="469"/>
      <c r="G33" s="470"/>
      <c r="H33" s="470"/>
      <c r="I33" s="14"/>
      <c r="J33" s="91"/>
      <c r="K33" s="14"/>
      <c r="L33" s="13"/>
      <c r="M33" s="471"/>
      <c r="N33" s="472"/>
      <c r="O33" s="14"/>
      <c r="P33" s="13"/>
      <c r="Q33" s="13"/>
      <c r="R33" s="13"/>
      <c r="S33" s="13"/>
      <c r="T33" s="86"/>
      <c r="U33" s="86"/>
      <c r="V33" s="86"/>
      <c r="W33" s="86"/>
      <c r="X33" s="86"/>
      <c r="Y33" s="86"/>
      <c r="Z33" s="86"/>
      <c r="AA33" s="59"/>
      <c r="AB33" s="60"/>
      <c r="AC33" s="478"/>
      <c r="AD33" s="479"/>
      <c r="AE33" s="86"/>
      <c r="AF33" s="86"/>
      <c r="AG33" s="59"/>
      <c r="AH33" s="60"/>
      <c r="AI33" s="469"/>
      <c r="AJ33" s="470"/>
      <c r="AK33" s="493"/>
      <c r="AL33" s="494"/>
      <c r="AM33" s="494"/>
      <c r="AN33" s="472"/>
    </row>
    <row r="34" spans="2:40" ht="13.5" customHeight="1" x14ac:dyDescent="0.2">
      <c r="B34" s="286"/>
      <c r="C34" s="285"/>
      <c r="D34" s="285"/>
      <c r="E34" s="285"/>
      <c r="F34" s="469"/>
      <c r="G34" s="470"/>
      <c r="H34" s="470"/>
      <c r="I34" s="14"/>
      <c r="J34" s="91"/>
      <c r="K34" s="14"/>
      <c r="L34" s="13"/>
      <c r="M34" s="471"/>
      <c r="N34" s="472"/>
      <c r="O34" s="14"/>
      <c r="P34" s="13"/>
      <c r="Q34" s="13"/>
      <c r="R34" s="13"/>
      <c r="S34" s="13"/>
      <c r="T34" s="86"/>
      <c r="U34" s="86"/>
      <c r="V34" s="86"/>
      <c r="W34" s="86"/>
      <c r="X34" s="86"/>
      <c r="Y34" s="86"/>
      <c r="Z34" s="86"/>
      <c r="AA34" s="59"/>
      <c r="AB34" s="60"/>
      <c r="AC34" s="478"/>
      <c r="AD34" s="479"/>
      <c r="AE34" s="86"/>
      <c r="AF34" s="86"/>
      <c r="AG34" s="59"/>
      <c r="AH34" s="60"/>
      <c r="AI34" s="469"/>
      <c r="AJ34" s="470"/>
      <c r="AK34" s="493"/>
      <c r="AL34" s="494"/>
      <c r="AM34" s="494"/>
      <c r="AN34" s="472"/>
    </row>
    <row r="35" spans="2:40" ht="13.5" customHeight="1" x14ac:dyDescent="0.2">
      <c r="B35" s="286"/>
      <c r="C35" s="285"/>
      <c r="D35" s="285"/>
      <c r="E35" s="285"/>
      <c r="F35" s="477"/>
      <c r="G35" s="470"/>
      <c r="H35" s="470"/>
      <c r="I35" s="14"/>
      <c r="J35" s="91"/>
      <c r="K35" s="14"/>
      <c r="L35" s="13"/>
      <c r="M35" s="471"/>
      <c r="N35" s="472"/>
      <c r="O35" s="14"/>
      <c r="P35" s="13"/>
      <c r="Q35" s="13"/>
      <c r="R35" s="13"/>
      <c r="S35" s="13"/>
      <c r="T35" s="86"/>
      <c r="U35" s="86"/>
      <c r="V35" s="86"/>
      <c r="W35" s="86"/>
      <c r="X35" s="86"/>
      <c r="Y35" s="86"/>
      <c r="Z35" s="86"/>
      <c r="AA35" s="59"/>
      <c r="AB35" s="60"/>
      <c r="AC35" s="478"/>
      <c r="AD35" s="479"/>
      <c r="AE35" s="86"/>
      <c r="AF35" s="86"/>
      <c r="AG35" s="59"/>
      <c r="AH35" s="60"/>
      <c r="AI35" s="469"/>
      <c r="AJ35" s="470"/>
      <c r="AK35" s="493"/>
      <c r="AL35" s="494"/>
      <c r="AM35" s="494"/>
      <c r="AN35" s="472"/>
    </row>
    <row r="36" spans="2:40" ht="13.5" customHeight="1" x14ac:dyDescent="0.2">
      <c r="B36" s="286"/>
      <c r="C36" s="285"/>
      <c r="D36" s="285"/>
      <c r="E36" s="285"/>
      <c r="F36" s="477"/>
      <c r="G36" s="470"/>
      <c r="H36" s="470"/>
      <c r="I36" s="14"/>
      <c r="J36" s="91"/>
      <c r="K36" s="14"/>
      <c r="L36" s="13"/>
      <c r="M36" s="471"/>
      <c r="N36" s="472"/>
      <c r="O36" s="14"/>
      <c r="P36" s="13"/>
      <c r="Q36" s="13"/>
      <c r="R36" s="13"/>
      <c r="S36" s="13"/>
      <c r="T36" s="86"/>
      <c r="U36" s="86"/>
      <c r="V36" s="86"/>
      <c r="W36" s="86"/>
      <c r="X36" s="86"/>
      <c r="Y36" s="86"/>
      <c r="Z36" s="86"/>
      <c r="AA36" s="59"/>
      <c r="AB36" s="60"/>
      <c r="AC36" s="478"/>
      <c r="AD36" s="479"/>
      <c r="AE36" s="86"/>
      <c r="AF36" s="86"/>
      <c r="AG36" s="59"/>
      <c r="AH36" s="60"/>
      <c r="AI36" s="469"/>
      <c r="AJ36" s="470"/>
      <c r="AK36" s="493"/>
      <c r="AL36" s="494"/>
      <c r="AM36" s="494"/>
      <c r="AN36" s="472"/>
    </row>
    <row r="37" spans="2:40" ht="13.5" customHeight="1" x14ac:dyDescent="0.2">
      <c r="B37" s="286"/>
      <c r="C37" s="285"/>
      <c r="D37" s="285"/>
      <c r="E37" s="285"/>
      <c r="F37" s="477"/>
      <c r="G37" s="470"/>
      <c r="H37" s="470"/>
      <c r="I37" s="14"/>
      <c r="J37" s="91"/>
      <c r="K37" s="14"/>
      <c r="L37" s="13"/>
      <c r="M37" s="471"/>
      <c r="N37" s="472"/>
      <c r="O37" s="14"/>
      <c r="P37" s="14"/>
      <c r="Q37" s="13"/>
      <c r="R37" s="13"/>
      <c r="S37" s="14"/>
      <c r="T37" s="23"/>
      <c r="U37" s="14"/>
      <c r="V37" s="23"/>
      <c r="W37" s="86"/>
      <c r="X37" s="86"/>
      <c r="Y37" s="86"/>
      <c r="Z37" s="86"/>
      <c r="AA37" s="59"/>
      <c r="AB37" s="60"/>
      <c r="AC37" s="478"/>
      <c r="AD37" s="479"/>
      <c r="AE37" s="86"/>
      <c r="AF37" s="86"/>
      <c r="AG37" s="59"/>
      <c r="AH37" s="60"/>
      <c r="AI37" s="469"/>
      <c r="AJ37" s="470"/>
      <c r="AK37" s="493"/>
      <c r="AL37" s="494"/>
      <c r="AM37" s="494"/>
      <c r="AN37" s="472"/>
    </row>
    <row r="38" spans="2:40" ht="13.5" customHeight="1" x14ac:dyDescent="0.2">
      <c r="B38" s="286"/>
      <c r="C38" s="285"/>
      <c r="D38" s="285"/>
      <c r="E38" s="285"/>
      <c r="F38" s="469"/>
      <c r="G38" s="470"/>
      <c r="H38" s="470"/>
      <c r="I38" s="14"/>
      <c r="J38" s="91"/>
      <c r="K38" s="14"/>
      <c r="L38" s="13"/>
      <c r="M38" s="471"/>
      <c r="N38" s="472"/>
      <c r="O38" s="14"/>
      <c r="P38" s="13"/>
      <c r="Q38" s="13"/>
      <c r="R38" s="13"/>
      <c r="S38" s="13"/>
      <c r="T38" s="86"/>
      <c r="U38" s="86"/>
      <c r="V38" s="86"/>
      <c r="W38" s="86"/>
      <c r="X38" s="86"/>
      <c r="Y38" s="86"/>
      <c r="Z38" s="86"/>
      <c r="AA38" s="59"/>
      <c r="AB38" s="60"/>
      <c r="AC38" s="478"/>
      <c r="AD38" s="479"/>
      <c r="AE38" s="86"/>
      <c r="AF38" s="86"/>
      <c r="AG38" s="59"/>
      <c r="AH38" s="60"/>
      <c r="AI38" s="469"/>
      <c r="AJ38" s="470"/>
      <c r="AK38" s="493"/>
      <c r="AL38" s="494"/>
      <c r="AM38" s="494"/>
      <c r="AN38" s="472"/>
    </row>
    <row r="39" spans="2:40" ht="13.5" customHeight="1" x14ac:dyDescent="0.2">
      <c r="B39" s="286"/>
      <c r="C39" s="285"/>
      <c r="D39" s="285"/>
      <c r="E39" s="285"/>
      <c r="F39" s="469"/>
      <c r="G39" s="470"/>
      <c r="H39" s="470"/>
      <c r="I39" s="14"/>
      <c r="J39" s="91"/>
      <c r="K39" s="14"/>
      <c r="L39" s="13"/>
      <c r="M39" s="471"/>
      <c r="N39" s="472"/>
      <c r="O39" s="14"/>
      <c r="P39" s="13"/>
      <c r="Q39" s="13"/>
      <c r="R39" s="13"/>
      <c r="S39" s="13"/>
      <c r="T39" s="86"/>
      <c r="U39" s="86"/>
      <c r="V39" s="86"/>
      <c r="W39" s="86"/>
      <c r="X39" s="86"/>
      <c r="Y39" s="86"/>
      <c r="Z39" s="86"/>
      <c r="AA39" s="59"/>
      <c r="AB39" s="60"/>
      <c r="AC39" s="478"/>
      <c r="AD39" s="479"/>
      <c r="AE39" s="86"/>
      <c r="AF39" s="86"/>
      <c r="AG39" s="59"/>
      <c r="AH39" s="60"/>
      <c r="AI39" s="469"/>
      <c r="AJ39" s="470"/>
      <c r="AK39" s="493"/>
      <c r="AL39" s="494"/>
      <c r="AM39" s="494"/>
      <c r="AN39" s="472"/>
    </row>
    <row r="40" spans="2:40" ht="13.5" customHeight="1" x14ac:dyDescent="0.2">
      <c r="B40" s="286"/>
      <c r="C40" s="285"/>
      <c r="D40" s="285"/>
      <c r="E40" s="285"/>
      <c r="F40" s="469"/>
      <c r="G40" s="470"/>
      <c r="H40" s="470"/>
      <c r="I40" s="14"/>
      <c r="J40" s="91"/>
      <c r="K40" s="14"/>
      <c r="L40" s="13"/>
      <c r="M40" s="471"/>
      <c r="N40" s="472"/>
      <c r="O40" s="14"/>
      <c r="P40" s="13"/>
      <c r="Q40" s="13"/>
      <c r="R40" s="13"/>
      <c r="S40" s="13"/>
      <c r="T40" s="86"/>
      <c r="U40" s="86"/>
      <c r="V40" s="86"/>
      <c r="W40" s="86"/>
      <c r="X40" s="86"/>
      <c r="Y40" s="86"/>
      <c r="Z40" s="86"/>
      <c r="AA40" s="59"/>
      <c r="AB40" s="60"/>
      <c r="AC40" s="478"/>
      <c r="AD40" s="479"/>
      <c r="AE40" s="86"/>
      <c r="AF40" s="86"/>
      <c r="AG40" s="59"/>
      <c r="AH40" s="60"/>
      <c r="AI40" s="469"/>
      <c r="AJ40" s="470"/>
      <c r="AK40" s="493"/>
      <c r="AL40" s="494"/>
      <c r="AM40" s="494"/>
      <c r="AN40" s="472"/>
    </row>
    <row r="41" spans="2:40" ht="13.5" customHeight="1" x14ac:dyDescent="0.2">
      <c r="B41" s="286"/>
      <c r="C41" s="285"/>
      <c r="D41" s="285"/>
      <c r="E41" s="285"/>
      <c r="F41" s="469"/>
      <c r="G41" s="470"/>
      <c r="H41" s="470"/>
      <c r="I41" s="14"/>
      <c r="J41" s="91"/>
      <c r="K41" s="14"/>
      <c r="L41" s="13"/>
      <c r="M41" s="471"/>
      <c r="N41" s="472"/>
      <c r="O41" s="14"/>
      <c r="P41" s="13"/>
      <c r="Q41" s="13"/>
      <c r="R41" s="13"/>
      <c r="S41" s="13"/>
      <c r="T41" s="86"/>
      <c r="U41" s="86"/>
      <c r="V41" s="86"/>
      <c r="W41" s="86"/>
      <c r="X41" s="86"/>
      <c r="Y41" s="86"/>
      <c r="Z41" s="86"/>
      <c r="AA41" s="59"/>
      <c r="AB41" s="60"/>
      <c r="AC41" s="478"/>
      <c r="AD41" s="479"/>
      <c r="AE41" s="86"/>
      <c r="AF41" s="86"/>
      <c r="AG41" s="59"/>
      <c r="AH41" s="60"/>
      <c r="AI41" s="469"/>
      <c r="AJ41" s="470"/>
      <c r="AK41" s="493"/>
      <c r="AL41" s="494"/>
      <c r="AM41" s="494"/>
      <c r="AN41" s="472"/>
    </row>
    <row r="42" spans="2:40" ht="13.5" customHeight="1" x14ac:dyDescent="0.2">
      <c r="B42" s="4" t="s">
        <v>371</v>
      </c>
    </row>
    <row r="43" spans="2:40" ht="13.5" customHeight="1" x14ac:dyDescent="0.2"/>
    <row r="44" spans="2:40" ht="13.5" customHeight="1" x14ac:dyDescent="0.2"/>
    <row r="45" spans="2:40" ht="13.5" customHeight="1" x14ac:dyDescent="0.2"/>
    <row r="46" spans="2:40" ht="13.5" customHeight="1" x14ac:dyDescent="0.2"/>
    <row r="47" spans="2:40" ht="13.5" customHeight="1" x14ac:dyDescent="0.2"/>
    <row r="48" spans="2:40" ht="13.5" customHeight="1" x14ac:dyDescent="0.2"/>
    <row r="49" ht="13.5" customHeight="1" x14ac:dyDescent="0.2"/>
    <row r="50" ht="13.5" customHeight="1" x14ac:dyDescent="0.2"/>
    <row r="51" ht="13.5" customHeight="1" x14ac:dyDescent="0.2"/>
    <row r="52" ht="13.5" customHeight="1" x14ac:dyDescent="0.2"/>
    <row r="53" ht="13.5" customHeight="1" x14ac:dyDescent="0.2"/>
    <row r="54" ht="13.5" customHeight="1" x14ac:dyDescent="0.2"/>
    <row r="55" ht="13.5" customHeight="1" x14ac:dyDescent="0.2"/>
  </sheetData>
  <mergeCells count="211">
    <mergeCell ref="AI41:AJ41"/>
    <mergeCell ref="AI32:AJ32"/>
    <mergeCell ref="AI33:AJ33"/>
    <mergeCell ref="AI34:AJ34"/>
    <mergeCell ref="AI35:AJ35"/>
    <mergeCell ref="AI36:AJ36"/>
    <mergeCell ref="AI37:AJ37"/>
    <mergeCell ref="AI38:AJ38"/>
    <mergeCell ref="AI39:AJ39"/>
    <mergeCell ref="AI40:AJ40"/>
    <mergeCell ref="AI23:AJ23"/>
    <mergeCell ref="AI24:AJ24"/>
    <mergeCell ref="AI25:AJ25"/>
    <mergeCell ref="AI26:AJ26"/>
    <mergeCell ref="AI27:AJ27"/>
    <mergeCell ref="AI28:AJ28"/>
    <mergeCell ref="AI29:AJ29"/>
    <mergeCell ref="AI30:AJ30"/>
    <mergeCell ref="AI31:AJ31"/>
    <mergeCell ref="AI14:AJ14"/>
    <mergeCell ref="AI15:AJ15"/>
    <mergeCell ref="AI16:AJ16"/>
    <mergeCell ref="AI17:AJ17"/>
    <mergeCell ref="AI18:AJ18"/>
    <mergeCell ref="AI19:AJ19"/>
    <mergeCell ref="AI20:AJ20"/>
    <mergeCell ref="AI21:AJ21"/>
    <mergeCell ref="AI22:AJ22"/>
    <mergeCell ref="AK33:AN33"/>
    <mergeCell ref="AK34:AN34"/>
    <mergeCell ref="AK35:AN35"/>
    <mergeCell ref="AK36:AN36"/>
    <mergeCell ref="AK37:AN37"/>
    <mergeCell ref="AK38:AN38"/>
    <mergeCell ref="AK39:AN39"/>
    <mergeCell ref="AK40:AN40"/>
    <mergeCell ref="AK41:AN41"/>
    <mergeCell ref="AK24:AN24"/>
    <mergeCell ref="AK25:AN25"/>
    <mergeCell ref="AK26:AN26"/>
    <mergeCell ref="AK27:AN27"/>
    <mergeCell ref="AK28:AN28"/>
    <mergeCell ref="AK29:AN29"/>
    <mergeCell ref="AK30:AN30"/>
    <mergeCell ref="AK31:AN31"/>
    <mergeCell ref="AK32:AN32"/>
    <mergeCell ref="AC37:AD37"/>
    <mergeCell ref="AC38:AD38"/>
    <mergeCell ref="AC39:AD39"/>
    <mergeCell ref="AC40:AD40"/>
    <mergeCell ref="AC41:AD41"/>
    <mergeCell ref="AC13:AD13"/>
    <mergeCell ref="AC14:AD14"/>
    <mergeCell ref="AC15:AD15"/>
    <mergeCell ref="AC16:AD16"/>
    <mergeCell ref="AC17:AD17"/>
    <mergeCell ref="AC18:AD18"/>
    <mergeCell ref="AC19:AD19"/>
    <mergeCell ref="AC20:AD20"/>
    <mergeCell ref="AC12:AD12"/>
    <mergeCell ref="AK15:AN15"/>
    <mergeCell ref="AK16:AN16"/>
    <mergeCell ref="AK17:AN17"/>
    <mergeCell ref="AI8:AJ9"/>
    <mergeCell ref="AC33:AD33"/>
    <mergeCell ref="AC34:AD34"/>
    <mergeCell ref="AC35:AD35"/>
    <mergeCell ref="AC36:AD36"/>
    <mergeCell ref="AI10:AJ10"/>
    <mergeCell ref="AI11:AJ11"/>
    <mergeCell ref="AI12:AJ12"/>
    <mergeCell ref="AI13:AJ13"/>
    <mergeCell ref="AK10:AN10"/>
    <mergeCell ref="AK11:AN11"/>
    <mergeCell ref="AK12:AN12"/>
    <mergeCell ref="AK13:AN13"/>
    <mergeCell ref="AK14:AN14"/>
    <mergeCell ref="AK18:AN18"/>
    <mergeCell ref="AK19:AN19"/>
    <mergeCell ref="AK20:AN20"/>
    <mergeCell ref="AK21:AN21"/>
    <mergeCell ref="AK22:AN22"/>
    <mergeCell ref="AK23:AN23"/>
    <mergeCell ref="F41:H41"/>
    <mergeCell ref="M41:N41"/>
    <mergeCell ref="M39:N39"/>
    <mergeCell ref="F40:H40"/>
    <mergeCell ref="M40:N40"/>
    <mergeCell ref="AK6:AN9"/>
    <mergeCell ref="O6:AD6"/>
    <mergeCell ref="AC7:AD9"/>
    <mergeCell ref="Y7:AB7"/>
    <mergeCell ref="F39:H39"/>
    <mergeCell ref="F35:H35"/>
    <mergeCell ref="M35:N35"/>
    <mergeCell ref="F36:H36"/>
    <mergeCell ref="M36:N36"/>
    <mergeCell ref="F38:H38"/>
    <mergeCell ref="M38:N38"/>
    <mergeCell ref="F37:H37"/>
    <mergeCell ref="M37:N37"/>
    <mergeCell ref="F34:H34"/>
    <mergeCell ref="M34:N34"/>
    <mergeCell ref="F33:H33"/>
    <mergeCell ref="M33:N33"/>
    <mergeCell ref="AC10:AD10"/>
    <mergeCell ref="AC11:AD11"/>
    <mergeCell ref="F32:H32"/>
    <mergeCell ref="M32:N32"/>
    <mergeCell ref="F31:H31"/>
    <mergeCell ref="M31:N31"/>
    <mergeCell ref="AC31:AD31"/>
    <mergeCell ref="AC32:AD32"/>
    <mergeCell ref="F30:H30"/>
    <mergeCell ref="M30:N30"/>
    <mergeCell ref="F29:H29"/>
    <mergeCell ref="M29:N29"/>
    <mergeCell ref="AC29:AD29"/>
    <mergeCell ref="AC30:AD30"/>
    <mergeCell ref="F28:H28"/>
    <mergeCell ref="M28:N28"/>
    <mergeCell ref="F27:H27"/>
    <mergeCell ref="M27:N27"/>
    <mergeCell ref="AC27:AD27"/>
    <mergeCell ref="AC28:AD28"/>
    <mergeCell ref="F26:H26"/>
    <mergeCell ref="M26:N26"/>
    <mergeCell ref="F25:H25"/>
    <mergeCell ref="M25:N25"/>
    <mergeCell ref="AC25:AD25"/>
    <mergeCell ref="AC26:AD26"/>
    <mergeCell ref="F24:H24"/>
    <mergeCell ref="M24:N24"/>
    <mergeCell ref="F23:H23"/>
    <mergeCell ref="M23:N23"/>
    <mergeCell ref="AC23:AD23"/>
    <mergeCell ref="AC24:AD24"/>
    <mergeCell ref="F22:H22"/>
    <mergeCell ref="M22:N22"/>
    <mergeCell ref="F21:H21"/>
    <mergeCell ref="M21:N21"/>
    <mergeCell ref="AC21:AD21"/>
    <mergeCell ref="AC22:AD22"/>
    <mergeCell ref="F20:H20"/>
    <mergeCell ref="M20:N20"/>
    <mergeCell ref="F19:H19"/>
    <mergeCell ref="M19:N19"/>
    <mergeCell ref="F18:H18"/>
    <mergeCell ref="M18:N18"/>
    <mergeCell ref="F17:H17"/>
    <mergeCell ref="M17:N17"/>
    <mergeCell ref="F16:H16"/>
    <mergeCell ref="M16:N16"/>
    <mergeCell ref="F15:H15"/>
    <mergeCell ref="M15:N15"/>
    <mergeCell ref="F14:H14"/>
    <mergeCell ref="M14:N14"/>
    <mergeCell ref="F13:H13"/>
    <mergeCell ref="M13:N13"/>
    <mergeCell ref="Q8:Q9"/>
    <mergeCell ref="R8:R9"/>
    <mergeCell ref="W8:W9"/>
    <mergeCell ref="F12:H12"/>
    <mergeCell ref="M12:N12"/>
    <mergeCell ref="F11:H11"/>
    <mergeCell ref="M11:N11"/>
    <mergeCell ref="I8:I9"/>
    <mergeCell ref="J8:J9"/>
    <mergeCell ref="K8:K9"/>
    <mergeCell ref="L8:L9"/>
    <mergeCell ref="U8:U9"/>
    <mergeCell ref="V8:V9"/>
    <mergeCell ref="F10:H10"/>
    <mergeCell ref="M10:N10"/>
    <mergeCell ref="B6:B9"/>
    <mergeCell ref="C6:C8"/>
    <mergeCell ref="M8:N9"/>
    <mergeCell ref="AE8:AE9"/>
    <mergeCell ref="AF8:AF9"/>
    <mergeCell ref="AG8:AG9"/>
    <mergeCell ref="AH8:AH9"/>
    <mergeCell ref="S8:S9"/>
    <mergeCell ref="T8:T9"/>
    <mergeCell ref="O8:O9"/>
    <mergeCell ref="P8:P9"/>
    <mergeCell ref="F8:H9"/>
    <mergeCell ref="D6:E7"/>
    <mergeCell ref="F6:J7"/>
    <mergeCell ref="K6:N7"/>
    <mergeCell ref="AE6:AJ7"/>
    <mergeCell ref="X8:X9"/>
    <mergeCell ref="Y8:Y9"/>
    <mergeCell ref="Z8:Z9"/>
    <mergeCell ref="AA8:AA9"/>
    <mergeCell ref="AB8:AB9"/>
    <mergeCell ref="O7:Q7"/>
    <mergeCell ref="S7:T7"/>
    <mergeCell ref="U7:X7"/>
    <mergeCell ref="AE4:AH5"/>
    <mergeCell ref="B3:AN3"/>
    <mergeCell ref="B4:D4"/>
    <mergeCell ref="E4:I4"/>
    <mergeCell ref="J4:L4"/>
    <mergeCell ref="M4:R4"/>
    <mergeCell ref="B5:D5"/>
    <mergeCell ref="E5:I5"/>
    <mergeCell ref="J5:L5"/>
    <mergeCell ref="M5:R5"/>
    <mergeCell ref="S4:X5"/>
    <mergeCell ref="AI4:AN5"/>
    <mergeCell ref="Y4:AD5"/>
  </mergeCells>
  <phoneticPr fontId="10"/>
  <dataValidations count="1">
    <dataValidation type="list" allowBlank="1" showInputMessage="1" showErrorMessage="1" sqref="K10:L41 I10:J30 U37 AB23 AE13 AF12:AG12 AH11" xr:uid="{00000000-0002-0000-0300-000000000000}">
      <formula1>"　,○"</formula1>
    </dataValidation>
  </dataValidations>
  <printOptions horizontalCentered="1" verticalCentered="1"/>
  <pageMargins left="0.23622047244094488" right="0.23622047244094488" top="0.74803149606299213" bottom="0.74803149606299213" header="0.31496062992125984" footer="0.31496062992125984"/>
  <pageSetup paperSize="9" scale="77" fitToWidth="0" orientation="landscape" copies="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2:AI19"/>
  <sheetViews>
    <sheetView showGridLines="0" showZeros="0" view="pageBreakPreview" topLeftCell="A2" zoomScaleNormal="70" zoomScaleSheetLayoutView="100" workbookViewId="0">
      <selection activeCell="R5" sqref="R5:T6"/>
    </sheetView>
  </sheetViews>
  <sheetFormatPr defaultColWidth="9" defaultRowHeight="12" x14ac:dyDescent="0.15"/>
  <cols>
    <col min="1" max="1" width="1.6640625" style="2" customWidth="1"/>
    <col min="2" max="35" width="4.109375" style="2" customWidth="1"/>
    <col min="36" max="36" width="1.21875" style="2" customWidth="1"/>
    <col min="37" max="16384" width="9" style="2"/>
  </cols>
  <sheetData>
    <row r="2" spans="2:35" ht="8.25" customHeight="1" x14ac:dyDescent="0.15"/>
    <row r="3" spans="2:35" s="19" customFormat="1" ht="25.2" customHeight="1" x14ac:dyDescent="0.2">
      <c r="B3" s="499" t="s">
        <v>238</v>
      </c>
      <c r="C3" s="499"/>
      <c r="D3" s="499"/>
      <c r="E3" s="499"/>
      <c r="F3" s="499"/>
      <c r="G3" s="499"/>
      <c r="H3" s="499"/>
      <c r="I3" s="499"/>
      <c r="J3" s="499"/>
      <c r="K3" s="499"/>
      <c r="L3" s="499"/>
      <c r="M3" s="499"/>
      <c r="N3" s="499"/>
      <c r="O3" s="499"/>
      <c r="P3" s="499"/>
      <c r="Q3" s="499"/>
      <c r="R3" s="499"/>
      <c r="S3" s="499"/>
      <c r="T3" s="499"/>
      <c r="U3" s="499"/>
      <c r="V3" s="499"/>
      <c r="W3" s="499"/>
      <c r="X3" s="499"/>
      <c r="Y3" s="499"/>
      <c r="Z3" s="499"/>
      <c r="AA3" s="499"/>
      <c r="AB3" s="499"/>
      <c r="AC3" s="499"/>
      <c r="AD3" s="499"/>
      <c r="AE3" s="499"/>
      <c r="AF3" s="499"/>
      <c r="AG3" s="499"/>
      <c r="AH3" s="499"/>
      <c r="AI3" s="499"/>
    </row>
    <row r="4" spans="2:35" ht="20.100000000000001" customHeight="1" x14ac:dyDescent="0.15">
      <c r="B4" s="500" t="s">
        <v>17</v>
      </c>
      <c r="C4" s="501"/>
      <c r="D4" s="502"/>
      <c r="E4" s="503" t="str">
        <f>'様式A-1'!D3</f>
        <v>モリガハラダイイチトンネル</v>
      </c>
      <c r="F4" s="504"/>
      <c r="G4" s="504"/>
      <c r="H4" s="504"/>
      <c r="I4" s="505"/>
      <c r="J4" s="506" t="s">
        <v>18</v>
      </c>
      <c r="K4" s="506"/>
      <c r="L4" s="506"/>
      <c r="M4" s="507" t="str">
        <f>'様式A-1'!J3</f>
        <v>岩国大竹線</v>
      </c>
      <c r="N4" s="507"/>
      <c r="O4" s="507"/>
      <c r="P4" s="507"/>
      <c r="Q4" s="507"/>
      <c r="R4" s="507"/>
      <c r="S4" s="525" t="s">
        <v>134</v>
      </c>
      <c r="T4" s="526"/>
      <c r="U4" s="526"/>
      <c r="V4" s="527"/>
      <c r="W4" s="531" t="str">
        <f>'様式A-1'!K5</f>
        <v>株式会社エイト日本技術開発
岡根 三千夫</v>
      </c>
      <c r="X4" s="532"/>
      <c r="Y4" s="532"/>
      <c r="Z4" s="532"/>
      <c r="AA4" s="532"/>
      <c r="AB4" s="533"/>
      <c r="AC4" s="537" t="s">
        <v>163</v>
      </c>
      <c r="AD4" s="538"/>
      <c r="AE4" s="539"/>
      <c r="AF4" s="508">
        <f>'様式A-1'!R5</f>
        <v>45651</v>
      </c>
      <c r="AG4" s="509"/>
      <c r="AH4" s="509"/>
      <c r="AI4" s="510"/>
    </row>
    <row r="5" spans="2:35" ht="20.100000000000001" customHeight="1" x14ac:dyDescent="0.15">
      <c r="B5" s="514" t="s">
        <v>0</v>
      </c>
      <c r="C5" s="515"/>
      <c r="D5" s="516"/>
      <c r="E5" s="517" t="str">
        <f>'様式A-1'!D4</f>
        <v>森ヶ原第１トンネル</v>
      </c>
      <c r="F5" s="518"/>
      <c r="G5" s="518"/>
      <c r="H5" s="518"/>
      <c r="I5" s="519"/>
      <c r="J5" s="520" t="s">
        <v>1</v>
      </c>
      <c r="K5" s="520"/>
      <c r="L5" s="520"/>
      <c r="M5" s="507" t="str">
        <f>'様式A-1'!R3</f>
        <v>山口県岩国土木建築事務所</v>
      </c>
      <c r="N5" s="507"/>
      <c r="O5" s="507"/>
      <c r="P5" s="507"/>
      <c r="Q5" s="507"/>
      <c r="R5" s="507"/>
      <c r="S5" s="528"/>
      <c r="T5" s="529"/>
      <c r="U5" s="529"/>
      <c r="V5" s="530"/>
      <c r="W5" s="534"/>
      <c r="X5" s="535"/>
      <c r="Y5" s="535"/>
      <c r="Z5" s="535"/>
      <c r="AA5" s="535"/>
      <c r="AB5" s="536"/>
      <c r="AC5" s="540"/>
      <c r="AD5" s="541"/>
      <c r="AE5" s="542"/>
      <c r="AF5" s="511"/>
      <c r="AG5" s="512"/>
      <c r="AH5" s="512"/>
      <c r="AI5" s="513"/>
    </row>
    <row r="6" spans="2:35" ht="26.25" customHeight="1" x14ac:dyDescent="0.15">
      <c r="B6" s="521" t="s">
        <v>162</v>
      </c>
      <c r="C6" s="523"/>
      <c r="D6" s="523"/>
      <c r="E6" s="523"/>
      <c r="F6" s="523"/>
      <c r="G6" s="523"/>
      <c r="H6" s="523"/>
      <c r="I6" s="523"/>
      <c r="J6" s="523"/>
      <c r="K6" s="523"/>
      <c r="L6" s="523"/>
      <c r="M6" s="523"/>
      <c r="N6" s="523"/>
      <c r="O6" s="523"/>
      <c r="P6" s="523"/>
      <c r="Q6" s="523"/>
      <c r="R6" s="523"/>
      <c r="S6" s="523"/>
      <c r="T6" s="523"/>
      <c r="U6" s="523"/>
      <c r="V6" s="523"/>
      <c r="W6" s="523"/>
      <c r="X6" s="523"/>
      <c r="Y6" s="523"/>
      <c r="Z6" s="523"/>
      <c r="AA6" s="523"/>
      <c r="AB6" s="523"/>
      <c r="AC6" s="523"/>
      <c r="AD6" s="523"/>
      <c r="AE6" s="523"/>
      <c r="AF6" s="523"/>
      <c r="AG6" s="523"/>
      <c r="AH6" s="523"/>
      <c r="AI6" s="523"/>
    </row>
    <row r="7" spans="2:35" ht="35.700000000000003" customHeight="1" x14ac:dyDescent="0.15">
      <c r="B7" s="522"/>
      <c r="C7" s="524"/>
      <c r="D7" s="524"/>
      <c r="E7" s="524"/>
      <c r="F7" s="524"/>
      <c r="G7" s="524"/>
      <c r="H7" s="524"/>
      <c r="I7" s="524"/>
      <c r="J7" s="524"/>
      <c r="K7" s="524"/>
      <c r="L7" s="524"/>
      <c r="M7" s="524"/>
      <c r="N7" s="524"/>
      <c r="O7" s="524"/>
      <c r="P7" s="524"/>
      <c r="Q7" s="524"/>
      <c r="R7" s="524"/>
      <c r="S7" s="524"/>
      <c r="T7" s="524"/>
      <c r="U7" s="524"/>
      <c r="V7" s="524"/>
      <c r="W7" s="524"/>
      <c r="X7" s="524"/>
      <c r="Y7" s="524"/>
      <c r="Z7" s="524"/>
      <c r="AA7" s="524"/>
      <c r="AB7" s="524"/>
      <c r="AC7" s="524"/>
      <c r="AD7" s="524"/>
      <c r="AE7" s="524"/>
      <c r="AF7" s="524"/>
      <c r="AG7" s="524"/>
      <c r="AH7" s="524"/>
      <c r="AI7" s="524"/>
    </row>
    <row r="8" spans="2:35" ht="35.700000000000003" customHeight="1" x14ac:dyDescent="0.15">
      <c r="B8" s="522"/>
      <c r="C8" s="524"/>
      <c r="D8" s="524"/>
      <c r="E8" s="524"/>
      <c r="F8" s="524"/>
      <c r="G8" s="524"/>
      <c r="H8" s="524"/>
      <c r="I8" s="524"/>
      <c r="J8" s="524"/>
      <c r="K8" s="524"/>
      <c r="L8" s="524"/>
      <c r="M8" s="524"/>
      <c r="N8" s="524"/>
      <c r="O8" s="524"/>
      <c r="P8" s="524"/>
      <c r="Q8" s="524"/>
      <c r="R8" s="524"/>
      <c r="S8" s="524"/>
      <c r="T8" s="524"/>
      <c r="U8" s="524"/>
      <c r="V8" s="524"/>
      <c r="W8" s="524"/>
      <c r="X8" s="524"/>
      <c r="Y8" s="524"/>
      <c r="Z8" s="524"/>
      <c r="AA8" s="524"/>
      <c r="AB8" s="524"/>
      <c r="AC8" s="524"/>
      <c r="AD8" s="524"/>
      <c r="AE8" s="524"/>
      <c r="AF8" s="524"/>
      <c r="AG8" s="524"/>
      <c r="AH8" s="524"/>
      <c r="AI8" s="524"/>
    </row>
    <row r="9" spans="2:35" ht="35.700000000000003" customHeight="1" x14ac:dyDescent="0.15">
      <c r="B9" s="522"/>
      <c r="C9" s="524"/>
      <c r="D9" s="524"/>
      <c r="E9" s="524"/>
      <c r="F9" s="524"/>
      <c r="G9" s="524"/>
      <c r="H9" s="524"/>
      <c r="I9" s="524"/>
      <c r="J9" s="524"/>
      <c r="K9" s="524"/>
      <c r="L9" s="524"/>
      <c r="M9" s="524"/>
      <c r="N9" s="524"/>
      <c r="O9" s="524"/>
      <c r="P9" s="524"/>
      <c r="Q9" s="524"/>
      <c r="R9" s="524"/>
      <c r="S9" s="524"/>
      <c r="T9" s="524"/>
      <c r="U9" s="524"/>
      <c r="V9" s="524"/>
      <c r="W9" s="524"/>
      <c r="X9" s="524"/>
      <c r="Y9" s="524"/>
      <c r="Z9" s="524"/>
      <c r="AA9" s="524"/>
      <c r="AB9" s="524"/>
      <c r="AC9" s="524"/>
      <c r="AD9" s="524"/>
      <c r="AE9" s="524"/>
      <c r="AF9" s="524"/>
      <c r="AG9" s="524"/>
      <c r="AH9" s="524"/>
      <c r="AI9" s="524"/>
    </row>
    <row r="10" spans="2:35" ht="35.700000000000003" customHeight="1" x14ac:dyDescent="0.15">
      <c r="B10" s="522"/>
      <c r="C10" s="524"/>
      <c r="D10" s="524"/>
      <c r="E10" s="524"/>
      <c r="F10" s="524"/>
      <c r="G10" s="524"/>
      <c r="H10" s="524"/>
      <c r="I10" s="524"/>
      <c r="J10" s="524"/>
      <c r="K10" s="524"/>
      <c r="L10" s="524"/>
      <c r="M10" s="524"/>
      <c r="N10" s="524"/>
      <c r="O10" s="524"/>
      <c r="P10" s="524"/>
      <c r="Q10" s="524"/>
      <c r="R10" s="524"/>
      <c r="S10" s="524"/>
      <c r="T10" s="524"/>
      <c r="U10" s="524"/>
      <c r="V10" s="524"/>
      <c r="W10" s="524"/>
      <c r="X10" s="524"/>
      <c r="Y10" s="524"/>
      <c r="Z10" s="524"/>
      <c r="AA10" s="524"/>
      <c r="AB10" s="524"/>
      <c r="AC10" s="524"/>
      <c r="AD10" s="524"/>
      <c r="AE10" s="524"/>
      <c r="AF10" s="524"/>
      <c r="AG10" s="524"/>
      <c r="AH10" s="524"/>
      <c r="AI10" s="524"/>
    </row>
    <row r="11" spans="2:35" ht="35.700000000000003" customHeight="1" x14ac:dyDescent="0.15">
      <c r="B11" s="522"/>
      <c r="C11" s="524"/>
      <c r="D11" s="524"/>
      <c r="E11" s="524"/>
      <c r="F11" s="524"/>
      <c r="G11" s="524"/>
      <c r="H11" s="524"/>
      <c r="I11" s="524"/>
      <c r="J11" s="524"/>
      <c r="K11" s="524"/>
      <c r="L11" s="524"/>
      <c r="M11" s="524"/>
      <c r="N11" s="524"/>
      <c r="O11" s="524"/>
      <c r="P11" s="524"/>
      <c r="Q11" s="524"/>
      <c r="R11" s="524"/>
      <c r="S11" s="524"/>
      <c r="T11" s="524"/>
      <c r="U11" s="524"/>
      <c r="V11" s="524"/>
      <c r="W11" s="524"/>
      <c r="X11" s="524"/>
      <c r="Y11" s="524"/>
      <c r="Z11" s="524"/>
      <c r="AA11" s="524"/>
      <c r="AB11" s="524"/>
      <c r="AC11" s="524"/>
      <c r="AD11" s="524"/>
      <c r="AE11" s="524"/>
      <c r="AF11" s="524"/>
      <c r="AG11" s="524"/>
      <c r="AH11" s="524"/>
      <c r="AI11" s="524"/>
    </row>
    <row r="12" spans="2:35" ht="35.700000000000003" customHeight="1" x14ac:dyDescent="0.15">
      <c r="B12" s="522"/>
      <c r="C12" s="524"/>
      <c r="D12" s="524"/>
      <c r="E12" s="524"/>
      <c r="F12" s="524"/>
      <c r="G12" s="524"/>
      <c r="H12" s="524"/>
      <c r="I12" s="524"/>
      <c r="J12" s="524"/>
      <c r="K12" s="524"/>
      <c r="L12" s="524"/>
      <c r="M12" s="524"/>
      <c r="N12" s="524"/>
      <c r="O12" s="524"/>
      <c r="P12" s="524"/>
      <c r="Q12" s="524"/>
      <c r="R12" s="524"/>
      <c r="S12" s="524"/>
      <c r="T12" s="524"/>
      <c r="U12" s="524"/>
      <c r="V12" s="524"/>
      <c r="W12" s="524"/>
      <c r="X12" s="524"/>
      <c r="Y12" s="524"/>
      <c r="Z12" s="524"/>
      <c r="AA12" s="524"/>
      <c r="AB12" s="524"/>
      <c r="AC12" s="524"/>
      <c r="AD12" s="524"/>
      <c r="AE12" s="524"/>
      <c r="AF12" s="524"/>
      <c r="AG12" s="524"/>
      <c r="AH12" s="524"/>
      <c r="AI12" s="524"/>
    </row>
    <row r="13" spans="2:35" ht="35.700000000000003" customHeight="1" x14ac:dyDescent="0.15">
      <c r="B13" s="522"/>
      <c r="C13" s="524"/>
      <c r="D13" s="524"/>
      <c r="E13" s="524"/>
      <c r="F13" s="524"/>
      <c r="G13" s="524"/>
      <c r="H13" s="524"/>
      <c r="I13" s="524"/>
      <c r="J13" s="524"/>
      <c r="K13" s="524"/>
      <c r="L13" s="524"/>
      <c r="M13" s="524"/>
      <c r="N13" s="524"/>
      <c r="O13" s="524"/>
      <c r="P13" s="524"/>
      <c r="Q13" s="524"/>
      <c r="R13" s="524"/>
      <c r="S13" s="524"/>
      <c r="T13" s="524"/>
      <c r="U13" s="524"/>
      <c r="V13" s="524"/>
      <c r="W13" s="524"/>
      <c r="X13" s="524"/>
      <c r="Y13" s="524"/>
      <c r="Z13" s="524"/>
      <c r="AA13" s="524"/>
      <c r="AB13" s="524"/>
      <c r="AC13" s="524"/>
      <c r="AD13" s="524"/>
      <c r="AE13" s="524"/>
      <c r="AF13" s="524"/>
      <c r="AG13" s="524"/>
      <c r="AH13" s="524"/>
      <c r="AI13" s="524"/>
    </row>
    <row r="14" spans="2:35" ht="35.700000000000003" customHeight="1" x14ac:dyDescent="0.15">
      <c r="B14" s="522"/>
      <c r="C14" s="524"/>
      <c r="D14" s="524"/>
      <c r="E14" s="524"/>
      <c r="F14" s="524"/>
      <c r="G14" s="524"/>
      <c r="H14" s="524"/>
      <c r="I14" s="524"/>
      <c r="J14" s="524"/>
      <c r="K14" s="524"/>
      <c r="L14" s="524"/>
      <c r="M14" s="524"/>
      <c r="N14" s="524"/>
      <c r="O14" s="524"/>
      <c r="P14" s="524"/>
      <c r="Q14" s="524"/>
      <c r="R14" s="524"/>
      <c r="S14" s="524"/>
      <c r="T14" s="524"/>
      <c r="U14" s="524"/>
      <c r="V14" s="524"/>
      <c r="W14" s="524"/>
      <c r="X14" s="524"/>
      <c r="Y14" s="524"/>
      <c r="Z14" s="524"/>
      <c r="AA14" s="524"/>
      <c r="AB14" s="524"/>
      <c r="AC14" s="524"/>
      <c r="AD14" s="524"/>
      <c r="AE14" s="524"/>
      <c r="AF14" s="524"/>
      <c r="AG14" s="524"/>
      <c r="AH14" s="524"/>
      <c r="AI14" s="524"/>
    </row>
    <row r="15" spans="2:35" ht="35.700000000000003" customHeight="1" x14ac:dyDescent="0.15">
      <c r="B15" s="522"/>
      <c r="C15" s="524"/>
      <c r="D15" s="524"/>
      <c r="E15" s="524"/>
      <c r="F15" s="524"/>
      <c r="G15" s="524"/>
      <c r="H15" s="524"/>
      <c r="I15" s="524"/>
      <c r="J15" s="524"/>
      <c r="K15" s="524"/>
      <c r="L15" s="524"/>
      <c r="M15" s="524"/>
      <c r="N15" s="524"/>
      <c r="O15" s="524"/>
      <c r="P15" s="524"/>
      <c r="Q15" s="524"/>
      <c r="R15" s="524"/>
      <c r="S15" s="524"/>
      <c r="T15" s="524"/>
      <c r="U15" s="524"/>
      <c r="V15" s="524"/>
      <c r="W15" s="524"/>
      <c r="X15" s="524"/>
      <c r="Y15" s="524"/>
      <c r="Z15" s="524"/>
      <c r="AA15" s="524"/>
      <c r="AB15" s="524"/>
      <c r="AC15" s="524"/>
      <c r="AD15" s="524"/>
      <c r="AE15" s="524"/>
      <c r="AF15" s="524"/>
      <c r="AG15" s="524"/>
      <c r="AH15" s="524"/>
      <c r="AI15" s="524"/>
    </row>
    <row r="16" spans="2:35" ht="35.700000000000003" customHeight="1" x14ac:dyDescent="0.15">
      <c r="B16" s="522"/>
      <c r="C16" s="524"/>
      <c r="D16" s="524"/>
      <c r="E16" s="524"/>
      <c r="F16" s="524"/>
      <c r="G16" s="524"/>
      <c r="H16" s="524"/>
      <c r="I16" s="524"/>
      <c r="J16" s="524"/>
      <c r="K16" s="524"/>
      <c r="L16" s="524"/>
      <c r="M16" s="524"/>
      <c r="N16" s="524"/>
      <c r="O16" s="524"/>
      <c r="P16" s="524"/>
      <c r="Q16" s="524"/>
      <c r="R16" s="524"/>
      <c r="S16" s="524"/>
      <c r="T16" s="524"/>
      <c r="U16" s="524"/>
      <c r="V16" s="524"/>
      <c r="W16" s="524"/>
      <c r="X16" s="524"/>
      <c r="Y16" s="524"/>
      <c r="Z16" s="524"/>
      <c r="AA16" s="524"/>
      <c r="AB16" s="524"/>
      <c r="AC16" s="524"/>
      <c r="AD16" s="524"/>
      <c r="AE16" s="524"/>
      <c r="AF16" s="524"/>
      <c r="AG16" s="524"/>
      <c r="AH16" s="524"/>
      <c r="AI16" s="524"/>
    </row>
    <row r="17" spans="2:35" ht="35.700000000000003" customHeight="1" x14ac:dyDescent="0.15">
      <c r="B17" s="522"/>
      <c r="C17" s="524"/>
      <c r="D17" s="524"/>
      <c r="E17" s="524"/>
      <c r="F17" s="524"/>
      <c r="G17" s="524"/>
      <c r="H17" s="524"/>
      <c r="I17" s="524"/>
      <c r="J17" s="524"/>
      <c r="K17" s="524"/>
      <c r="L17" s="524"/>
      <c r="M17" s="524"/>
      <c r="N17" s="524"/>
      <c r="O17" s="524"/>
      <c r="P17" s="524"/>
      <c r="Q17" s="524"/>
      <c r="R17" s="524"/>
      <c r="S17" s="524"/>
      <c r="T17" s="524"/>
      <c r="U17" s="524"/>
      <c r="V17" s="524"/>
      <c r="W17" s="524"/>
      <c r="X17" s="524"/>
      <c r="Y17" s="524"/>
      <c r="Z17" s="524"/>
      <c r="AA17" s="524"/>
      <c r="AB17" s="524"/>
      <c r="AC17" s="524"/>
      <c r="AD17" s="524"/>
      <c r="AE17" s="524"/>
      <c r="AF17" s="524"/>
      <c r="AG17" s="524"/>
      <c r="AH17" s="524"/>
      <c r="AI17" s="524"/>
    </row>
    <row r="18" spans="2:35" ht="53.25" customHeight="1" x14ac:dyDescent="0.15">
      <c r="B18" s="522"/>
      <c r="C18" s="524"/>
      <c r="D18" s="524"/>
      <c r="E18" s="524"/>
      <c r="F18" s="524"/>
      <c r="G18" s="524"/>
      <c r="H18" s="524"/>
      <c r="I18" s="524"/>
      <c r="J18" s="524"/>
      <c r="K18" s="524"/>
      <c r="L18" s="524"/>
      <c r="M18" s="524"/>
      <c r="N18" s="524"/>
      <c r="O18" s="524"/>
      <c r="P18" s="524"/>
      <c r="Q18" s="524"/>
      <c r="R18" s="524"/>
      <c r="S18" s="524"/>
      <c r="T18" s="524"/>
      <c r="U18" s="524"/>
      <c r="V18" s="524"/>
      <c r="W18" s="524"/>
      <c r="X18" s="524"/>
      <c r="Y18" s="524"/>
      <c r="Z18" s="524"/>
      <c r="AA18" s="524"/>
      <c r="AB18" s="524"/>
      <c r="AC18" s="524"/>
      <c r="AD18" s="524"/>
      <c r="AE18" s="524"/>
      <c r="AF18" s="524"/>
      <c r="AG18" s="524"/>
      <c r="AH18" s="524"/>
      <c r="AI18" s="524"/>
    </row>
    <row r="19" spans="2:35" ht="15" customHeight="1" x14ac:dyDescent="0.15">
      <c r="B19" s="18"/>
      <c r="C19" s="18"/>
      <c r="D19" s="3"/>
    </row>
  </sheetData>
  <mergeCells count="15">
    <mergeCell ref="B6:B18"/>
    <mergeCell ref="C6:AI18"/>
    <mergeCell ref="S4:V5"/>
    <mergeCell ref="W4:AB5"/>
    <mergeCell ref="AC4:AE5"/>
    <mergeCell ref="B3:AI3"/>
    <mergeCell ref="B4:D4"/>
    <mergeCell ref="E4:I4"/>
    <mergeCell ref="J4:L4"/>
    <mergeCell ref="M4:R4"/>
    <mergeCell ref="AF4:AI5"/>
    <mergeCell ref="B5:D5"/>
    <mergeCell ref="E5:I5"/>
    <mergeCell ref="J5:L5"/>
    <mergeCell ref="M5:R5"/>
  </mergeCells>
  <phoneticPr fontId="10"/>
  <printOptions horizontalCentered="1" verticalCentered="1"/>
  <pageMargins left="0.23622047244094488" right="0.23622047244094488" top="0.74803149606299213" bottom="0.74803149606299213" header="0.31496062992125984" footer="0.31496062992125984"/>
  <pageSetup paperSize="9" scale="97" fitToWidth="0" orientation="landscape" copies="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A0D48-9F8D-4B03-B45F-7E377A7BD1CC}">
  <sheetPr codeName="Sheet6">
    <pageSetUpPr fitToPage="1"/>
  </sheetPr>
  <dimension ref="B1:AA37"/>
  <sheetViews>
    <sheetView showGridLines="0" view="pageBreakPreview" zoomScale="115" zoomScaleNormal="70" zoomScaleSheetLayoutView="115" workbookViewId="0">
      <selection activeCell="AG23" sqref="AG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7" t="s">
        <v>510</v>
      </c>
      <c r="C2" s="217"/>
      <c r="D2" s="217"/>
      <c r="E2" s="217"/>
      <c r="F2" s="217"/>
      <c r="G2" s="217"/>
      <c r="H2" s="217"/>
      <c r="I2" s="217"/>
      <c r="J2" s="217"/>
      <c r="K2" s="217"/>
      <c r="L2" s="217"/>
      <c r="M2" s="219"/>
      <c r="N2" s="390" t="s">
        <v>411</v>
      </c>
      <c r="O2" s="390"/>
      <c r="P2" s="587" t="s">
        <v>584</v>
      </c>
      <c r="Q2" s="588"/>
      <c r="R2" s="589"/>
      <c r="S2" s="390" t="s">
        <v>412</v>
      </c>
      <c r="T2" s="390"/>
      <c r="U2" s="390"/>
      <c r="V2" s="590" t="s">
        <v>583</v>
      </c>
      <c r="W2" s="590"/>
      <c r="X2" s="590"/>
      <c r="Y2" s="590"/>
      <c r="Z2" s="590"/>
    </row>
    <row r="3" spans="2:27" ht="20.100000000000001" customHeight="1" x14ac:dyDescent="0.15">
      <c r="B3" s="220" t="s">
        <v>17</v>
      </c>
      <c r="C3" s="586" t="s">
        <v>581</v>
      </c>
      <c r="D3" s="586"/>
      <c r="E3" s="586"/>
      <c r="F3" s="586"/>
      <c r="G3" s="388" t="s">
        <v>413</v>
      </c>
      <c r="H3" s="591" t="s">
        <v>598</v>
      </c>
      <c r="I3" s="592"/>
      <c r="J3" s="593"/>
      <c r="K3" s="388" t="s">
        <v>414</v>
      </c>
      <c r="L3" s="597" t="s">
        <v>600</v>
      </c>
      <c r="M3" s="597"/>
      <c r="N3" s="597"/>
      <c r="O3" s="597"/>
      <c r="P3" s="597"/>
      <c r="Q3" s="367" t="s">
        <v>415</v>
      </c>
      <c r="R3" s="369"/>
      <c r="S3" s="591" t="s">
        <v>531</v>
      </c>
      <c r="T3" s="592"/>
      <c r="U3" s="593"/>
      <c r="V3" s="599" t="s">
        <v>416</v>
      </c>
      <c r="W3" s="221" t="s">
        <v>417</v>
      </c>
      <c r="X3" s="580">
        <v>340855</v>
      </c>
      <c r="Y3" s="581"/>
      <c r="Z3" s="582"/>
    </row>
    <row r="4" spans="2:27" ht="20.100000000000001" customHeight="1" x14ac:dyDescent="0.15">
      <c r="B4" s="192" t="s">
        <v>7</v>
      </c>
      <c r="C4" s="601" t="s">
        <v>582</v>
      </c>
      <c r="D4" s="601"/>
      <c r="E4" s="601"/>
      <c r="F4" s="601"/>
      <c r="G4" s="394"/>
      <c r="H4" s="594"/>
      <c r="I4" s="595"/>
      <c r="J4" s="596"/>
      <c r="K4" s="394"/>
      <c r="L4" s="598"/>
      <c r="M4" s="598"/>
      <c r="N4" s="598"/>
      <c r="O4" s="598"/>
      <c r="P4" s="598"/>
      <c r="Q4" s="355"/>
      <c r="R4" s="371"/>
      <c r="S4" s="594" t="s">
        <v>532</v>
      </c>
      <c r="T4" s="595"/>
      <c r="U4" s="596"/>
      <c r="V4" s="600"/>
      <c r="W4" s="222" t="s">
        <v>418</v>
      </c>
      <c r="X4" s="580">
        <v>1320948</v>
      </c>
      <c r="Y4" s="581"/>
      <c r="Z4" s="582"/>
    </row>
    <row r="5" spans="2:27" ht="20.100000000000001" customHeight="1" x14ac:dyDescent="0.15">
      <c r="B5" s="584" t="s">
        <v>8</v>
      </c>
      <c r="C5" s="188" t="s">
        <v>9</v>
      </c>
      <c r="D5" s="586" t="s">
        <v>585</v>
      </c>
      <c r="E5" s="586"/>
      <c r="F5" s="586"/>
      <c r="G5" s="298" t="s">
        <v>504</v>
      </c>
      <c r="H5" s="305"/>
      <c r="I5" s="306" t="s">
        <v>357</v>
      </c>
      <c r="J5" s="324"/>
      <c r="K5" s="307"/>
      <c r="L5" s="390" t="s">
        <v>26</v>
      </c>
      <c r="M5" s="390"/>
      <c r="N5" s="223" t="s">
        <v>25</v>
      </c>
      <c r="O5" s="224">
        <v>189</v>
      </c>
      <c r="P5" s="189" t="s">
        <v>24</v>
      </c>
      <c r="Q5" s="559" t="s">
        <v>433</v>
      </c>
      <c r="R5" s="578" t="s">
        <v>587</v>
      </c>
      <c r="S5" s="388" t="s">
        <v>13</v>
      </c>
      <c r="T5" s="388"/>
      <c r="U5" s="225" t="s">
        <v>253</v>
      </c>
      <c r="V5" s="367" t="s">
        <v>419</v>
      </c>
      <c r="W5" s="221" t="s">
        <v>417</v>
      </c>
      <c r="X5" s="580">
        <v>320855</v>
      </c>
      <c r="Y5" s="581"/>
      <c r="Z5" s="582"/>
    </row>
    <row r="6" spans="2:27" ht="20.100000000000001" customHeight="1" x14ac:dyDescent="0.15">
      <c r="B6" s="585"/>
      <c r="C6" s="188" t="s">
        <v>10</v>
      </c>
      <c r="D6" s="583" t="s">
        <v>585</v>
      </c>
      <c r="E6" s="583"/>
      <c r="F6" s="583"/>
      <c r="G6" s="390" t="s">
        <v>420</v>
      </c>
      <c r="H6" s="390"/>
      <c r="I6" s="306" t="s">
        <v>586</v>
      </c>
      <c r="J6" s="324"/>
      <c r="K6" s="307"/>
      <c r="L6" s="390" t="s">
        <v>374</v>
      </c>
      <c r="M6" s="390"/>
      <c r="N6" s="223" t="s">
        <v>25</v>
      </c>
      <c r="O6" s="206">
        <v>10.75</v>
      </c>
      <c r="P6" s="189" t="s">
        <v>24</v>
      </c>
      <c r="Q6" s="371"/>
      <c r="R6" s="579"/>
      <c r="S6" s="390" t="s">
        <v>12</v>
      </c>
      <c r="T6" s="390"/>
      <c r="U6" s="226" t="s">
        <v>460</v>
      </c>
      <c r="V6" s="355"/>
      <c r="W6" s="221" t="s">
        <v>418</v>
      </c>
      <c r="X6" s="580">
        <v>1320948</v>
      </c>
      <c r="Y6" s="581"/>
      <c r="Z6" s="582"/>
    </row>
    <row r="7" spans="2:27" ht="7.5" customHeight="1" x14ac:dyDescent="0.15">
      <c r="B7" s="556" t="s">
        <v>505</v>
      </c>
      <c r="C7" s="556"/>
      <c r="D7" s="557" t="s">
        <v>533</v>
      </c>
      <c r="E7" s="557"/>
      <c r="F7" s="227"/>
      <c r="G7" s="227"/>
      <c r="H7" s="227"/>
      <c r="I7" s="227"/>
      <c r="J7" s="227"/>
      <c r="K7" s="227"/>
      <c r="L7" s="227"/>
      <c r="M7" s="227"/>
      <c r="N7" s="227"/>
      <c r="O7" s="227"/>
      <c r="P7" s="227"/>
      <c r="Q7" s="227"/>
      <c r="R7" s="227"/>
      <c r="S7" s="227"/>
      <c r="T7" s="227"/>
      <c r="U7" s="227"/>
      <c r="V7" s="227"/>
      <c r="W7" s="227"/>
      <c r="X7" s="228"/>
      <c r="Y7" s="228"/>
      <c r="Z7" s="229"/>
    </row>
    <row r="8" spans="2:27" ht="21.75" customHeight="1" x14ac:dyDescent="0.15">
      <c r="B8" s="556"/>
      <c r="C8" s="556"/>
      <c r="D8" s="557"/>
      <c r="E8" s="557"/>
      <c r="F8" s="230"/>
      <c r="G8" s="558" t="s">
        <v>421</v>
      </c>
      <c r="H8" s="559"/>
      <c r="I8" s="564" t="s">
        <v>422</v>
      </c>
      <c r="J8" s="231" t="s">
        <v>14</v>
      </c>
      <c r="K8" s="232" t="s">
        <v>23</v>
      </c>
      <c r="L8" s="567">
        <v>0</v>
      </c>
      <c r="M8" s="568"/>
      <c r="N8" s="188" t="s">
        <v>22</v>
      </c>
      <c r="O8" s="576">
        <v>0</v>
      </c>
      <c r="P8" s="577"/>
      <c r="Q8" s="188" t="s">
        <v>21</v>
      </c>
      <c r="R8" s="567">
        <v>0</v>
      </c>
      <c r="S8" s="568"/>
      <c r="T8" s="558" t="s">
        <v>506</v>
      </c>
      <c r="U8" s="559"/>
      <c r="V8" s="558" t="s">
        <v>423</v>
      </c>
      <c r="W8" s="559"/>
      <c r="X8" s="544">
        <v>0</v>
      </c>
      <c r="Y8" s="545"/>
      <c r="Z8" s="230"/>
      <c r="AA8" s="122"/>
    </row>
    <row r="9" spans="2:27" ht="10.95" customHeight="1" x14ac:dyDescent="0.15">
      <c r="B9" s="556"/>
      <c r="C9" s="556"/>
      <c r="D9" s="557"/>
      <c r="E9" s="557"/>
      <c r="F9" s="230"/>
      <c r="G9" s="560"/>
      <c r="H9" s="561"/>
      <c r="I9" s="565"/>
      <c r="J9" s="571" t="s">
        <v>15</v>
      </c>
      <c r="K9" s="573" t="s">
        <v>23</v>
      </c>
      <c r="L9" s="544">
        <v>0</v>
      </c>
      <c r="M9" s="545"/>
      <c r="N9" s="571" t="s">
        <v>22</v>
      </c>
      <c r="O9" s="575">
        <v>0</v>
      </c>
      <c r="P9" s="545"/>
      <c r="Q9" s="571" t="s">
        <v>21</v>
      </c>
      <c r="R9" s="544">
        <v>0</v>
      </c>
      <c r="S9" s="545"/>
      <c r="T9" s="560"/>
      <c r="U9" s="561"/>
      <c r="V9" s="562"/>
      <c r="W9" s="563"/>
      <c r="X9" s="569"/>
      <c r="Y9" s="570"/>
      <c r="Z9" s="230"/>
      <c r="AA9" s="122"/>
    </row>
    <row r="10" spans="2:27" ht="10.95" customHeight="1" x14ac:dyDescent="0.15">
      <c r="B10" s="556"/>
      <c r="C10" s="556"/>
      <c r="D10" s="557"/>
      <c r="E10" s="557"/>
      <c r="F10" s="230"/>
      <c r="G10" s="560"/>
      <c r="H10" s="561"/>
      <c r="I10" s="565"/>
      <c r="J10" s="572"/>
      <c r="K10" s="574"/>
      <c r="L10" s="546"/>
      <c r="M10" s="547"/>
      <c r="N10" s="572"/>
      <c r="O10" s="546"/>
      <c r="P10" s="547"/>
      <c r="Q10" s="572"/>
      <c r="R10" s="546"/>
      <c r="S10" s="547"/>
      <c r="T10" s="560"/>
      <c r="U10" s="561"/>
      <c r="V10" s="548" t="s">
        <v>410</v>
      </c>
      <c r="W10" s="549"/>
      <c r="X10" s="544">
        <v>0</v>
      </c>
      <c r="Y10" s="545"/>
      <c r="Z10" s="230"/>
      <c r="AA10" s="122"/>
    </row>
    <row r="11" spans="2:27" ht="21.75" customHeight="1" x14ac:dyDescent="0.15">
      <c r="B11" s="556"/>
      <c r="C11" s="556"/>
      <c r="D11" s="557"/>
      <c r="E11" s="557"/>
      <c r="F11" s="230"/>
      <c r="G11" s="562"/>
      <c r="H11" s="563"/>
      <c r="I11" s="566"/>
      <c r="J11" s="188" t="s">
        <v>16</v>
      </c>
      <c r="K11" s="232" t="s">
        <v>23</v>
      </c>
      <c r="L11" s="552">
        <v>0</v>
      </c>
      <c r="M11" s="553"/>
      <c r="N11" s="188">
        <v>0</v>
      </c>
      <c r="O11" s="554">
        <v>0</v>
      </c>
      <c r="P11" s="554"/>
      <c r="Q11" s="188" t="s">
        <v>21</v>
      </c>
      <c r="R11" s="555">
        <v>0</v>
      </c>
      <c r="S11" s="553"/>
      <c r="T11" s="562"/>
      <c r="U11" s="563"/>
      <c r="V11" s="550"/>
      <c r="W11" s="551"/>
      <c r="X11" s="546"/>
      <c r="Y11" s="547"/>
      <c r="Z11" s="230"/>
      <c r="AA11" s="122"/>
    </row>
    <row r="12" spans="2:27" ht="21.75" customHeight="1" x14ac:dyDescent="0.15">
      <c r="B12" s="311" t="s">
        <v>5</v>
      </c>
      <c r="C12" s="230"/>
      <c r="D12" s="233"/>
      <c r="E12" s="233"/>
      <c r="F12" s="230"/>
      <c r="G12" s="230"/>
      <c r="H12" s="230"/>
      <c r="I12" s="230"/>
      <c r="J12" s="230"/>
      <c r="K12" s="230"/>
      <c r="L12" s="230"/>
      <c r="M12" s="230"/>
      <c r="N12" s="230"/>
      <c r="O12" s="230"/>
      <c r="P12" s="230"/>
      <c r="Q12" s="230"/>
      <c r="R12" s="230"/>
      <c r="S12" s="230"/>
      <c r="T12" s="230"/>
      <c r="U12" s="230"/>
      <c r="V12" s="230"/>
      <c r="W12" s="230"/>
      <c r="X12" s="230"/>
      <c r="Y12" s="230"/>
      <c r="Z12" s="230"/>
      <c r="AA12" s="122"/>
    </row>
    <row r="13" spans="2:27" ht="21.75" customHeight="1" x14ac:dyDescent="0.15">
      <c r="B13" s="296"/>
      <c r="C13" s="230"/>
      <c r="D13" s="233"/>
      <c r="E13" s="233"/>
      <c r="F13" s="230"/>
      <c r="G13" s="230"/>
      <c r="H13" s="230"/>
      <c r="I13" s="230"/>
      <c r="J13" s="230"/>
      <c r="K13" s="230"/>
      <c r="L13" s="230"/>
      <c r="M13" s="230"/>
      <c r="N13" s="230"/>
      <c r="O13" s="230"/>
      <c r="P13" s="230"/>
      <c r="Q13" s="230"/>
      <c r="R13" s="230"/>
      <c r="S13" s="230"/>
      <c r="T13" s="230"/>
      <c r="U13" s="230"/>
      <c r="V13" s="234"/>
      <c r="W13" s="234"/>
      <c r="X13" s="234"/>
      <c r="Y13" s="234"/>
      <c r="Z13" s="230"/>
      <c r="AA13" s="122"/>
    </row>
    <row r="14" spans="2:27" ht="21.75" customHeight="1" x14ac:dyDescent="0.15">
      <c r="B14" s="296"/>
      <c r="C14" s="230"/>
      <c r="D14" s="233"/>
      <c r="E14" s="233"/>
      <c r="F14" s="230"/>
      <c r="G14" s="230"/>
      <c r="H14" s="230"/>
      <c r="I14" s="230"/>
      <c r="J14" s="230"/>
      <c r="K14" s="230"/>
      <c r="L14" s="230"/>
      <c r="M14" s="230"/>
      <c r="N14" s="230"/>
      <c r="O14" s="230"/>
      <c r="P14" s="230"/>
      <c r="Q14" s="230"/>
      <c r="R14" s="230"/>
      <c r="S14" s="230"/>
      <c r="T14" s="234"/>
      <c r="U14" s="234"/>
      <c r="V14" s="235"/>
      <c r="W14" s="235"/>
      <c r="X14" s="235"/>
      <c r="Y14" s="235"/>
      <c r="Z14" s="236"/>
      <c r="AA14" s="122"/>
    </row>
    <row r="15" spans="2:27" ht="21.75" customHeight="1" x14ac:dyDescent="0.15">
      <c r="B15" s="296"/>
      <c r="C15" s="230"/>
      <c r="D15" s="233"/>
      <c r="E15" s="233"/>
      <c r="F15" s="230"/>
      <c r="G15" s="230"/>
      <c r="H15" s="230"/>
      <c r="I15" s="230"/>
      <c r="J15" s="230"/>
      <c r="K15" s="230"/>
      <c r="L15" s="230"/>
      <c r="M15" s="230"/>
      <c r="N15" s="230"/>
      <c r="O15" s="230"/>
      <c r="P15" s="230"/>
      <c r="Q15" s="230"/>
      <c r="R15" s="230"/>
      <c r="S15" s="230"/>
      <c r="T15" s="234"/>
      <c r="U15" s="234"/>
      <c r="V15" s="230"/>
      <c r="W15" s="230"/>
      <c r="X15" s="237"/>
      <c r="Y15" s="237"/>
      <c r="Z15" s="236"/>
    </row>
    <row r="16" spans="2:27" ht="21.75" customHeight="1" x14ac:dyDescent="0.15">
      <c r="B16" s="296"/>
      <c r="C16" s="230"/>
      <c r="D16" s="233"/>
      <c r="E16" s="233"/>
      <c r="F16" s="230"/>
      <c r="G16" s="230"/>
      <c r="H16" s="230"/>
      <c r="I16" s="230"/>
      <c r="J16" s="230"/>
      <c r="K16" s="230"/>
      <c r="L16" s="230"/>
      <c r="M16" s="230"/>
      <c r="N16" s="230"/>
      <c r="O16" s="230"/>
      <c r="P16" s="230"/>
      <c r="Q16" s="230"/>
      <c r="R16" s="230"/>
      <c r="S16" s="230"/>
      <c r="T16" s="238"/>
      <c r="U16" s="238"/>
      <c r="V16" s="238"/>
      <c r="W16" s="238"/>
      <c r="X16" s="238"/>
      <c r="Y16" s="238"/>
      <c r="Z16" s="236"/>
    </row>
    <row r="17" spans="2:26" ht="21.75" customHeight="1" x14ac:dyDescent="0.15">
      <c r="B17" s="296"/>
      <c r="C17" s="230"/>
      <c r="D17" s="233"/>
      <c r="E17" s="233"/>
      <c r="F17" s="230"/>
      <c r="G17" s="230"/>
      <c r="H17" s="230"/>
      <c r="I17" s="230"/>
      <c r="J17" s="230"/>
      <c r="K17" s="230"/>
      <c r="L17" s="230"/>
      <c r="M17" s="230"/>
      <c r="N17" s="230"/>
      <c r="O17" s="230"/>
      <c r="P17" s="230"/>
      <c r="Q17" s="230"/>
      <c r="R17" s="230"/>
      <c r="S17" s="230"/>
      <c r="T17" s="230"/>
      <c r="U17" s="230"/>
      <c r="V17" s="234"/>
      <c r="W17" s="234"/>
      <c r="X17" s="234"/>
      <c r="Y17" s="234"/>
      <c r="Z17" s="236"/>
    </row>
    <row r="18" spans="2:26" ht="21.75" customHeight="1" x14ac:dyDescent="0.15">
      <c r="B18" s="296"/>
      <c r="C18" s="230"/>
      <c r="D18" s="233"/>
      <c r="E18" s="233"/>
      <c r="F18" s="230"/>
      <c r="G18" s="230"/>
      <c r="H18" s="230"/>
      <c r="I18" s="230"/>
      <c r="J18" s="230"/>
      <c r="K18" s="230"/>
      <c r="L18" s="230"/>
      <c r="M18" s="230"/>
      <c r="N18" s="230"/>
      <c r="O18" s="230"/>
      <c r="P18" s="230"/>
      <c r="Q18" s="230"/>
      <c r="R18" s="230"/>
      <c r="S18" s="230"/>
      <c r="T18" s="230"/>
      <c r="U18" s="230"/>
      <c r="V18" s="230"/>
      <c r="W18" s="230"/>
      <c r="X18" s="237"/>
      <c r="Y18" s="237"/>
      <c r="Z18" s="236"/>
    </row>
    <row r="19" spans="2:26" ht="21.75" customHeight="1" x14ac:dyDescent="0.15">
      <c r="B19" s="296"/>
      <c r="C19" s="230"/>
      <c r="D19" s="233"/>
      <c r="E19" s="233"/>
      <c r="F19" s="230"/>
      <c r="G19" s="230"/>
      <c r="H19" s="230"/>
      <c r="I19" s="230"/>
      <c r="J19" s="230"/>
      <c r="K19" s="230"/>
      <c r="L19" s="230"/>
      <c r="M19" s="230"/>
      <c r="N19" s="230"/>
      <c r="O19" s="230"/>
      <c r="P19" s="230"/>
      <c r="Q19" s="230"/>
      <c r="R19" s="230"/>
      <c r="S19" s="230"/>
      <c r="T19" s="230"/>
      <c r="U19" s="230"/>
      <c r="V19" s="230"/>
      <c r="W19" s="230"/>
      <c r="X19" s="237"/>
      <c r="Y19" s="237"/>
      <c r="Z19" s="236"/>
    </row>
    <row r="20" spans="2:26" ht="21.75" customHeight="1" x14ac:dyDescent="0.15">
      <c r="B20" s="296"/>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9"/>
    </row>
    <row r="21" spans="2:26" ht="21.75" customHeight="1" x14ac:dyDescent="0.15">
      <c r="B21" s="296"/>
      <c r="C21" s="234"/>
      <c r="D21" s="234"/>
      <c r="E21" s="234"/>
      <c r="F21" s="234"/>
      <c r="G21" s="234"/>
      <c r="H21" s="240"/>
      <c r="I21" s="234"/>
      <c r="J21" s="234"/>
      <c r="K21" s="234"/>
      <c r="L21" s="234"/>
      <c r="M21" s="240"/>
      <c r="N21" s="240"/>
      <c r="O21" s="240"/>
      <c r="P21" s="234"/>
      <c r="Q21" s="240"/>
      <c r="R21" s="234"/>
      <c r="S21" s="234"/>
      <c r="T21" s="234"/>
      <c r="U21" s="234"/>
      <c r="V21" s="234"/>
      <c r="W21" s="234"/>
      <c r="X21" s="234"/>
      <c r="Y21" s="234"/>
      <c r="Z21" s="241"/>
    </row>
    <row r="22" spans="2:26" ht="21.75" customHeight="1" x14ac:dyDescent="0.15">
      <c r="B22" s="296"/>
      <c r="C22" s="234"/>
      <c r="D22" s="234"/>
      <c r="E22" s="234"/>
      <c r="F22" s="234"/>
      <c r="G22" s="234"/>
      <c r="H22" s="240"/>
      <c r="I22" s="234"/>
      <c r="J22" s="234"/>
      <c r="K22" s="234"/>
      <c r="L22" s="234"/>
      <c r="M22" s="240"/>
      <c r="N22" s="240"/>
      <c r="O22" s="240"/>
      <c r="P22" s="234"/>
      <c r="Q22" s="240"/>
      <c r="R22" s="234"/>
      <c r="S22" s="234"/>
      <c r="T22" s="234"/>
      <c r="U22" s="234"/>
      <c r="V22" s="234"/>
      <c r="W22" s="234"/>
      <c r="X22" s="234"/>
      <c r="Y22" s="234"/>
      <c r="Z22" s="241"/>
    </row>
    <row r="23" spans="2:26" ht="21.75" customHeight="1" x14ac:dyDescent="0.15">
      <c r="B23" s="296"/>
      <c r="C23" s="240"/>
      <c r="D23" s="234"/>
      <c r="E23" s="234"/>
      <c r="F23" s="240"/>
      <c r="G23" s="240"/>
      <c r="H23" s="234"/>
      <c r="I23" s="234"/>
      <c r="J23" s="234"/>
      <c r="K23" s="234"/>
      <c r="L23" s="234"/>
      <c r="M23" s="240"/>
      <c r="N23" s="240"/>
      <c r="O23" s="240"/>
      <c r="P23" s="234"/>
      <c r="Q23" s="240"/>
      <c r="R23" s="234"/>
      <c r="S23" s="234"/>
      <c r="T23" s="234"/>
      <c r="U23" s="234"/>
      <c r="V23" s="234"/>
      <c r="W23" s="234"/>
      <c r="X23" s="234"/>
      <c r="Y23" s="234"/>
      <c r="Z23" s="241"/>
    </row>
    <row r="24" spans="2:26" ht="21.75" customHeight="1" x14ac:dyDescent="0.15">
      <c r="B24" s="296"/>
      <c r="C24" s="240"/>
      <c r="D24" s="234"/>
      <c r="E24" s="234"/>
      <c r="F24" s="240"/>
      <c r="G24" s="240"/>
      <c r="H24" s="234"/>
      <c r="I24" s="234"/>
      <c r="J24" s="234"/>
      <c r="K24" s="234"/>
      <c r="L24" s="234"/>
      <c r="M24" s="240"/>
      <c r="N24" s="240"/>
      <c r="O24" s="240"/>
      <c r="P24" s="234"/>
      <c r="Q24" s="240"/>
      <c r="R24" s="234"/>
      <c r="S24" s="234"/>
      <c r="T24" s="234"/>
      <c r="U24" s="234"/>
      <c r="V24" s="234"/>
      <c r="W24" s="234"/>
      <c r="X24" s="234"/>
      <c r="Y24" s="234"/>
      <c r="Z24" s="241"/>
    </row>
    <row r="25" spans="2:26" ht="21.75" customHeight="1" x14ac:dyDescent="0.15">
      <c r="B25" s="296"/>
      <c r="C25" s="240"/>
      <c r="D25" s="234"/>
      <c r="E25" s="234"/>
      <c r="F25" s="240"/>
      <c r="G25" s="240"/>
      <c r="H25" s="234"/>
      <c r="I25" s="234"/>
      <c r="J25" s="234"/>
      <c r="K25" s="234"/>
      <c r="L25" s="234"/>
      <c r="M25" s="240"/>
      <c r="N25" s="240"/>
      <c r="O25" s="240"/>
      <c r="P25" s="234"/>
      <c r="Q25" s="240"/>
      <c r="R25" s="234"/>
      <c r="S25" s="234"/>
      <c r="T25" s="234"/>
      <c r="U25" s="234"/>
      <c r="V25" s="234"/>
      <c r="W25" s="234"/>
      <c r="X25" s="234"/>
      <c r="Y25" s="234"/>
      <c r="Z25" s="241"/>
    </row>
    <row r="26" spans="2:26" ht="21.75" customHeight="1" x14ac:dyDescent="0.15">
      <c r="B26" s="296"/>
      <c r="C26" s="240"/>
      <c r="D26" s="234"/>
      <c r="E26" s="234"/>
      <c r="F26" s="240"/>
      <c r="G26" s="240"/>
      <c r="H26" s="234"/>
      <c r="I26" s="234"/>
      <c r="J26" s="234"/>
      <c r="K26" s="234"/>
      <c r="L26" s="234"/>
      <c r="M26" s="240"/>
      <c r="N26" s="240"/>
      <c r="O26" s="240"/>
      <c r="P26" s="234"/>
      <c r="Q26" s="240"/>
      <c r="R26" s="234"/>
      <c r="S26" s="234"/>
      <c r="T26" s="234"/>
      <c r="U26" s="234"/>
      <c r="V26" s="234"/>
      <c r="W26" s="234"/>
      <c r="X26" s="234"/>
      <c r="Y26" s="234"/>
      <c r="Z26" s="241"/>
    </row>
    <row r="27" spans="2:26" ht="21.75" customHeight="1" x14ac:dyDescent="0.15">
      <c r="B27" s="296"/>
      <c r="C27" s="240"/>
      <c r="D27" s="234"/>
      <c r="E27" s="234"/>
      <c r="F27" s="240"/>
      <c r="G27" s="240"/>
      <c r="H27" s="234"/>
      <c r="I27" s="234"/>
      <c r="J27" s="234"/>
      <c r="K27" s="234"/>
      <c r="L27" s="234"/>
      <c r="M27" s="240"/>
      <c r="N27" s="240"/>
      <c r="O27" s="240"/>
      <c r="P27" s="234"/>
      <c r="Q27" s="240"/>
      <c r="R27" s="234"/>
      <c r="S27" s="234"/>
      <c r="T27" s="234"/>
      <c r="U27" s="234"/>
      <c r="V27" s="234"/>
      <c r="W27" s="234"/>
      <c r="X27" s="234"/>
      <c r="Y27" s="234"/>
      <c r="Z27" s="241"/>
    </row>
    <row r="28" spans="2:26" ht="21.75" customHeight="1" x14ac:dyDescent="0.15">
      <c r="B28" s="296"/>
      <c r="C28" s="240"/>
      <c r="D28" s="234"/>
      <c r="E28" s="234"/>
      <c r="F28" s="242"/>
      <c r="G28" s="243"/>
      <c r="H28" s="243"/>
      <c r="I28" s="243"/>
      <c r="J28" s="243"/>
      <c r="K28" s="243"/>
      <c r="L28" s="234"/>
      <c r="M28" s="240"/>
      <c r="N28" s="240"/>
      <c r="O28" s="240"/>
      <c r="P28" s="234"/>
      <c r="Q28" s="243"/>
      <c r="R28" s="235"/>
      <c r="S28" s="235"/>
      <c r="T28" s="235"/>
      <c r="U28" s="235"/>
      <c r="V28" s="235"/>
      <c r="W28" s="235"/>
      <c r="X28" s="235"/>
      <c r="Y28" s="235"/>
      <c r="Z28" s="244"/>
    </row>
    <row r="29" spans="2:26" ht="47.25" customHeight="1" x14ac:dyDescent="0.15">
      <c r="B29" s="297"/>
      <c r="C29" s="245"/>
      <c r="D29" s="245"/>
      <c r="E29" s="246"/>
      <c r="F29" s="247"/>
      <c r="G29" s="245"/>
      <c r="H29" s="245"/>
      <c r="I29" s="245"/>
      <c r="J29" s="543" t="s">
        <v>424</v>
      </c>
      <c r="K29" s="543"/>
      <c r="L29" s="543"/>
      <c r="M29" s="543"/>
      <c r="N29" s="543"/>
      <c r="O29" s="543"/>
      <c r="P29" s="543"/>
      <c r="Q29" s="543" t="s">
        <v>425</v>
      </c>
      <c r="R29" s="543"/>
      <c r="S29" s="543"/>
      <c r="T29" s="543"/>
      <c r="U29" s="543"/>
      <c r="V29" s="543"/>
      <c r="W29" s="543"/>
      <c r="X29" s="543"/>
      <c r="Y29" s="543"/>
      <c r="Z29" s="248"/>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58406BF0-5541-4A72-A3EE-D328F038A621}">
          <x14:formula1>
            <xm:f>'(参考)リスト'!$C$6:$C$11</xm:f>
          </x14:formula1>
          <xm:sqref>I5:K5</xm:sqref>
        </x14:dataValidation>
        <x14:dataValidation type="list" allowBlank="1" showInputMessage="1" showErrorMessage="1" xr:uid="{6B7E1F77-D00B-4D67-9490-2BDBED530555}">
          <x14:formula1>
            <xm:f>'(参考)リスト'!$D$6:$D$7</xm:f>
          </x14:formula1>
          <xm:sqref>R5:R6</xm:sqref>
        </x14:dataValidation>
        <x14:dataValidation type="list" allowBlank="1" showInputMessage="1" showErrorMessage="1" xr:uid="{831EE444-E6CB-4E73-913D-7D99F926BAE1}">
          <x14:formula1>
            <xm:f>'(参考)リスト'!$F$6:$F$7</xm:f>
          </x14:formula1>
          <xm:sqref>U5</xm:sqref>
        </x14:dataValidation>
        <x14:dataValidation type="list" allowBlank="1" showInputMessage="1" showErrorMessage="1" xr:uid="{2BCC3ABA-51A9-44AC-83F1-87E2264A7940}">
          <x14:formula1>
            <xm:f>'(参考)リスト'!$E$6:$E$10</xm:f>
          </x14:formula1>
          <xm:sqref>U6</xm:sqref>
        </x14:dataValidation>
        <x14:dataValidation type="list" allowBlank="1" showInputMessage="1" showErrorMessage="1" xr:uid="{34FCD0F5-2E11-4869-97FA-061EAF3784F0}">
          <x14:formula1>
            <xm:f>'(参考)リスト'!$G$16:$G$19</xm:f>
          </x14:formula1>
          <xm:sqref>D7:E11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982D1-BB13-4703-96DB-12BB96690F81}">
  <sheetPr>
    <pageSetUpPr fitToPage="1"/>
  </sheetPr>
  <dimension ref="B1:AA37"/>
  <sheetViews>
    <sheetView showGridLines="0" view="pageBreakPreview" zoomScale="115" zoomScaleNormal="70" zoomScaleSheetLayoutView="115" workbookViewId="0">
      <selection activeCell="AG23" sqref="AG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7" t="s">
        <v>510</v>
      </c>
      <c r="C2" s="217"/>
      <c r="D2" s="217"/>
      <c r="E2" s="217"/>
      <c r="F2" s="217"/>
      <c r="G2" s="217"/>
      <c r="H2" s="217"/>
      <c r="I2" s="217"/>
      <c r="J2" s="217"/>
      <c r="K2" s="217"/>
      <c r="L2" s="217"/>
      <c r="M2" s="219"/>
      <c r="N2" s="390" t="s">
        <v>411</v>
      </c>
      <c r="O2" s="390"/>
      <c r="P2" s="587" t="s">
        <v>584</v>
      </c>
      <c r="Q2" s="588"/>
      <c r="R2" s="589"/>
      <c r="S2" s="390" t="s">
        <v>412</v>
      </c>
      <c r="T2" s="390"/>
      <c r="U2" s="390"/>
      <c r="V2" s="590" t="s">
        <v>583</v>
      </c>
      <c r="W2" s="590"/>
      <c r="X2" s="590"/>
      <c r="Y2" s="590"/>
      <c r="Z2" s="590"/>
    </row>
    <row r="3" spans="2:27" ht="20.100000000000001" customHeight="1" x14ac:dyDescent="0.15">
      <c r="B3" s="220" t="s">
        <v>17</v>
      </c>
      <c r="C3" s="586" t="s">
        <v>581</v>
      </c>
      <c r="D3" s="586"/>
      <c r="E3" s="586"/>
      <c r="F3" s="586"/>
      <c r="G3" s="388" t="s">
        <v>413</v>
      </c>
      <c r="H3" s="591" t="s">
        <v>598</v>
      </c>
      <c r="I3" s="592"/>
      <c r="J3" s="593"/>
      <c r="K3" s="388" t="s">
        <v>414</v>
      </c>
      <c r="L3" s="597" t="s">
        <v>600</v>
      </c>
      <c r="M3" s="597"/>
      <c r="N3" s="597"/>
      <c r="O3" s="597"/>
      <c r="P3" s="597"/>
      <c r="Q3" s="367" t="s">
        <v>415</v>
      </c>
      <c r="R3" s="369"/>
      <c r="S3" s="591" t="s">
        <v>531</v>
      </c>
      <c r="T3" s="592"/>
      <c r="U3" s="593"/>
      <c r="V3" s="599" t="s">
        <v>416</v>
      </c>
      <c r="W3" s="221" t="s">
        <v>417</v>
      </c>
      <c r="X3" s="580">
        <v>340855</v>
      </c>
      <c r="Y3" s="581"/>
      <c r="Z3" s="582"/>
    </row>
    <row r="4" spans="2:27" ht="20.100000000000001" customHeight="1" x14ac:dyDescent="0.15">
      <c r="B4" s="192" t="s">
        <v>7</v>
      </c>
      <c r="C4" s="601" t="s">
        <v>582</v>
      </c>
      <c r="D4" s="601"/>
      <c r="E4" s="601"/>
      <c r="F4" s="601"/>
      <c r="G4" s="394"/>
      <c r="H4" s="594"/>
      <c r="I4" s="595"/>
      <c r="J4" s="596"/>
      <c r="K4" s="394"/>
      <c r="L4" s="598"/>
      <c r="M4" s="598"/>
      <c r="N4" s="598"/>
      <c r="O4" s="598"/>
      <c r="P4" s="598"/>
      <c r="Q4" s="355"/>
      <c r="R4" s="371"/>
      <c r="S4" s="594" t="s">
        <v>532</v>
      </c>
      <c r="T4" s="595"/>
      <c r="U4" s="596"/>
      <c r="V4" s="600"/>
      <c r="W4" s="222" t="s">
        <v>418</v>
      </c>
      <c r="X4" s="580">
        <v>1320948</v>
      </c>
      <c r="Y4" s="581"/>
      <c r="Z4" s="582"/>
    </row>
    <row r="5" spans="2:27" ht="20.100000000000001" customHeight="1" x14ac:dyDescent="0.15">
      <c r="B5" s="584" t="s">
        <v>8</v>
      </c>
      <c r="C5" s="188" t="s">
        <v>9</v>
      </c>
      <c r="D5" s="586" t="s">
        <v>585</v>
      </c>
      <c r="E5" s="586"/>
      <c r="F5" s="586"/>
      <c r="G5" s="298" t="s">
        <v>504</v>
      </c>
      <c r="H5" s="305"/>
      <c r="I5" s="306" t="s">
        <v>357</v>
      </c>
      <c r="J5" s="324"/>
      <c r="K5" s="307"/>
      <c r="L5" s="390" t="s">
        <v>26</v>
      </c>
      <c r="M5" s="390"/>
      <c r="N5" s="223" t="s">
        <v>25</v>
      </c>
      <c r="O5" s="224">
        <v>189</v>
      </c>
      <c r="P5" s="189" t="s">
        <v>24</v>
      </c>
      <c r="Q5" s="559" t="s">
        <v>433</v>
      </c>
      <c r="R5" s="578" t="s">
        <v>587</v>
      </c>
      <c r="S5" s="388" t="s">
        <v>13</v>
      </c>
      <c r="T5" s="388"/>
      <c r="U5" s="225" t="s">
        <v>253</v>
      </c>
      <c r="V5" s="367" t="s">
        <v>419</v>
      </c>
      <c r="W5" s="221" t="s">
        <v>417</v>
      </c>
      <c r="X5" s="580">
        <v>320855</v>
      </c>
      <c r="Y5" s="581"/>
      <c r="Z5" s="582"/>
    </row>
    <row r="6" spans="2:27" ht="20.100000000000001" customHeight="1" x14ac:dyDescent="0.15">
      <c r="B6" s="585"/>
      <c r="C6" s="188" t="s">
        <v>10</v>
      </c>
      <c r="D6" s="583" t="s">
        <v>585</v>
      </c>
      <c r="E6" s="583"/>
      <c r="F6" s="583"/>
      <c r="G6" s="390" t="s">
        <v>420</v>
      </c>
      <c r="H6" s="390"/>
      <c r="I6" s="306" t="s">
        <v>586</v>
      </c>
      <c r="J6" s="324"/>
      <c r="K6" s="307"/>
      <c r="L6" s="390" t="s">
        <v>374</v>
      </c>
      <c r="M6" s="390"/>
      <c r="N6" s="223" t="s">
        <v>25</v>
      </c>
      <c r="O6" s="206">
        <v>10.75</v>
      </c>
      <c r="P6" s="189" t="s">
        <v>24</v>
      </c>
      <c r="Q6" s="371"/>
      <c r="R6" s="579"/>
      <c r="S6" s="390" t="s">
        <v>12</v>
      </c>
      <c r="T6" s="390"/>
      <c r="U6" s="226" t="s">
        <v>460</v>
      </c>
      <c r="V6" s="355"/>
      <c r="W6" s="221" t="s">
        <v>418</v>
      </c>
      <c r="X6" s="580">
        <v>1320948</v>
      </c>
      <c r="Y6" s="581"/>
      <c r="Z6" s="582"/>
    </row>
    <row r="7" spans="2:27" ht="7.5" customHeight="1" x14ac:dyDescent="0.15">
      <c r="B7" s="556" t="s">
        <v>505</v>
      </c>
      <c r="C7" s="556"/>
      <c r="D7" s="557" t="s">
        <v>533</v>
      </c>
      <c r="E7" s="557"/>
      <c r="F7" s="227"/>
      <c r="G7" s="227"/>
      <c r="H7" s="227"/>
      <c r="I7" s="227"/>
      <c r="J7" s="227"/>
      <c r="K7" s="227"/>
      <c r="L7" s="227"/>
      <c r="M7" s="227"/>
      <c r="N7" s="227"/>
      <c r="O7" s="227"/>
      <c r="P7" s="227"/>
      <c r="Q7" s="227"/>
      <c r="R7" s="227"/>
      <c r="S7" s="227"/>
      <c r="T7" s="227"/>
      <c r="U7" s="227"/>
      <c r="V7" s="227"/>
      <c r="W7" s="227"/>
      <c r="X7" s="228"/>
      <c r="Y7" s="228"/>
      <c r="Z7" s="229"/>
    </row>
    <row r="8" spans="2:27" ht="21.75" customHeight="1" x14ac:dyDescent="0.15">
      <c r="B8" s="556"/>
      <c r="C8" s="556"/>
      <c r="D8" s="557"/>
      <c r="E8" s="557"/>
      <c r="F8" s="230"/>
      <c r="G8" s="558" t="s">
        <v>421</v>
      </c>
      <c r="H8" s="559"/>
      <c r="I8" s="564" t="s">
        <v>422</v>
      </c>
      <c r="J8" s="231" t="s">
        <v>14</v>
      </c>
      <c r="K8" s="232" t="s">
        <v>23</v>
      </c>
      <c r="L8" s="567">
        <v>0</v>
      </c>
      <c r="M8" s="568"/>
      <c r="N8" s="188" t="s">
        <v>22</v>
      </c>
      <c r="O8" s="576">
        <v>0</v>
      </c>
      <c r="P8" s="577"/>
      <c r="Q8" s="188" t="s">
        <v>21</v>
      </c>
      <c r="R8" s="567">
        <v>0</v>
      </c>
      <c r="S8" s="568"/>
      <c r="T8" s="558" t="s">
        <v>506</v>
      </c>
      <c r="U8" s="559"/>
      <c r="V8" s="558" t="s">
        <v>423</v>
      </c>
      <c r="W8" s="559"/>
      <c r="X8" s="544">
        <v>0</v>
      </c>
      <c r="Y8" s="545"/>
      <c r="Z8" s="230"/>
      <c r="AA8" s="122"/>
    </row>
    <row r="9" spans="2:27" ht="10.95" customHeight="1" x14ac:dyDescent="0.15">
      <c r="B9" s="556"/>
      <c r="C9" s="556"/>
      <c r="D9" s="557"/>
      <c r="E9" s="557"/>
      <c r="F9" s="230"/>
      <c r="G9" s="560"/>
      <c r="H9" s="561"/>
      <c r="I9" s="565"/>
      <c r="J9" s="571" t="s">
        <v>15</v>
      </c>
      <c r="K9" s="573" t="s">
        <v>23</v>
      </c>
      <c r="L9" s="544">
        <v>0</v>
      </c>
      <c r="M9" s="545"/>
      <c r="N9" s="571" t="s">
        <v>22</v>
      </c>
      <c r="O9" s="575">
        <v>0</v>
      </c>
      <c r="P9" s="545"/>
      <c r="Q9" s="571" t="s">
        <v>21</v>
      </c>
      <c r="R9" s="544">
        <v>0</v>
      </c>
      <c r="S9" s="545"/>
      <c r="T9" s="560"/>
      <c r="U9" s="561"/>
      <c r="V9" s="562"/>
      <c r="W9" s="563"/>
      <c r="X9" s="569"/>
      <c r="Y9" s="570"/>
      <c r="Z9" s="230"/>
      <c r="AA9" s="122"/>
    </row>
    <row r="10" spans="2:27" ht="10.95" customHeight="1" x14ac:dyDescent="0.15">
      <c r="B10" s="556"/>
      <c r="C10" s="556"/>
      <c r="D10" s="557"/>
      <c r="E10" s="557"/>
      <c r="F10" s="230"/>
      <c r="G10" s="560"/>
      <c r="H10" s="561"/>
      <c r="I10" s="565"/>
      <c r="J10" s="572"/>
      <c r="K10" s="574"/>
      <c r="L10" s="546"/>
      <c r="M10" s="547"/>
      <c r="N10" s="572"/>
      <c r="O10" s="546"/>
      <c r="P10" s="547"/>
      <c r="Q10" s="572"/>
      <c r="R10" s="546"/>
      <c r="S10" s="547"/>
      <c r="T10" s="560"/>
      <c r="U10" s="561"/>
      <c r="V10" s="548" t="s">
        <v>410</v>
      </c>
      <c r="W10" s="549"/>
      <c r="X10" s="544">
        <v>0</v>
      </c>
      <c r="Y10" s="545"/>
      <c r="Z10" s="230"/>
      <c r="AA10" s="122"/>
    </row>
    <row r="11" spans="2:27" ht="21.75" customHeight="1" x14ac:dyDescent="0.15">
      <c r="B11" s="556"/>
      <c r="C11" s="556"/>
      <c r="D11" s="557"/>
      <c r="E11" s="557"/>
      <c r="F11" s="230"/>
      <c r="G11" s="562"/>
      <c r="H11" s="563"/>
      <c r="I11" s="566"/>
      <c r="J11" s="188" t="s">
        <v>16</v>
      </c>
      <c r="K11" s="232" t="s">
        <v>23</v>
      </c>
      <c r="L11" s="552">
        <v>0</v>
      </c>
      <c r="M11" s="553"/>
      <c r="N11" s="188">
        <v>0</v>
      </c>
      <c r="O11" s="554">
        <v>0</v>
      </c>
      <c r="P11" s="554"/>
      <c r="Q11" s="188" t="s">
        <v>21</v>
      </c>
      <c r="R11" s="555">
        <v>0</v>
      </c>
      <c r="S11" s="553"/>
      <c r="T11" s="562"/>
      <c r="U11" s="563"/>
      <c r="V11" s="550"/>
      <c r="W11" s="551"/>
      <c r="X11" s="546"/>
      <c r="Y11" s="547"/>
      <c r="Z11" s="230"/>
      <c r="AA11" s="122"/>
    </row>
    <row r="12" spans="2:27" ht="21.75" customHeight="1" x14ac:dyDescent="0.15">
      <c r="B12" s="311" t="s">
        <v>5</v>
      </c>
      <c r="C12" s="230"/>
      <c r="D12" s="233"/>
      <c r="E12" s="233"/>
      <c r="F12" s="230"/>
      <c r="G12" s="230"/>
      <c r="H12" s="230"/>
      <c r="I12" s="230"/>
      <c r="J12" s="230"/>
      <c r="K12" s="230"/>
      <c r="L12" s="230"/>
      <c r="M12" s="230"/>
      <c r="N12" s="230"/>
      <c r="O12" s="230"/>
      <c r="P12" s="230"/>
      <c r="Q12" s="230"/>
      <c r="R12" s="230"/>
      <c r="S12" s="230"/>
      <c r="T12" s="230"/>
      <c r="U12" s="230"/>
      <c r="V12" s="230"/>
      <c r="W12" s="230"/>
      <c r="X12" s="230"/>
      <c r="Y12" s="230"/>
      <c r="Z12" s="230"/>
      <c r="AA12" s="122"/>
    </row>
    <row r="13" spans="2:27" ht="21.75" customHeight="1" x14ac:dyDescent="0.15">
      <c r="B13" s="296"/>
      <c r="C13" s="230"/>
      <c r="D13" s="233"/>
      <c r="E13" s="233"/>
      <c r="F13" s="230"/>
      <c r="G13" s="230"/>
      <c r="H13" s="230"/>
      <c r="I13" s="230"/>
      <c r="J13" s="230"/>
      <c r="K13" s="230"/>
      <c r="L13" s="230"/>
      <c r="M13" s="230"/>
      <c r="N13" s="230"/>
      <c r="O13" s="230"/>
      <c r="P13" s="230"/>
      <c r="Q13" s="230"/>
      <c r="R13" s="230"/>
      <c r="S13" s="230"/>
      <c r="T13" s="230"/>
      <c r="U13" s="230"/>
      <c r="V13" s="234"/>
      <c r="W13" s="234"/>
      <c r="X13" s="234"/>
      <c r="Y13" s="234"/>
      <c r="Z13" s="230"/>
      <c r="AA13" s="122"/>
    </row>
    <row r="14" spans="2:27" ht="21.75" customHeight="1" x14ac:dyDescent="0.15">
      <c r="B14" s="296"/>
      <c r="C14" s="230"/>
      <c r="D14" s="233"/>
      <c r="E14" s="233"/>
      <c r="F14" s="230"/>
      <c r="G14" s="230"/>
      <c r="H14" s="230"/>
      <c r="I14" s="230"/>
      <c r="J14" s="230"/>
      <c r="K14" s="230"/>
      <c r="L14" s="230"/>
      <c r="M14" s="230"/>
      <c r="N14" s="230"/>
      <c r="O14" s="230"/>
      <c r="P14" s="230"/>
      <c r="Q14" s="230"/>
      <c r="R14" s="230"/>
      <c r="S14" s="230"/>
      <c r="T14" s="234"/>
      <c r="U14" s="234"/>
      <c r="V14" s="235"/>
      <c r="W14" s="235"/>
      <c r="X14" s="235"/>
      <c r="Y14" s="235"/>
      <c r="Z14" s="236"/>
      <c r="AA14" s="122"/>
    </row>
    <row r="15" spans="2:27" ht="21.75" customHeight="1" x14ac:dyDescent="0.15">
      <c r="B15" s="296"/>
      <c r="C15" s="230"/>
      <c r="D15" s="233"/>
      <c r="E15" s="233"/>
      <c r="F15" s="230"/>
      <c r="G15" s="230"/>
      <c r="H15" s="230"/>
      <c r="I15" s="230"/>
      <c r="J15" s="230"/>
      <c r="K15" s="230"/>
      <c r="L15" s="230"/>
      <c r="M15" s="230"/>
      <c r="N15" s="230"/>
      <c r="O15" s="230"/>
      <c r="P15" s="230"/>
      <c r="Q15" s="230"/>
      <c r="R15" s="230"/>
      <c r="S15" s="230"/>
      <c r="T15" s="234"/>
      <c r="U15" s="234"/>
      <c r="V15" s="230"/>
      <c r="W15" s="230"/>
      <c r="X15" s="237"/>
      <c r="Y15" s="237"/>
      <c r="Z15" s="236"/>
    </row>
    <row r="16" spans="2:27" ht="21.75" customHeight="1" x14ac:dyDescent="0.15">
      <c r="B16" s="296"/>
      <c r="C16" s="230"/>
      <c r="D16" s="233"/>
      <c r="E16" s="233"/>
      <c r="F16" s="230"/>
      <c r="G16" s="230"/>
      <c r="H16" s="230"/>
      <c r="I16" s="230"/>
      <c r="J16" s="230"/>
      <c r="K16" s="230"/>
      <c r="L16" s="230"/>
      <c r="M16" s="230"/>
      <c r="N16" s="230"/>
      <c r="O16" s="230"/>
      <c r="P16" s="230"/>
      <c r="Q16" s="230"/>
      <c r="R16" s="230"/>
      <c r="S16" s="230"/>
      <c r="T16" s="238"/>
      <c r="U16" s="238"/>
      <c r="V16" s="238"/>
      <c r="W16" s="238"/>
      <c r="X16" s="238"/>
      <c r="Y16" s="238"/>
      <c r="Z16" s="236"/>
    </row>
    <row r="17" spans="2:26" ht="21.75" customHeight="1" x14ac:dyDescent="0.15">
      <c r="B17" s="296"/>
      <c r="C17" s="230"/>
      <c r="D17" s="233"/>
      <c r="E17" s="233"/>
      <c r="F17" s="230"/>
      <c r="G17" s="230"/>
      <c r="H17" s="230"/>
      <c r="I17" s="230"/>
      <c r="J17" s="230"/>
      <c r="K17" s="230"/>
      <c r="L17" s="230"/>
      <c r="M17" s="230"/>
      <c r="N17" s="230"/>
      <c r="O17" s="230"/>
      <c r="P17" s="230"/>
      <c r="Q17" s="230"/>
      <c r="R17" s="230"/>
      <c r="S17" s="230"/>
      <c r="T17" s="230"/>
      <c r="U17" s="230"/>
      <c r="V17" s="234"/>
      <c r="W17" s="234"/>
      <c r="X17" s="234"/>
      <c r="Y17" s="234"/>
      <c r="Z17" s="236"/>
    </row>
    <row r="18" spans="2:26" ht="21.75" customHeight="1" x14ac:dyDescent="0.15">
      <c r="B18" s="296"/>
      <c r="C18" s="230"/>
      <c r="D18" s="233"/>
      <c r="E18" s="233"/>
      <c r="F18" s="230"/>
      <c r="G18" s="230"/>
      <c r="H18" s="230"/>
      <c r="I18" s="230"/>
      <c r="J18" s="230"/>
      <c r="K18" s="230"/>
      <c r="L18" s="230"/>
      <c r="M18" s="230"/>
      <c r="N18" s="230"/>
      <c r="O18" s="230"/>
      <c r="P18" s="230"/>
      <c r="Q18" s="230"/>
      <c r="R18" s="230"/>
      <c r="S18" s="230"/>
      <c r="T18" s="230"/>
      <c r="U18" s="230"/>
      <c r="V18" s="230"/>
      <c r="W18" s="230"/>
      <c r="X18" s="237"/>
      <c r="Y18" s="237"/>
      <c r="Z18" s="236"/>
    </row>
    <row r="19" spans="2:26" ht="21.75" customHeight="1" x14ac:dyDescent="0.15">
      <c r="B19" s="296"/>
      <c r="C19" s="230"/>
      <c r="D19" s="233"/>
      <c r="E19" s="233"/>
      <c r="F19" s="230"/>
      <c r="G19" s="230"/>
      <c r="H19" s="230"/>
      <c r="I19" s="230"/>
      <c r="J19" s="230"/>
      <c r="K19" s="230"/>
      <c r="L19" s="230"/>
      <c r="M19" s="230"/>
      <c r="N19" s="230"/>
      <c r="O19" s="230"/>
      <c r="P19" s="230"/>
      <c r="Q19" s="230"/>
      <c r="R19" s="230"/>
      <c r="S19" s="230"/>
      <c r="T19" s="230"/>
      <c r="U19" s="230"/>
      <c r="V19" s="230"/>
      <c r="W19" s="230"/>
      <c r="X19" s="237"/>
      <c r="Y19" s="237"/>
      <c r="Z19" s="236"/>
    </row>
    <row r="20" spans="2:26" ht="21.75" customHeight="1" x14ac:dyDescent="0.15">
      <c r="B20" s="296"/>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9"/>
    </row>
    <row r="21" spans="2:26" ht="21.75" customHeight="1" x14ac:dyDescent="0.15">
      <c r="B21" s="296"/>
      <c r="C21" s="234"/>
      <c r="D21" s="234"/>
      <c r="E21" s="234"/>
      <c r="F21" s="234"/>
      <c r="G21" s="234"/>
      <c r="H21" s="240"/>
      <c r="I21" s="234"/>
      <c r="J21" s="234"/>
      <c r="K21" s="234"/>
      <c r="L21" s="234"/>
      <c r="M21" s="240"/>
      <c r="N21" s="240"/>
      <c r="O21" s="240"/>
      <c r="P21" s="234"/>
      <c r="Q21" s="240"/>
      <c r="R21" s="234"/>
      <c r="S21" s="234"/>
      <c r="T21" s="234"/>
      <c r="U21" s="234"/>
      <c r="V21" s="234"/>
      <c r="W21" s="234"/>
      <c r="X21" s="234"/>
      <c r="Y21" s="234"/>
      <c r="Z21" s="241"/>
    </row>
    <row r="22" spans="2:26" ht="21.75" customHeight="1" x14ac:dyDescent="0.15">
      <c r="B22" s="296"/>
      <c r="C22" s="234"/>
      <c r="D22" s="234"/>
      <c r="E22" s="234"/>
      <c r="F22" s="234"/>
      <c r="G22" s="234"/>
      <c r="H22" s="240"/>
      <c r="I22" s="234"/>
      <c r="J22" s="234"/>
      <c r="K22" s="234"/>
      <c r="L22" s="234"/>
      <c r="M22" s="240"/>
      <c r="N22" s="240"/>
      <c r="O22" s="240"/>
      <c r="P22" s="234"/>
      <c r="Q22" s="240"/>
      <c r="R22" s="234"/>
      <c r="S22" s="234"/>
      <c r="T22" s="234"/>
      <c r="U22" s="234"/>
      <c r="V22" s="234"/>
      <c r="W22" s="234"/>
      <c r="X22" s="234"/>
      <c r="Y22" s="234"/>
      <c r="Z22" s="241"/>
    </row>
    <row r="23" spans="2:26" ht="21.75" customHeight="1" x14ac:dyDescent="0.15">
      <c r="B23" s="296"/>
      <c r="C23" s="240"/>
      <c r="D23" s="234"/>
      <c r="E23" s="234"/>
      <c r="F23" s="240"/>
      <c r="G23" s="240"/>
      <c r="H23" s="234"/>
      <c r="I23" s="234"/>
      <c r="J23" s="234"/>
      <c r="K23" s="234"/>
      <c r="L23" s="234"/>
      <c r="M23" s="240"/>
      <c r="N23" s="240"/>
      <c r="O23" s="240"/>
      <c r="P23" s="234"/>
      <c r="Q23" s="240"/>
      <c r="R23" s="234"/>
      <c r="S23" s="234"/>
      <c r="T23" s="234"/>
      <c r="U23" s="234"/>
      <c r="V23" s="234"/>
      <c r="W23" s="234"/>
      <c r="X23" s="234"/>
      <c r="Y23" s="234"/>
      <c r="Z23" s="241"/>
    </row>
    <row r="24" spans="2:26" ht="21.75" customHeight="1" x14ac:dyDescent="0.15">
      <c r="B24" s="296"/>
      <c r="C24" s="240"/>
      <c r="D24" s="234"/>
      <c r="E24" s="234"/>
      <c r="F24" s="240"/>
      <c r="G24" s="240"/>
      <c r="H24" s="234"/>
      <c r="I24" s="234"/>
      <c r="J24" s="234"/>
      <c r="K24" s="234"/>
      <c r="L24" s="234"/>
      <c r="M24" s="240"/>
      <c r="N24" s="240"/>
      <c r="O24" s="240"/>
      <c r="P24" s="234"/>
      <c r="Q24" s="240"/>
      <c r="R24" s="234"/>
      <c r="S24" s="234"/>
      <c r="T24" s="234"/>
      <c r="U24" s="234"/>
      <c r="V24" s="234"/>
      <c r="W24" s="234"/>
      <c r="X24" s="234"/>
      <c r="Y24" s="234"/>
      <c r="Z24" s="241"/>
    </row>
    <row r="25" spans="2:26" ht="21.75" customHeight="1" x14ac:dyDescent="0.15">
      <c r="B25" s="296"/>
      <c r="C25" s="240"/>
      <c r="D25" s="234"/>
      <c r="E25" s="234"/>
      <c r="F25" s="240"/>
      <c r="G25" s="240"/>
      <c r="H25" s="234"/>
      <c r="I25" s="234"/>
      <c r="J25" s="234"/>
      <c r="K25" s="234"/>
      <c r="L25" s="234"/>
      <c r="M25" s="240"/>
      <c r="N25" s="240"/>
      <c r="O25" s="240"/>
      <c r="P25" s="234"/>
      <c r="Q25" s="240"/>
      <c r="R25" s="234"/>
      <c r="S25" s="234"/>
      <c r="T25" s="234"/>
      <c r="U25" s="234"/>
      <c r="V25" s="234"/>
      <c r="W25" s="234"/>
      <c r="X25" s="234"/>
      <c r="Y25" s="234"/>
      <c r="Z25" s="241"/>
    </row>
    <row r="26" spans="2:26" ht="21.75" customHeight="1" x14ac:dyDescent="0.15">
      <c r="B26" s="296"/>
      <c r="C26" s="240"/>
      <c r="D26" s="234"/>
      <c r="E26" s="234"/>
      <c r="F26" s="240"/>
      <c r="G26" s="240"/>
      <c r="H26" s="234"/>
      <c r="I26" s="234"/>
      <c r="J26" s="234"/>
      <c r="K26" s="234"/>
      <c r="L26" s="234"/>
      <c r="M26" s="240"/>
      <c r="N26" s="240"/>
      <c r="O26" s="240"/>
      <c r="P26" s="234"/>
      <c r="Q26" s="240"/>
      <c r="R26" s="234"/>
      <c r="S26" s="234"/>
      <c r="T26" s="234"/>
      <c r="U26" s="234"/>
      <c r="V26" s="234"/>
      <c r="W26" s="234"/>
      <c r="X26" s="234"/>
      <c r="Y26" s="234"/>
      <c r="Z26" s="241"/>
    </row>
    <row r="27" spans="2:26" ht="21.75" customHeight="1" x14ac:dyDescent="0.15">
      <c r="B27" s="296"/>
      <c r="C27" s="240"/>
      <c r="D27" s="234"/>
      <c r="E27" s="234"/>
      <c r="F27" s="240"/>
      <c r="G27" s="240"/>
      <c r="H27" s="234"/>
      <c r="I27" s="234"/>
      <c r="J27" s="234"/>
      <c r="K27" s="234"/>
      <c r="L27" s="234"/>
      <c r="M27" s="240"/>
      <c r="N27" s="240"/>
      <c r="O27" s="240"/>
      <c r="P27" s="234"/>
      <c r="Q27" s="240"/>
      <c r="R27" s="234"/>
      <c r="S27" s="234"/>
      <c r="T27" s="234"/>
      <c r="U27" s="234"/>
      <c r="V27" s="234"/>
      <c r="W27" s="234"/>
      <c r="X27" s="234"/>
      <c r="Y27" s="234"/>
      <c r="Z27" s="241"/>
    </row>
    <row r="28" spans="2:26" ht="21.75" customHeight="1" x14ac:dyDescent="0.15">
      <c r="B28" s="296"/>
      <c r="C28" s="240"/>
      <c r="D28" s="234"/>
      <c r="E28" s="234"/>
      <c r="F28" s="242"/>
      <c r="G28" s="243"/>
      <c r="H28" s="243"/>
      <c r="I28" s="243"/>
      <c r="J28" s="243"/>
      <c r="K28" s="243"/>
      <c r="L28" s="234"/>
      <c r="M28" s="240"/>
      <c r="N28" s="240"/>
      <c r="O28" s="240"/>
      <c r="P28" s="234"/>
      <c r="Q28" s="243"/>
      <c r="R28" s="235"/>
      <c r="S28" s="235"/>
      <c r="T28" s="235"/>
      <c r="U28" s="235"/>
      <c r="V28" s="235"/>
      <c r="W28" s="235"/>
      <c r="X28" s="235"/>
      <c r="Y28" s="235"/>
      <c r="Z28" s="244"/>
    </row>
    <row r="29" spans="2:26" ht="47.25" customHeight="1" x14ac:dyDescent="0.15">
      <c r="B29" s="297"/>
      <c r="C29" s="245"/>
      <c r="D29" s="245"/>
      <c r="E29" s="246"/>
      <c r="F29" s="247"/>
      <c r="G29" s="245"/>
      <c r="H29" s="245"/>
      <c r="I29" s="245"/>
      <c r="J29" s="543" t="s">
        <v>424</v>
      </c>
      <c r="K29" s="543"/>
      <c r="L29" s="543"/>
      <c r="M29" s="543"/>
      <c r="N29" s="543"/>
      <c r="O29" s="543"/>
      <c r="P29" s="543"/>
      <c r="Q29" s="543" t="s">
        <v>425</v>
      </c>
      <c r="R29" s="543"/>
      <c r="S29" s="543"/>
      <c r="T29" s="543"/>
      <c r="U29" s="543"/>
      <c r="V29" s="543"/>
      <c r="W29" s="543"/>
      <c r="X29" s="543"/>
      <c r="Y29" s="543"/>
      <c r="Z29" s="248"/>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FC1744-8276-4468-8B5D-037730D57AED}">
          <x14:formula1>
            <xm:f>'(参考)リスト'!$G$16:$G$19</xm:f>
          </x14:formula1>
          <xm:sqref>D7:E11</xm:sqref>
        </x14:dataValidation>
        <x14:dataValidation type="list" allowBlank="1" showInputMessage="1" showErrorMessage="1" xr:uid="{EE831AE5-A22F-4B34-A71C-F6DABD035698}">
          <x14:formula1>
            <xm:f>'(参考)リスト'!$E$6:$E$10</xm:f>
          </x14:formula1>
          <xm:sqref>U6</xm:sqref>
        </x14:dataValidation>
        <x14:dataValidation type="list" allowBlank="1" showInputMessage="1" showErrorMessage="1" xr:uid="{D66034BB-EAA9-4AE9-BFCC-920072A68946}">
          <x14:formula1>
            <xm:f>'(参考)リスト'!$F$6:$F$7</xm:f>
          </x14:formula1>
          <xm:sqref>U5</xm:sqref>
        </x14:dataValidation>
        <x14:dataValidation type="list" allowBlank="1" showInputMessage="1" showErrorMessage="1" xr:uid="{802E2681-93F1-45D1-9DC7-D9C0B700111D}">
          <x14:formula1>
            <xm:f>'(参考)リスト'!$D$6:$D$7</xm:f>
          </x14:formula1>
          <xm:sqref>R5:R6</xm:sqref>
        </x14:dataValidation>
        <x14:dataValidation type="list" allowBlank="1" showInputMessage="1" showErrorMessage="1" xr:uid="{684A487B-5304-4FE4-A364-5AED4BD437B0}">
          <x14:formula1>
            <xm:f>'(参考)リスト'!$C$6:$C$11</xm:f>
          </x14:formula1>
          <xm:sqref>I5:K5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40D15-9D87-47D6-A69A-0B2F884F6B32}">
  <sheetPr>
    <pageSetUpPr fitToPage="1"/>
  </sheetPr>
  <dimension ref="B1:AA37"/>
  <sheetViews>
    <sheetView showGridLines="0" view="pageBreakPreview" zoomScale="115" zoomScaleNormal="70" zoomScaleSheetLayoutView="115" workbookViewId="0">
      <selection activeCell="AG23" sqref="AG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7" t="s">
        <v>510</v>
      </c>
      <c r="C2" s="217"/>
      <c r="D2" s="217"/>
      <c r="E2" s="217"/>
      <c r="F2" s="217"/>
      <c r="G2" s="217"/>
      <c r="H2" s="217"/>
      <c r="I2" s="217"/>
      <c r="J2" s="217"/>
      <c r="K2" s="217"/>
      <c r="L2" s="217"/>
      <c r="M2" s="219"/>
      <c r="N2" s="390" t="s">
        <v>411</v>
      </c>
      <c r="O2" s="390"/>
      <c r="P2" s="587" t="s">
        <v>584</v>
      </c>
      <c r="Q2" s="588"/>
      <c r="R2" s="589"/>
      <c r="S2" s="390" t="s">
        <v>412</v>
      </c>
      <c r="T2" s="390"/>
      <c r="U2" s="390"/>
      <c r="V2" s="590" t="s">
        <v>583</v>
      </c>
      <c r="W2" s="590"/>
      <c r="X2" s="590"/>
      <c r="Y2" s="590"/>
      <c r="Z2" s="590"/>
    </row>
    <row r="3" spans="2:27" ht="20.100000000000001" customHeight="1" x14ac:dyDescent="0.15">
      <c r="B3" s="220" t="s">
        <v>17</v>
      </c>
      <c r="C3" s="586" t="s">
        <v>581</v>
      </c>
      <c r="D3" s="586"/>
      <c r="E3" s="586"/>
      <c r="F3" s="586"/>
      <c r="G3" s="388" t="s">
        <v>413</v>
      </c>
      <c r="H3" s="591" t="s">
        <v>598</v>
      </c>
      <c r="I3" s="592"/>
      <c r="J3" s="593"/>
      <c r="K3" s="388" t="s">
        <v>414</v>
      </c>
      <c r="L3" s="597" t="s">
        <v>600</v>
      </c>
      <c r="M3" s="597"/>
      <c r="N3" s="597"/>
      <c r="O3" s="597"/>
      <c r="P3" s="597"/>
      <c r="Q3" s="367" t="s">
        <v>415</v>
      </c>
      <c r="R3" s="369"/>
      <c r="S3" s="591" t="s">
        <v>531</v>
      </c>
      <c r="T3" s="592"/>
      <c r="U3" s="593"/>
      <c r="V3" s="599" t="s">
        <v>416</v>
      </c>
      <c r="W3" s="221" t="s">
        <v>417</v>
      </c>
      <c r="X3" s="580">
        <v>340855</v>
      </c>
      <c r="Y3" s="581"/>
      <c r="Z3" s="582"/>
    </row>
    <row r="4" spans="2:27" ht="20.100000000000001" customHeight="1" x14ac:dyDescent="0.15">
      <c r="B4" s="192" t="s">
        <v>7</v>
      </c>
      <c r="C4" s="601" t="s">
        <v>582</v>
      </c>
      <c r="D4" s="601"/>
      <c r="E4" s="601"/>
      <c r="F4" s="601"/>
      <c r="G4" s="394"/>
      <c r="H4" s="594"/>
      <c r="I4" s="595"/>
      <c r="J4" s="596"/>
      <c r="K4" s="394"/>
      <c r="L4" s="598"/>
      <c r="M4" s="598"/>
      <c r="N4" s="598"/>
      <c r="O4" s="598"/>
      <c r="P4" s="598"/>
      <c r="Q4" s="355"/>
      <c r="R4" s="371"/>
      <c r="S4" s="594" t="s">
        <v>532</v>
      </c>
      <c r="T4" s="595"/>
      <c r="U4" s="596"/>
      <c r="V4" s="600"/>
      <c r="W4" s="222" t="s">
        <v>418</v>
      </c>
      <c r="X4" s="580">
        <v>1320948</v>
      </c>
      <c r="Y4" s="581"/>
      <c r="Z4" s="582"/>
    </row>
    <row r="5" spans="2:27" ht="20.100000000000001" customHeight="1" x14ac:dyDescent="0.15">
      <c r="B5" s="584" t="s">
        <v>8</v>
      </c>
      <c r="C5" s="188" t="s">
        <v>9</v>
      </c>
      <c r="D5" s="586" t="s">
        <v>585</v>
      </c>
      <c r="E5" s="586"/>
      <c r="F5" s="586"/>
      <c r="G5" s="298" t="s">
        <v>504</v>
      </c>
      <c r="H5" s="305"/>
      <c r="I5" s="306" t="s">
        <v>357</v>
      </c>
      <c r="J5" s="324"/>
      <c r="K5" s="307"/>
      <c r="L5" s="390" t="s">
        <v>26</v>
      </c>
      <c r="M5" s="390"/>
      <c r="N5" s="223" t="s">
        <v>25</v>
      </c>
      <c r="O5" s="224">
        <v>189</v>
      </c>
      <c r="P5" s="189" t="s">
        <v>24</v>
      </c>
      <c r="Q5" s="559" t="s">
        <v>433</v>
      </c>
      <c r="R5" s="578" t="s">
        <v>587</v>
      </c>
      <c r="S5" s="388" t="s">
        <v>13</v>
      </c>
      <c r="T5" s="388"/>
      <c r="U5" s="225" t="s">
        <v>253</v>
      </c>
      <c r="V5" s="367" t="s">
        <v>419</v>
      </c>
      <c r="W5" s="221" t="s">
        <v>417</v>
      </c>
      <c r="X5" s="580">
        <v>320855</v>
      </c>
      <c r="Y5" s="581"/>
      <c r="Z5" s="582"/>
    </row>
    <row r="6" spans="2:27" ht="20.100000000000001" customHeight="1" x14ac:dyDescent="0.15">
      <c r="B6" s="585"/>
      <c r="C6" s="188" t="s">
        <v>10</v>
      </c>
      <c r="D6" s="583" t="s">
        <v>585</v>
      </c>
      <c r="E6" s="583"/>
      <c r="F6" s="583"/>
      <c r="G6" s="390" t="s">
        <v>420</v>
      </c>
      <c r="H6" s="390"/>
      <c r="I6" s="306" t="s">
        <v>586</v>
      </c>
      <c r="J6" s="324"/>
      <c r="K6" s="307"/>
      <c r="L6" s="390" t="s">
        <v>374</v>
      </c>
      <c r="M6" s="390"/>
      <c r="N6" s="223" t="s">
        <v>25</v>
      </c>
      <c r="O6" s="206">
        <v>10.75</v>
      </c>
      <c r="P6" s="189" t="s">
        <v>24</v>
      </c>
      <c r="Q6" s="371"/>
      <c r="R6" s="579"/>
      <c r="S6" s="390" t="s">
        <v>12</v>
      </c>
      <c r="T6" s="390"/>
      <c r="U6" s="226" t="s">
        <v>460</v>
      </c>
      <c r="V6" s="355"/>
      <c r="W6" s="221" t="s">
        <v>418</v>
      </c>
      <c r="X6" s="580">
        <v>1320948</v>
      </c>
      <c r="Y6" s="581"/>
      <c r="Z6" s="582"/>
    </row>
    <row r="7" spans="2:27" ht="7.5" customHeight="1" x14ac:dyDescent="0.15">
      <c r="B7" s="556" t="s">
        <v>505</v>
      </c>
      <c r="C7" s="556"/>
      <c r="D7" s="557" t="s">
        <v>533</v>
      </c>
      <c r="E7" s="557"/>
      <c r="F7" s="227"/>
      <c r="G7" s="227"/>
      <c r="H7" s="227"/>
      <c r="I7" s="227"/>
      <c r="J7" s="227"/>
      <c r="K7" s="227"/>
      <c r="L7" s="227"/>
      <c r="M7" s="227"/>
      <c r="N7" s="227"/>
      <c r="O7" s="227"/>
      <c r="P7" s="227"/>
      <c r="Q7" s="227"/>
      <c r="R7" s="227"/>
      <c r="S7" s="227"/>
      <c r="T7" s="227"/>
      <c r="U7" s="227"/>
      <c r="V7" s="227"/>
      <c r="W7" s="227"/>
      <c r="X7" s="228"/>
      <c r="Y7" s="228"/>
      <c r="Z7" s="229"/>
    </row>
    <row r="8" spans="2:27" ht="21.75" customHeight="1" x14ac:dyDescent="0.15">
      <c r="B8" s="556"/>
      <c r="C8" s="556"/>
      <c r="D8" s="557"/>
      <c r="E8" s="557"/>
      <c r="F8" s="230"/>
      <c r="G8" s="558" t="s">
        <v>421</v>
      </c>
      <c r="H8" s="559"/>
      <c r="I8" s="564" t="s">
        <v>422</v>
      </c>
      <c r="J8" s="231" t="s">
        <v>14</v>
      </c>
      <c r="K8" s="232" t="s">
        <v>23</v>
      </c>
      <c r="L8" s="567">
        <v>0</v>
      </c>
      <c r="M8" s="568"/>
      <c r="N8" s="188" t="s">
        <v>22</v>
      </c>
      <c r="O8" s="576">
        <v>0</v>
      </c>
      <c r="P8" s="577"/>
      <c r="Q8" s="188" t="s">
        <v>21</v>
      </c>
      <c r="R8" s="567">
        <v>0</v>
      </c>
      <c r="S8" s="568"/>
      <c r="T8" s="558" t="s">
        <v>506</v>
      </c>
      <c r="U8" s="559"/>
      <c r="V8" s="558" t="s">
        <v>423</v>
      </c>
      <c r="W8" s="559"/>
      <c r="X8" s="544">
        <v>0</v>
      </c>
      <c r="Y8" s="545"/>
      <c r="Z8" s="230"/>
      <c r="AA8" s="122"/>
    </row>
    <row r="9" spans="2:27" ht="10.95" customHeight="1" x14ac:dyDescent="0.15">
      <c r="B9" s="556"/>
      <c r="C9" s="556"/>
      <c r="D9" s="557"/>
      <c r="E9" s="557"/>
      <c r="F9" s="230"/>
      <c r="G9" s="560"/>
      <c r="H9" s="561"/>
      <c r="I9" s="565"/>
      <c r="J9" s="571" t="s">
        <v>15</v>
      </c>
      <c r="K9" s="573" t="s">
        <v>23</v>
      </c>
      <c r="L9" s="544">
        <v>0</v>
      </c>
      <c r="M9" s="545"/>
      <c r="N9" s="571" t="s">
        <v>22</v>
      </c>
      <c r="O9" s="575">
        <v>0</v>
      </c>
      <c r="P9" s="545"/>
      <c r="Q9" s="571" t="s">
        <v>21</v>
      </c>
      <c r="R9" s="544">
        <v>0</v>
      </c>
      <c r="S9" s="545"/>
      <c r="T9" s="560"/>
      <c r="U9" s="561"/>
      <c r="V9" s="562"/>
      <c r="W9" s="563"/>
      <c r="X9" s="569"/>
      <c r="Y9" s="570"/>
      <c r="Z9" s="230"/>
      <c r="AA9" s="122"/>
    </row>
    <row r="10" spans="2:27" ht="10.95" customHeight="1" x14ac:dyDescent="0.15">
      <c r="B10" s="556"/>
      <c r="C10" s="556"/>
      <c r="D10" s="557"/>
      <c r="E10" s="557"/>
      <c r="F10" s="230"/>
      <c r="G10" s="560"/>
      <c r="H10" s="561"/>
      <c r="I10" s="565"/>
      <c r="J10" s="572"/>
      <c r="K10" s="574"/>
      <c r="L10" s="546"/>
      <c r="M10" s="547"/>
      <c r="N10" s="572"/>
      <c r="O10" s="546"/>
      <c r="P10" s="547"/>
      <c r="Q10" s="572"/>
      <c r="R10" s="546"/>
      <c r="S10" s="547"/>
      <c r="T10" s="560"/>
      <c r="U10" s="561"/>
      <c r="V10" s="548" t="s">
        <v>410</v>
      </c>
      <c r="W10" s="549"/>
      <c r="X10" s="544">
        <v>0</v>
      </c>
      <c r="Y10" s="545"/>
      <c r="Z10" s="230"/>
      <c r="AA10" s="122"/>
    </row>
    <row r="11" spans="2:27" ht="21.75" customHeight="1" x14ac:dyDescent="0.15">
      <c r="B11" s="556"/>
      <c r="C11" s="556"/>
      <c r="D11" s="557"/>
      <c r="E11" s="557"/>
      <c r="F11" s="230"/>
      <c r="G11" s="562"/>
      <c r="H11" s="563"/>
      <c r="I11" s="566"/>
      <c r="J11" s="188" t="s">
        <v>16</v>
      </c>
      <c r="K11" s="232" t="s">
        <v>23</v>
      </c>
      <c r="L11" s="552">
        <v>0</v>
      </c>
      <c r="M11" s="553"/>
      <c r="N11" s="188">
        <v>0</v>
      </c>
      <c r="O11" s="554">
        <v>0</v>
      </c>
      <c r="P11" s="554"/>
      <c r="Q11" s="188" t="s">
        <v>21</v>
      </c>
      <c r="R11" s="555">
        <v>0</v>
      </c>
      <c r="S11" s="553"/>
      <c r="T11" s="562"/>
      <c r="U11" s="563"/>
      <c r="V11" s="550"/>
      <c r="W11" s="551"/>
      <c r="X11" s="546"/>
      <c r="Y11" s="547"/>
      <c r="Z11" s="230"/>
      <c r="AA11" s="122"/>
    </row>
    <row r="12" spans="2:27" ht="21.75" customHeight="1" x14ac:dyDescent="0.15">
      <c r="B12" s="311" t="s">
        <v>5</v>
      </c>
      <c r="C12" s="230"/>
      <c r="D12" s="233"/>
      <c r="E12" s="233"/>
      <c r="F12" s="230"/>
      <c r="G12" s="230"/>
      <c r="H12" s="230"/>
      <c r="I12" s="230"/>
      <c r="J12" s="230"/>
      <c r="K12" s="230"/>
      <c r="L12" s="230"/>
      <c r="M12" s="230"/>
      <c r="N12" s="230"/>
      <c r="O12" s="230"/>
      <c r="P12" s="230"/>
      <c r="Q12" s="230"/>
      <c r="R12" s="230"/>
      <c r="S12" s="230"/>
      <c r="T12" s="230"/>
      <c r="U12" s="230"/>
      <c r="V12" s="230"/>
      <c r="W12" s="230"/>
      <c r="X12" s="230"/>
      <c r="Y12" s="230"/>
      <c r="Z12" s="230"/>
      <c r="AA12" s="122"/>
    </row>
    <row r="13" spans="2:27" ht="21.75" customHeight="1" x14ac:dyDescent="0.15">
      <c r="B13" s="296"/>
      <c r="C13" s="230"/>
      <c r="D13" s="233"/>
      <c r="E13" s="233"/>
      <c r="F13" s="230"/>
      <c r="G13" s="230"/>
      <c r="H13" s="230"/>
      <c r="I13" s="230"/>
      <c r="J13" s="230"/>
      <c r="K13" s="230"/>
      <c r="L13" s="230"/>
      <c r="M13" s="230"/>
      <c r="N13" s="230"/>
      <c r="O13" s="230"/>
      <c r="P13" s="230"/>
      <c r="Q13" s="230"/>
      <c r="R13" s="230"/>
      <c r="S13" s="230"/>
      <c r="T13" s="230"/>
      <c r="U13" s="230"/>
      <c r="V13" s="234"/>
      <c r="W13" s="234"/>
      <c r="X13" s="234"/>
      <c r="Y13" s="234"/>
      <c r="Z13" s="230"/>
      <c r="AA13" s="122"/>
    </row>
    <row r="14" spans="2:27" ht="21.75" customHeight="1" x14ac:dyDescent="0.15">
      <c r="B14" s="296"/>
      <c r="C14" s="230"/>
      <c r="D14" s="233"/>
      <c r="E14" s="233"/>
      <c r="F14" s="230"/>
      <c r="G14" s="230"/>
      <c r="H14" s="230"/>
      <c r="I14" s="230"/>
      <c r="J14" s="230"/>
      <c r="K14" s="230"/>
      <c r="L14" s="230"/>
      <c r="M14" s="230"/>
      <c r="N14" s="230"/>
      <c r="O14" s="230"/>
      <c r="P14" s="230"/>
      <c r="Q14" s="230"/>
      <c r="R14" s="230"/>
      <c r="S14" s="230"/>
      <c r="T14" s="234"/>
      <c r="U14" s="234"/>
      <c r="V14" s="235"/>
      <c r="W14" s="235"/>
      <c r="X14" s="235"/>
      <c r="Y14" s="235"/>
      <c r="Z14" s="236"/>
      <c r="AA14" s="122"/>
    </row>
    <row r="15" spans="2:27" ht="21.75" customHeight="1" x14ac:dyDescent="0.15">
      <c r="B15" s="296"/>
      <c r="C15" s="230"/>
      <c r="D15" s="233"/>
      <c r="E15" s="233"/>
      <c r="F15" s="230"/>
      <c r="G15" s="230"/>
      <c r="H15" s="230"/>
      <c r="I15" s="230"/>
      <c r="J15" s="230"/>
      <c r="K15" s="230"/>
      <c r="L15" s="230"/>
      <c r="M15" s="230"/>
      <c r="N15" s="230"/>
      <c r="O15" s="230"/>
      <c r="P15" s="230"/>
      <c r="Q15" s="230"/>
      <c r="R15" s="230"/>
      <c r="S15" s="230"/>
      <c r="T15" s="234"/>
      <c r="U15" s="234"/>
      <c r="V15" s="230"/>
      <c r="W15" s="230"/>
      <c r="X15" s="237"/>
      <c r="Y15" s="237"/>
      <c r="Z15" s="236"/>
    </row>
    <row r="16" spans="2:27" ht="21.75" customHeight="1" x14ac:dyDescent="0.15">
      <c r="B16" s="296"/>
      <c r="C16" s="230"/>
      <c r="D16" s="233"/>
      <c r="E16" s="233"/>
      <c r="F16" s="230"/>
      <c r="G16" s="230"/>
      <c r="H16" s="230"/>
      <c r="I16" s="230"/>
      <c r="J16" s="230"/>
      <c r="K16" s="230"/>
      <c r="L16" s="230"/>
      <c r="M16" s="230"/>
      <c r="N16" s="230"/>
      <c r="O16" s="230"/>
      <c r="P16" s="230"/>
      <c r="Q16" s="230"/>
      <c r="R16" s="230"/>
      <c r="S16" s="230"/>
      <c r="T16" s="238"/>
      <c r="U16" s="238"/>
      <c r="V16" s="238"/>
      <c r="W16" s="238"/>
      <c r="X16" s="238"/>
      <c r="Y16" s="238"/>
      <c r="Z16" s="236"/>
    </row>
    <row r="17" spans="2:26" ht="21.75" customHeight="1" x14ac:dyDescent="0.15">
      <c r="B17" s="296"/>
      <c r="C17" s="230"/>
      <c r="D17" s="233"/>
      <c r="E17" s="233"/>
      <c r="F17" s="230"/>
      <c r="G17" s="230"/>
      <c r="H17" s="230"/>
      <c r="I17" s="230"/>
      <c r="J17" s="230"/>
      <c r="K17" s="230"/>
      <c r="L17" s="230"/>
      <c r="M17" s="230"/>
      <c r="N17" s="230"/>
      <c r="O17" s="230"/>
      <c r="P17" s="230"/>
      <c r="Q17" s="230"/>
      <c r="R17" s="230"/>
      <c r="S17" s="230"/>
      <c r="T17" s="230"/>
      <c r="U17" s="230"/>
      <c r="V17" s="234"/>
      <c r="W17" s="234"/>
      <c r="X17" s="234"/>
      <c r="Y17" s="234"/>
      <c r="Z17" s="236"/>
    </row>
    <row r="18" spans="2:26" ht="21.75" customHeight="1" x14ac:dyDescent="0.15">
      <c r="B18" s="296"/>
      <c r="C18" s="230"/>
      <c r="D18" s="233"/>
      <c r="E18" s="233"/>
      <c r="F18" s="230"/>
      <c r="G18" s="230"/>
      <c r="H18" s="230"/>
      <c r="I18" s="230"/>
      <c r="J18" s="230"/>
      <c r="K18" s="230"/>
      <c r="L18" s="230"/>
      <c r="M18" s="230"/>
      <c r="N18" s="230"/>
      <c r="O18" s="230"/>
      <c r="P18" s="230"/>
      <c r="Q18" s="230"/>
      <c r="R18" s="230"/>
      <c r="S18" s="230"/>
      <c r="T18" s="230"/>
      <c r="U18" s="230"/>
      <c r="V18" s="230"/>
      <c r="W18" s="230"/>
      <c r="X18" s="237"/>
      <c r="Y18" s="237"/>
      <c r="Z18" s="236"/>
    </row>
    <row r="19" spans="2:26" ht="21.75" customHeight="1" x14ac:dyDescent="0.15">
      <c r="B19" s="296"/>
      <c r="C19" s="230"/>
      <c r="D19" s="233"/>
      <c r="E19" s="233"/>
      <c r="F19" s="230"/>
      <c r="G19" s="230"/>
      <c r="H19" s="230"/>
      <c r="I19" s="230"/>
      <c r="J19" s="230"/>
      <c r="K19" s="230"/>
      <c r="L19" s="230"/>
      <c r="M19" s="230"/>
      <c r="N19" s="230"/>
      <c r="O19" s="230"/>
      <c r="P19" s="230"/>
      <c r="Q19" s="230"/>
      <c r="R19" s="230"/>
      <c r="S19" s="230"/>
      <c r="T19" s="230"/>
      <c r="U19" s="230"/>
      <c r="V19" s="230"/>
      <c r="W19" s="230"/>
      <c r="X19" s="237"/>
      <c r="Y19" s="237"/>
      <c r="Z19" s="236"/>
    </row>
    <row r="20" spans="2:26" ht="21.75" customHeight="1" x14ac:dyDescent="0.15">
      <c r="B20" s="296"/>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9"/>
    </row>
    <row r="21" spans="2:26" ht="21.75" customHeight="1" x14ac:dyDescent="0.15">
      <c r="B21" s="296"/>
      <c r="C21" s="234"/>
      <c r="D21" s="234"/>
      <c r="E21" s="234"/>
      <c r="F21" s="234"/>
      <c r="G21" s="234"/>
      <c r="H21" s="240"/>
      <c r="I21" s="234"/>
      <c r="J21" s="234"/>
      <c r="K21" s="234"/>
      <c r="L21" s="234"/>
      <c r="M21" s="240"/>
      <c r="N21" s="240"/>
      <c r="O21" s="240"/>
      <c r="P21" s="234"/>
      <c r="Q21" s="240"/>
      <c r="R21" s="234"/>
      <c r="S21" s="234"/>
      <c r="T21" s="234"/>
      <c r="U21" s="234"/>
      <c r="V21" s="234"/>
      <c r="W21" s="234"/>
      <c r="X21" s="234"/>
      <c r="Y21" s="234"/>
      <c r="Z21" s="241"/>
    </row>
    <row r="22" spans="2:26" ht="21.75" customHeight="1" x14ac:dyDescent="0.15">
      <c r="B22" s="296"/>
      <c r="C22" s="234"/>
      <c r="D22" s="234"/>
      <c r="E22" s="234"/>
      <c r="F22" s="234"/>
      <c r="G22" s="234"/>
      <c r="H22" s="240"/>
      <c r="I22" s="234"/>
      <c r="J22" s="234"/>
      <c r="K22" s="234"/>
      <c r="L22" s="234"/>
      <c r="M22" s="240"/>
      <c r="N22" s="240"/>
      <c r="O22" s="240"/>
      <c r="P22" s="234"/>
      <c r="Q22" s="240"/>
      <c r="R22" s="234"/>
      <c r="S22" s="234"/>
      <c r="T22" s="234"/>
      <c r="U22" s="234"/>
      <c r="V22" s="234"/>
      <c r="W22" s="234"/>
      <c r="X22" s="234"/>
      <c r="Y22" s="234"/>
      <c r="Z22" s="241"/>
    </row>
    <row r="23" spans="2:26" ht="21.75" customHeight="1" x14ac:dyDescent="0.15">
      <c r="B23" s="296"/>
      <c r="C23" s="240"/>
      <c r="D23" s="234"/>
      <c r="E23" s="234"/>
      <c r="F23" s="240"/>
      <c r="G23" s="240"/>
      <c r="H23" s="234"/>
      <c r="I23" s="234"/>
      <c r="J23" s="234"/>
      <c r="K23" s="234"/>
      <c r="L23" s="234"/>
      <c r="M23" s="240"/>
      <c r="N23" s="240"/>
      <c r="O23" s="240"/>
      <c r="P23" s="234"/>
      <c r="Q23" s="240"/>
      <c r="R23" s="234"/>
      <c r="S23" s="234"/>
      <c r="T23" s="234"/>
      <c r="U23" s="234"/>
      <c r="V23" s="234"/>
      <c r="W23" s="234"/>
      <c r="X23" s="234"/>
      <c r="Y23" s="234"/>
      <c r="Z23" s="241"/>
    </row>
    <row r="24" spans="2:26" ht="21.75" customHeight="1" x14ac:dyDescent="0.15">
      <c r="B24" s="296"/>
      <c r="C24" s="240"/>
      <c r="D24" s="234"/>
      <c r="E24" s="234"/>
      <c r="F24" s="240"/>
      <c r="G24" s="240"/>
      <c r="H24" s="234"/>
      <c r="I24" s="234"/>
      <c r="J24" s="234"/>
      <c r="K24" s="234"/>
      <c r="L24" s="234"/>
      <c r="M24" s="240"/>
      <c r="N24" s="240"/>
      <c r="O24" s="240"/>
      <c r="P24" s="234"/>
      <c r="Q24" s="240"/>
      <c r="R24" s="234"/>
      <c r="S24" s="234"/>
      <c r="T24" s="234"/>
      <c r="U24" s="234"/>
      <c r="V24" s="234"/>
      <c r="W24" s="234"/>
      <c r="X24" s="234"/>
      <c r="Y24" s="234"/>
      <c r="Z24" s="241"/>
    </row>
    <row r="25" spans="2:26" ht="21.75" customHeight="1" x14ac:dyDescent="0.15">
      <c r="B25" s="296"/>
      <c r="C25" s="240"/>
      <c r="D25" s="234"/>
      <c r="E25" s="234"/>
      <c r="F25" s="240"/>
      <c r="G25" s="240"/>
      <c r="H25" s="234"/>
      <c r="I25" s="234"/>
      <c r="J25" s="234"/>
      <c r="K25" s="234"/>
      <c r="L25" s="234"/>
      <c r="M25" s="240"/>
      <c r="N25" s="240"/>
      <c r="O25" s="240"/>
      <c r="P25" s="234"/>
      <c r="Q25" s="240"/>
      <c r="R25" s="234"/>
      <c r="S25" s="234"/>
      <c r="T25" s="234"/>
      <c r="U25" s="234"/>
      <c r="V25" s="234"/>
      <c r="W25" s="234"/>
      <c r="X25" s="234"/>
      <c r="Y25" s="234"/>
      <c r="Z25" s="241"/>
    </row>
    <row r="26" spans="2:26" ht="21.75" customHeight="1" x14ac:dyDescent="0.15">
      <c r="B26" s="296"/>
      <c r="C26" s="240"/>
      <c r="D26" s="234"/>
      <c r="E26" s="234"/>
      <c r="F26" s="240"/>
      <c r="G26" s="240"/>
      <c r="H26" s="234"/>
      <c r="I26" s="234"/>
      <c r="J26" s="234"/>
      <c r="K26" s="234"/>
      <c r="L26" s="234"/>
      <c r="M26" s="240"/>
      <c r="N26" s="240"/>
      <c r="O26" s="240"/>
      <c r="P26" s="234"/>
      <c r="Q26" s="240"/>
      <c r="R26" s="234"/>
      <c r="S26" s="234"/>
      <c r="T26" s="234"/>
      <c r="U26" s="234"/>
      <c r="V26" s="234"/>
      <c r="W26" s="234"/>
      <c r="X26" s="234"/>
      <c r="Y26" s="234"/>
      <c r="Z26" s="241"/>
    </row>
    <row r="27" spans="2:26" ht="21.75" customHeight="1" x14ac:dyDescent="0.15">
      <c r="B27" s="296"/>
      <c r="C27" s="240"/>
      <c r="D27" s="234"/>
      <c r="E27" s="234"/>
      <c r="F27" s="240"/>
      <c r="G27" s="240"/>
      <c r="H27" s="234"/>
      <c r="I27" s="234"/>
      <c r="J27" s="234"/>
      <c r="K27" s="234"/>
      <c r="L27" s="234"/>
      <c r="M27" s="240"/>
      <c r="N27" s="240"/>
      <c r="O27" s="240"/>
      <c r="P27" s="234"/>
      <c r="Q27" s="240"/>
      <c r="R27" s="234"/>
      <c r="S27" s="234"/>
      <c r="T27" s="234"/>
      <c r="U27" s="234"/>
      <c r="V27" s="234"/>
      <c r="W27" s="234"/>
      <c r="X27" s="234"/>
      <c r="Y27" s="234"/>
      <c r="Z27" s="241"/>
    </row>
    <row r="28" spans="2:26" ht="21.75" customHeight="1" x14ac:dyDescent="0.15">
      <c r="B28" s="296"/>
      <c r="C28" s="240"/>
      <c r="D28" s="234"/>
      <c r="E28" s="234"/>
      <c r="F28" s="242"/>
      <c r="G28" s="243"/>
      <c r="H28" s="243"/>
      <c r="I28" s="243"/>
      <c r="J28" s="243"/>
      <c r="K28" s="243"/>
      <c r="L28" s="234"/>
      <c r="M28" s="240"/>
      <c r="N28" s="240"/>
      <c r="O28" s="240"/>
      <c r="P28" s="234"/>
      <c r="Q28" s="243"/>
      <c r="R28" s="235"/>
      <c r="S28" s="235"/>
      <c r="T28" s="235"/>
      <c r="U28" s="235"/>
      <c r="V28" s="235"/>
      <c r="W28" s="235"/>
      <c r="X28" s="235"/>
      <c r="Y28" s="235"/>
      <c r="Z28" s="244"/>
    </row>
    <row r="29" spans="2:26" ht="47.25" customHeight="1" x14ac:dyDescent="0.15">
      <c r="B29" s="297"/>
      <c r="C29" s="245"/>
      <c r="D29" s="245"/>
      <c r="E29" s="246"/>
      <c r="F29" s="247"/>
      <c r="G29" s="245"/>
      <c r="H29" s="245"/>
      <c r="I29" s="245"/>
      <c r="J29" s="543" t="s">
        <v>424</v>
      </c>
      <c r="K29" s="543"/>
      <c r="L29" s="543"/>
      <c r="M29" s="543"/>
      <c r="N29" s="543"/>
      <c r="O29" s="543"/>
      <c r="P29" s="543"/>
      <c r="Q29" s="543" t="s">
        <v>425</v>
      </c>
      <c r="R29" s="543"/>
      <c r="S29" s="543"/>
      <c r="T29" s="543"/>
      <c r="U29" s="543"/>
      <c r="V29" s="543"/>
      <c r="W29" s="543"/>
      <c r="X29" s="543"/>
      <c r="Y29" s="543"/>
      <c r="Z29" s="248"/>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E1F1D7D-4DE5-49F7-8081-BB5B4EE14378}">
          <x14:formula1>
            <xm:f>'(参考)リスト'!$C$6:$C$11</xm:f>
          </x14:formula1>
          <xm:sqref>I5:K5</xm:sqref>
        </x14:dataValidation>
        <x14:dataValidation type="list" allowBlank="1" showInputMessage="1" showErrorMessage="1" xr:uid="{8039696D-0D5A-4491-8ED5-DDD81A4ABFA1}">
          <x14:formula1>
            <xm:f>'(参考)リスト'!$D$6:$D$7</xm:f>
          </x14:formula1>
          <xm:sqref>R5:R6</xm:sqref>
        </x14:dataValidation>
        <x14:dataValidation type="list" allowBlank="1" showInputMessage="1" showErrorMessage="1" xr:uid="{4AFB7548-21B6-4597-A220-C624D77F66CD}">
          <x14:formula1>
            <xm:f>'(参考)リスト'!$F$6:$F$7</xm:f>
          </x14:formula1>
          <xm:sqref>U5</xm:sqref>
        </x14:dataValidation>
        <x14:dataValidation type="list" allowBlank="1" showInputMessage="1" showErrorMessage="1" xr:uid="{A84A9E3F-2088-4ABA-8E62-9F1953EC7147}">
          <x14:formula1>
            <xm:f>'(参考)リスト'!$E$6:$E$10</xm:f>
          </x14:formula1>
          <xm:sqref>U6</xm:sqref>
        </x14:dataValidation>
        <x14:dataValidation type="list" allowBlank="1" showInputMessage="1" showErrorMessage="1" xr:uid="{9E44A62F-2CB1-442A-9009-85DFB3C9FF31}">
          <x14:formula1>
            <xm:f>'(参考)リスト'!$G$16:$G$19</xm:f>
          </x14:formula1>
          <xm:sqref>D7:E11</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F330EE-F08D-42A7-9747-FB5577693BE3}">
  <sheetPr>
    <pageSetUpPr fitToPage="1"/>
  </sheetPr>
  <dimension ref="B1:AA37"/>
  <sheetViews>
    <sheetView showGridLines="0" view="pageBreakPreview" zoomScale="115" zoomScaleNormal="70" zoomScaleSheetLayoutView="115" workbookViewId="0">
      <selection activeCell="AG23" sqref="AG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7" t="s">
        <v>510</v>
      </c>
      <c r="C2" s="217"/>
      <c r="D2" s="217"/>
      <c r="E2" s="217"/>
      <c r="F2" s="217"/>
      <c r="G2" s="217"/>
      <c r="H2" s="217"/>
      <c r="I2" s="217"/>
      <c r="J2" s="217"/>
      <c r="K2" s="217"/>
      <c r="L2" s="217"/>
      <c r="M2" s="219"/>
      <c r="N2" s="390" t="s">
        <v>411</v>
      </c>
      <c r="O2" s="390"/>
      <c r="P2" s="587" t="s">
        <v>584</v>
      </c>
      <c r="Q2" s="588"/>
      <c r="R2" s="589"/>
      <c r="S2" s="390" t="s">
        <v>412</v>
      </c>
      <c r="T2" s="390"/>
      <c r="U2" s="390"/>
      <c r="V2" s="590" t="s">
        <v>583</v>
      </c>
      <c r="W2" s="590"/>
      <c r="X2" s="590"/>
      <c r="Y2" s="590"/>
      <c r="Z2" s="590"/>
    </row>
    <row r="3" spans="2:27" ht="20.100000000000001" customHeight="1" x14ac:dyDescent="0.15">
      <c r="B3" s="220" t="s">
        <v>17</v>
      </c>
      <c r="C3" s="586" t="s">
        <v>581</v>
      </c>
      <c r="D3" s="586"/>
      <c r="E3" s="586"/>
      <c r="F3" s="586"/>
      <c r="G3" s="388" t="s">
        <v>413</v>
      </c>
      <c r="H3" s="591" t="s">
        <v>598</v>
      </c>
      <c r="I3" s="592"/>
      <c r="J3" s="593"/>
      <c r="K3" s="388" t="s">
        <v>414</v>
      </c>
      <c r="L3" s="597" t="s">
        <v>600</v>
      </c>
      <c r="M3" s="597"/>
      <c r="N3" s="597"/>
      <c r="O3" s="597"/>
      <c r="P3" s="597"/>
      <c r="Q3" s="367" t="s">
        <v>415</v>
      </c>
      <c r="R3" s="369"/>
      <c r="S3" s="591" t="s">
        <v>531</v>
      </c>
      <c r="T3" s="592"/>
      <c r="U3" s="593"/>
      <c r="V3" s="599" t="s">
        <v>416</v>
      </c>
      <c r="W3" s="221" t="s">
        <v>417</v>
      </c>
      <c r="X3" s="580">
        <v>340855</v>
      </c>
      <c r="Y3" s="581"/>
      <c r="Z3" s="582"/>
    </row>
    <row r="4" spans="2:27" ht="20.100000000000001" customHeight="1" x14ac:dyDescent="0.15">
      <c r="B4" s="192" t="s">
        <v>7</v>
      </c>
      <c r="C4" s="601" t="s">
        <v>582</v>
      </c>
      <c r="D4" s="601"/>
      <c r="E4" s="601"/>
      <c r="F4" s="601"/>
      <c r="G4" s="394"/>
      <c r="H4" s="594"/>
      <c r="I4" s="595"/>
      <c r="J4" s="596"/>
      <c r="K4" s="394"/>
      <c r="L4" s="598"/>
      <c r="M4" s="598"/>
      <c r="N4" s="598"/>
      <c r="O4" s="598"/>
      <c r="P4" s="598"/>
      <c r="Q4" s="355"/>
      <c r="R4" s="371"/>
      <c r="S4" s="594" t="s">
        <v>532</v>
      </c>
      <c r="T4" s="595"/>
      <c r="U4" s="596"/>
      <c r="V4" s="600"/>
      <c r="W4" s="222" t="s">
        <v>418</v>
      </c>
      <c r="X4" s="580">
        <v>1320948</v>
      </c>
      <c r="Y4" s="581"/>
      <c r="Z4" s="582"/>
    </row>
    <row r="5" spans="2:27" ht="20.100000000000001" customHeight="1" x14ac:dyDescent="0.15">
      <c r="B5" s="584" t="s">
        <v>8</v>
      </c>
      <c r="C5" s="188" t="s">
        <v>9</v>
      </c>
      <c r="D5" s="586" t="s">
        <v>585</v>
      </c>
      <c r="E5" s="586"/>
      <c r="F5" s="586"/>
      <c r="G5" s="298" t="s">
        <v>504</v>
      </c>
      <c r="H5" s="305"/>
      <c r="I5" s="306" t="s">
        <v>357</v>
      </c>
      <c r="J5" s="324"/>
      <c r="K5" s="307"/>
      <c r="L5" s="390" t="s">
        <v>26</v>
      </c>
      <c r="M5" s="390"/>
      <c r="N5" s="223" t="s">
        <v>25</v>
      </c>
      <c r="O5" s="224">
        <v>189</v>
      </c>
      <c r="P5" s="189" t="s">
        <v>24</v>
      </c>
      <c r="Q5" s="559" t="s">
        <v>433</v>
      </c>
      <c r="R5" s="578" t="s">
        <v>587</v>
      </c>
      <c r="S5" s="388" t="s">
        <v>13</v>
      </c>
      <c r="T5" s="388"/>
      <c r="U5" s="225" t="s">
        <v>253</v>
      </c>
      <c r="V5" s="367" t="s">
        <v>419</v>
      </c>
      <c r="W5" s="221" t="s">
        <v>417</v>
      </c>
      <c r="X5" s="580">
        <v>320855</v>
      </c>
      <c r="Y5" s="581"/>
      <c r="Z5" s="582"/>
    </row>
    <row r="6" spans="2:27" ht="20.100000000000001" customHeight="1" x14ac:dyDescent="0.15">
      <c r="B6" s="585"/>
      <c r="C6" s="188" t="s">
        <v>10</v>
      </c>
      <c r="D6" s="583" t="s">
        <v>585</v>
      </c>
      <c r="E6" s="583"/>
      <c r="F6" s="583"/>
      <c r="G6" s="390" t="s">
        <v>420</v>
      </c>
      <c r="H6" s="390"/>
      <c r="I6" s="306" t="s">
        <v>586</v>
      </c>
      <c r="J6" s="324"/>
      <c r="K6" s="307"/>
      <c r="L6" s="390" t="s">
        <v>374</v>
      </c>
      <c r="M6" s="390"/>
      <c r="N6" s="223" t="s">
        <v>25</v>
      </c>
      <c r="O6" s="206">
        <v>10.75</v>
      </c>
      <c r="P6" s="189" t="s">
        <v>24</v>
      </c>
      <c r="Q6" s="371"/>
      <c r="R6" s="579"/>
      <c r="S6" s="390" t="s">
        <v>12</v>
      </c>
      <c r="T6" s="390"/>
      <c r="U6" s="226" t="s">
        <v>460</v>
      </c>
      <c r="V6" s="355"/>
      <c r="W6" s="221" t="s">
        <v>418</v>
      </c>
      <c r="X6" s="580">
        <v>1320948</v>
      </c>
      <c r="Y6" s="581"/>
      <c r="Z6" s="582"/>
    </row>
    <row r="7" spans="2:27" ht="7.5" customHeight="1" x14ac:dyDescent="0.15">
      <c r="B7" s="556" t="s">
        <v>505</v>
      </c>
      <c r="C7" s="556"/>
      <c r="D7" s="557" t="s">
        <v>533</v>
      </c>
      <c r="E7" s="557"/>
      <c r="F7" s="227"/>
      <c r="G7" s="227"/>
      <c r="H7" s="227"/>
      <c r="I7" s="227"/>
      <c r="J7" s="227"/>
      <c r="K7" s="227"/>
      <c r="L7" s="227"/>
      <c r="M7" s="227"/>
      <c r="N7" s="227"/>
      <c r="O7" s="227"/>
      <c r="P7" s="227"/>
      <c r="Q7" s="227"/>
      <c r="R7" s="227"/>
      <c r="S7" s="227"/>
      <c r="T7" s="227"/>
      <c r="U7" s="227"/>
      <c r="V7" s="227"/>
      <c r="W7" s="227"/>
      <c r="X7" s="228"/>
      <c r="Y7" s="228"/>
      <c r="Z7" s="229"/>
    </row>
    <row r="8" spans="2:27" ht="21.75" customHeight="1" x14ac:dyDescent="0.15">
      <c r="B8" s="556"/>
      <c r="C8" s="556"/>
      <c r="D8" s="557"/>
      <c r="E8" s="557"/>
      <c r="F8" s="230"/>
      <c r="G8" s="558" t="s">
        <v>421</v>
      </c>
      <c r="H8" s="559"/>
      <c r="I8" s="564" t="s">
        <v>422</v>
      </c>
      <c r="J8" s="231" t="s">
        <v>14</v>
      </c>
      <c r="K8" s="232" t="s">
        <v>23</v>
      </c>
      <c r="L8" s="567">
        <v>0</v>
      </c>
      <c r="M8" s="568"/>
      <c r="N8" s="188" t="s">
        <v>22</v>
      </c>
      <c r="O8" s="576">
        <v>0</v>
      </c>
      <c r="P8" s="577"/>
      <c r="Q8" s="188" t="s">
        <v>21</v>
      </c>
      <c r="R8" s="567">
        <v>0</v>
      </c>
      <c r="S8" s="568"/>
      <c r="T8" s="558" t="s">
        <v>506</v>
      </c>
      <c r="U8" s="559"/>
      <c r="V8" s="558" t="s">
        <v>423</v>
      </c>
      <c r="W8" s="559"/>
      <c r="X8" s="544">
        <v>0</v>
      </c>
      <c r="Y8" s="545"/>
      <c r="Z8" s="230"/>
      <c r="AA8" s="122"/>
    </row>
    <row r="9" spans="2:27" ht="10.95" customHeight="1" x14ac:dyDescent="0.15">
      <c r="B9" s="556"/>
      <c r="C9" s="556"/>
      <c r="D9" s="557"/>
      <c r="E9" s="557"/>
      <c r="F9" s="230"/>
      <c r="G9" s="560"/>
      <c r="H9" s="561"/>
      <c r="I9" s="565"/>
      <c r="J9" s="571" t="s">
        <v>15</v>
      </c>
      <c r="K9" s="573" t="s">
        <v>23</v>
      </c>
      <c r="L9" s="544">
        <v>0</v>
      </c>
      <c r="M9" s="545"/>
      <c r="N9" s="571" t="s">
        <v>22</v>
      </c>
      <c r="O9" s="575">
        <v>0</v>
      </c>
      <c r="P9" s="545"/>
      <c r="Q9" s="571" t="s">
        <v>21</v>
      </c>
      <c r="R9" s="544">
        <v>0</v>
      </c>
      <c r="S9" s="545"/>
      <c r="T9" s="560"/>
      <c r="U9" s="561"/>
      <c r="V9" s="562"/>
      <c r="W9" s="563"/>
      <c r="X9" s="569"/>
      <c r="Y9" s="570"/>
      <c r="Z9" s="230"/>
      <c r="AA9" s="122"/>
    </row>
    <row r="10" spans="2:27" ht="10.95" customHeight="1" x14ac:dyDescent="0.15">
      <c r="B10" s="556"/>
      <c r="C10" s="556"/>
      <c r="D10" s="557"/>
      <c r="E10" s="557"/>
      <c r="F10" s="230"/>
      <c r="G10" s="560"/>
      <c r="H10" s="561"/>
      <c r="I10" s="565"/>
      <c r="J10" s="572"/>
      <c r="K10" s="574"/>
      <c r="L10" s="546"/>
      <c r="M10" s="547"/>
      <c r="N10" s="572"/>
      <c r="O10" s="546"/>
      <c r="P10" s="547"/>
      <c r="Q10" s="572"/>
      <c r="R10" s="546"/>
      <c r="S10" s="547"/>
      <c r="T10" s="560"/>
      <c r="U10" s="561"/>
      <c r="V10" s="548" t="s">
        <v>410</v>
      </c>
      <c r="W10" s="549"/>
      <c r="X10" s="544">
        <v>0</v>
      </c>
      <c r="Y10" s="545"/>
      <c r="Z10" s="230"/>
      <c r="AA10" s="122"/>
    </row>
    <row r="11" spans="2:27" ht="21.75" customHeight="1" x14ac:dyDescent="0.15">
      <c r="B11" s="556"/>
      <c r="C11" s="556"/>
      <c r="D11" s="557"/>
      <c r="E11" s="557"/>
      <c r="F11" s="230"/>
      <c r="G11" s="562"/>
      <c r="H11" s="563"/>
      <c r="I11" s="566"/>
      <c r="J11" s="188" t="s">
        <v>16</v>
      </c>
      <c r="K11" s="232" t="s">
        <v>23</v>
      </c>
      <c r="L11" s="552">
        <v>0</v>
      </c>
      <c r="M11" s="553"/>
      <c r="N11" s="188">
        <v>0</v>
      </c>
      <c r="O11" s="554">
        <v>0</v>
      </c>
      <c r="P11" s="554"/>
      <c r="Q11" s="188" t="s">
        <v>21</v>
      </c>
      <c r="R11" s="555">
        <v>0</v>
      </c>
      <c r="S11" s="553"/>
      <c r="T11" s="562"/>
      <c r="U11" s="563"/>
      <c r="V11" s="550"/>
      <c r="W11" s="551"/>
      <c r="X11" s="546"/>
      <c r="Y11" s="547"/>
      <c r="Z11" s="230"/>
      <c r="AA11" s="122"/>
    </row>
    <row r="12" spans="2:27" ht="21.75" customHeight="1" x14ac:dyDescent="0.15">
      <c r="B12" s="311" t="s">
        <v>5</v>
      </c>
      <c r="C12" s="230"/>
      <c r="D12" s="233"/>
      <c r="E12" s="233"/>
      <c r="F12" s="230"/>
      <c r="G12" s="230"/>
      <c r="H12" s="230"/>
      <c r="I12" s="230"/>
      <c r="J12" s="230"/>
      <c r="K12" s="230"/>
      <c r="L12" s="230"/>
      <c r="M12" s="230"/>
      <c r="N12" s="230"/>
      <c r="O12" s="230"/>
      <c r="P12" s="230"/>
      <c r="Q12" s="230"/>
      <c r="R12" s="230"/>
      <c r="S12" s="230"/>
      <c r="T12" s="230"/>
      <c r="U12" s="230"/>
      <c r="V12" s="230"/>
      <c r="W12" s="230"/>
      <c r="X12" s="230"/>
      <c r="Y12" s="230"/>
      <c r="Z12" s="230"/>
      <c r="AA12" s="122"/>
    </row>
    <row r="13" spans="2:27" ht="21.75" customHeight="1" x14ac:dyDescent="0.15">
      <c r="B13" s="296"/>
      <c r="C13" s="230"/>
      <c r="D13" s="233"/>
      <c r="E13" s="233"/>
      <c r="F13" s="230"/>
      <c r="G13" s="230"/>
      <c r="H13" s="230"/>
      <c r="I13" s="230"/>
      <c r="J13" s="230"/>
      <c r="K13" s="230"/>
      <c r="L13" s="230"/>
      <c r="M13" s="230"/>
      <c r="N13" s="230"/>
      <c r="O13" s="230"/>
      <c r="P13" s="230"/>
      <c r="Q13" s="230"/>
      <c r="R13" s="230"/>
      <c r="S13" s="230"/>
      <c r="T13" s="230"/>
      <c r="U13" s="230"/>
      <c r="V13" s="234"/>
      <c r="W13" s="234"/>
      <c r="X13" s="234"/>
      <c r="Y13" s="234"/>
      <c r="Z13" s="230"/>
      <c r="AA13" s="122"/>
    </row>
    <row r="14" spans="2:27" ht="21.75" customHeight="1" x14ac:dyDescent="0.15">
      <c r="B14" s="296"/>
      <c r="C14" s="230"/>
      <c r="D14" s="233"/>
      <c r="E14" s="233"/>
      <c r="F14" s="230"/>
      <c r="G14" s="230"/>
      <c r="H14" s="230"/>
      <c r="I14" s="230"/>
      <c r="J14" s="230"/>
      <c r="K14" s="230"/>
      <c r="L14" s="230"/>
      <c r="M14" s="230"/>
      <c r="N14" s="230"/>
      <c r="O14" s="230"/>
      <c r="P14" s="230"/>
      <c r="Q14" s="230"/>
      <c r="R14" s="230"/>
      <c r="S14" s="230"/>
      <c r="T14" s="234"/>
      <c r="U14" s="234"/>
      <c r="V14" s="235"/>
      <c r="W14" s="235"/>
      <c r="X14" s="235"/>
      <c r="Y14" s="235"/>
      <c r="Z14" s="236"/>
      <c r="AA14" s="122"/>
    </row>
    <row r="15" spans="2:27" ht="21.75" customHeight="1" x14ac:dyDescent="0.15">
      <c r="B15" s="296"/>
      <c r="C15" s="230"/>
      <c r="D15" s="233"/>
      <c r="E15" s="233"/>
      <c r="F15" s="230"/>
      <c r="G15" s="230"/>
      <c r="H15" s="230"/>
      <c r="I15" s="230"/>
      <c r="J15" s="230"/>
      <c r="K15" s="230"/>
      <c r="L15" s="230"/>
      <c r="M15" s="230"/>
      <c r="N15" s="230"/>
      <c r="O15" s="230"/>
      <c r="P15" s="230"/>
      <c r="Q15" s="230"/>
      <c r="R15" s="230"/>
      <c r="S15" s="230"/>
      <c r="T15" s="234"/>
      <c r="U15" s="234"/>
      <c r="V15" s="230"/>
      <c r="W15" s="230"/>
      <c r="X15" s="237"/>
      <c r="Y15" s="237"/>
      <c r="Z15" s="236"/>
    </row>
    <row r="16" spans="2:27" ht="21.75" customHeight="1" x14ac:dyDescent="0.15">
      <c r="B16" s="296"/>
      <c r="C16" s="230"/>
      <c r="D16" s="233"/>
      <c r="E16" s="233"/>
      <c r="F16" s="230"/>
      <c r="G16" s="230"/>
      <c r="H16" s="230"/>
      <c r="I16" s="230"/>
      <c r="J16" s="230"/>
      <c r="K16" s="230"/>
      <c r="L16" s="230"/>
      <c r="M16" s="230"/>
      <c r="N16" s="230"/>
      <c r="O16" s="230"/>
      <c r="P16" s="230"/>
      <c r="Q16" s="230"/>
      <c r="R16" s="230"/>
      <c r="S16" s="230"/>
      <c r="T16" s="238"/>
      <c r="U16" s="238"/>
      <c r="V16" s="238"/>
      <c r="W16" s="238"/>
      <c r="X16" s="238"/>
      <c r="Y16" s="238"/>
      <c r="Z16" s="236"/>
    </row>
    <row r="17" spans="2:26" ht="21.75" customHeight="1" x14ac:dyDescent="0.15">
      <c r="B17" s="296"/>
      <c r="C17" s="230"/>
      <c r="D17" s="233"/>
      <c r="E17" s="233"/>
      <c r="F17" s="230"/>
      <c r="G17" s="230"/>
      <c r="H17" s="230"/>
      <c r="I17" s="230"/>
      <c r="J17" s="230"/>
      <c r="K17" s="230"/>
      <c r="L17" s="230"/>
      <c r="M17" s="230"/>
      <c r="N17" s="230"/>
      <c r="O17" s="230"/>
      <c r="P17" s="230"/>
      <c r="Q17" s="230"/>
      <c r="R17" s="230"/>
      <c r="S17" s="230"/>
      <c r="T17" s="230"/>
      <c r="U17" s="230"/>
      <c r="V17" s="234"/>
      <c r="W17" s="234"/>
      <c r="X17" s="234"/>
      <c r="Y17" s="234"/>
      <c r="Z17" s="236"/>
    </row>
    <row r="18" spans="2:26" ht="21.75" customHeight="1" x14ac:dyDescent="0.15">
      <c r="B18" s="296"/>
      <c r="C18" s="230"/>
      <c r="D18" s="233"/>
      <c r="E18" s="233"/>
      <c r="F18" s="230"/>
      <c r="G18" s="230"/>
      <c r="H18" s="230"/>
      <c r="I18" s="230"/>
      <c r="J18" s="230"/>
      <c r="K18" s="230"/>
      <c r="L18" s="230"/>
      <c r="M18" s="230"/>
      <c r="N18" s="230"/>
      <c r="O18" s="230"/>
      <c r="P18" s="230"/>
      <c r="Q18" s="230"/>
      <c r="R18" s="230"/>
      <c r="S18" s="230"/>
      <c r="T18" s="230"/>
      <c r="U18" s="230"/>
      <c r="V18" s="230"/>
      <c r="W18" s="230"/>
      <c r="X18" s="237"/>
      <c r="Y18" s="237"/>
      <c r="Z18" s="236"/>
    </row>
    <row r="19" spans="2:26" ht="21.75" customHeight="1" x14ac:dyDescent="0.15">
      <c r="B19" s="296"/>
      <c r="C19" s="230"/>
      <c r="D19" s="233"/>
      <c r="E19" s="233"/>
      <c r="F19" s="230"/>
      <c r="G19" s="230"/>
      <c r="H19" s="230"/>
      <c r="I19" s="230"/>
      <c r="J19" s="230"/>
      <c r="K19" s="230"/>
      <c r="L19" s="230"/>
      <c r="M19" s="230"/>
      <c r="N19" s="230"/>
      <c r="O19" s="230"/>
      <c r="P19" s="230"/>
      <c r="Q19" s="230"/>
      <c r="R19" s="230"/>
      <c r="S19" s="230"/>
      <c r="T19" s="230"/>
      <c r="U19" s="230"/>
      <c r="V19" s="230"/>
      <c r="W19" s="230"/>
      <c r="X19" s="237"/>
      <c r="Y19" s="237"/>
      <c r="Z19" s="236"/>
    </row>
    <row r="20" spans="2:26" ht="21.75" customHeight="1" x14ac:dyDescent="0.15">
      <c r="B20" s="296"/>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9"/>
    </row>
    <row r="21" spans="2:26" ht="21.75" customHeight="1" x14ac:dyDescent="0.15">
      <c r="B21" s="296"/>
      <c r="C21" s="234"/>
      <c r="D21" s="234"/>
      <c r="E21" s="234"/>
      <c r="F21" s="234"/>
      <c r="G21" s="234"/>
      <c r="H21" s="240"/>
      <c r="I21" s="234"/>
      <c r="J21" s="234"/>
      <c r="K21" s="234"/>
      <c r="L21" s="234"/>
      <c r="M21" s="240"/>
      <c r="N21" s="240"/>
      <c r="O21" s="240"/>
      <c r="P21" s="234"/>
      <c r="Q21" s="240"/>
      <c r="R21" s="234"/>
      <c r="S21" s="234"/>
      <c r="T21" s="234"/>
      <c r="U21" s="234"/>
      <c r="V21" s="234"/>
      <c r="W21" s="234"/>
      <c r="X21" s="234"/>
      <c r="Y21" s="234"/>
      <c r="Z21" s="241"/>
    </row>
    <row r="22" spans="2:26" ht="21.75" customHeight="1" x14ac:dyDescent="0.15">
      <c r="B22" s="296"/>
      <c r="C22" s="234"/>
      <c r="D22" s="234"/>
      <c r="E22" s="234"/>
      <c r="F22" s="234"/>
      <c r="G22" s="234"/>
      <c r="H22" s="240"/>
      <c r="I22" s="234"/>
      <c r="J22" s="234"/>
      <c r="K22" s="234"/>
      <c r="L22" s="234"/>
      <c r="M22" s="240"/>
      <c r="N22" s="240"/>
      <c r="O22" s="240"/>
      <c r="P22" s="234"/>
      <c r="Q22" s="240"/>
      <c r="R22" s="234"/>
      <c r="S22" s="234"/>
      <c r="T22" s="234"/>
      <c r="U22" s="234"/>
      <c r="V22" s="234"/>
      <c r="W22" s="234"/>
      <c r="X22" s="234"/>
      <c r="Y22" s="234"/>
      <c r="Z22" s="241"/>
    </row>
    <row r="23" spans="2:26" ht="21.75" customHeight="1" x14ac:dyDescent="0.15">
      <c r="B23" s="296"/>
      <c r="C23" s="240"/>
      <c r="D23" s="234"/>
      <c r="E23" s="234"/>
      <c r="F23" s="240"/>
      <c r="G23" s="240"/>
      <c r="H23" s="234"/>
      <c r="I23" s="234"/>
      <c r="J23" s="234"/>
      <c r="K23" s="234"/>
      <c r="L23" s="234"/>
      <c r="M23" s="240"/>
      <c r="N23" s="240"/>
      <c r="O23" s="240"/>
      <c r="P23" s="234"/>
      <c r="Q23" s="240"/>
      <c r="R23" s="234"/>
      <c r="S23" s="234"/>
      <c r="T23" s="234"/>
      <c r="U23" s="234"/>
      <c r="V23" s="234"/>
      <c r="W23" s="234"/>
      <c r="X23" s="234"/>
      <c r="Y23" s="234"/>
      <c r="Z23" s="241"/>
    </row>
    <row r="24" spans="2:26" ht="21.75" customHeight="1" x14ac:dyDescent="0.15">
      <c r="B24" s="296"/>
      <c r="C24" s="240"/>
      <c r="D24" s="234"/>
      <c r="E24" s="234"/>
      <c r="F24" s="240"/>
      <c r="G24" s="240"/>
      <c r="H24" s="234"/>
      <c r="I24" s="234"/>
      <c r="J24" s="234"/>
      <c r="K24" s="234"/>
      <c r="L24" s="234"/>
      <c r="M24" s="240"/>
      <c r="N24" s="240"/>
      <c r="O24" s="240"/>
      <c r="P24" s="234"/>
      <c r="Q24" s="240"/>
      <c r="R24" s="234"/>
      <c r="S24" s="234"/>
      <c r="T24" s="234"/>
      <c r="U24" s="234"/>
      <c r="V24" s="234"/>
      <c r="W24" s="234"/>
      <c r="X24" s="234"/>
      <c r="Y24" s="234"/>
      <c r="Z24" s="241"/>
    </row>
    <row r="25" spans="2:26" ht="21.75" customHeight="1" x14ac:dyDescent="0.15">
      <c r="B25" s="296"/>
      <c r="C25" s="240"/>
      <c r="D25" s="234"/>
      <c r="E25" s="234"/>
      <c r="F25" s="240"/>
      <c r="G25" s="240"/>
      <c r="H25" s="234"/>
      <c r="I25" s="234"/>
      <c r="J25" s="234"/>
      <c r="K25" s="234"/>
      <c r="L25" s="234"/>
      <c r="M25" s="240"/>
      <c r="N25" s="240"/>
      <c r="O25" s="240"/>
      <c r="P25" s="234"/>
      <c r="Q25" s="240"/>
      <c r="R25" s="234"/>
      <c r="S25" s="234"/>
      <c r="T25" s="234"/>
      <c r="U25" s="234"/>
      <c r="V25" s="234"/>
      <c r="W25" s="234"/>
      <c r="X25" s="234"/>
      <c r="Y25" s="234"/>
      <c r="Z25" s="241"/>
    </row>
    <row r="26" spans="2:26" ht="21.75" customHeight="1" x14ac:dyDescent="0.15">
      <c r="B26" s="296"/>
      <c r="C26" s="240"/>
      <c r="D26" s="234"/>
      <c r="E26" s="234"/>
      <c r="F26" s="240"/>
      <c r="G26" s="240"/>
      <c r="H26" s="234"/>
      <c r="I26" s="234"/>
      <c r="J26" s="234"/>
      <c r="K26" s="234"/>
      <c r="L26" s="234"/>
      <c r="M26" s="240"/>
      <c r="N26" s="240"/>
      <c r="O26" s="240"/>
      <c r="P26" s="234"/>
      <c r="Q26" s="240"/>
      <c r="R26" s="234"/>
      <c r="S26" s="234"/>
      <c r="T26" s="234"/>
      <c r="U26" s="234"/>
      <c r="V26" s="234"/>
      <c r="W26" s="234"/>
      <c r="X26" s="234"/>
      <c r="Y26" s="234"/>
      <c r="Z26" s="241"/>
    </row>
    <row r="27" spans="2:26" ht="21.75" customHeight="1" x14ac:dyDescent="0.15">
      <c r="B27" s="296"/>
      <c r="C27" s="240"/>
      <c r="D27" s="234"/>
      <c r="E27" s="234"/>
      <c r="F27" s="240"/>
      <c r="G27" s="240"/>
      <c r="H27" s="234"/>
      <c r="I27" s="234"/>
      <c r="J27" s="234"/>
      <c r="K27" s="234"/>
      <c r="L27" s="234"/>
      <c r="M27" s="240"/>
      <c r="N27" s="240"/>
      <c r="O27" s="240"/>
      <c r="P27" s="234"/>
      <c r="Q27" s="240"/>
      <c r="R27" s="234"/>
      <c r="S27" s="234"/>
      <c r="T27" s="234"/>
      <c r="U27" s="234"/>
      <c r="V27" s="234"/>
      <c r="W27" s="234"/>
      <c r="X27" s="234"/>
      <c r="Y27" s="234"/>
      <c r="Z27" s="241"/>
    </row>
    <row r="28" spans="2:26" ht="21.75" customHeight="1" x14ac:dyDescent="0.15">
      <c r="B28" s="296"/>
      <c r="C28" s="240"/>
      <c r="D28" s="234"/>
      <c r="E28" s="234"/>
      <c r="F28" s="242"/>
      <c r="G28" s="243"/>
      <c r="H28" s="243"/>
      <c r="I28" s="243"/>
      <c r="J28" s="243"/>
      <c r="K28" s="243"/>
      <c r="L28" s="234"/>
      <c r="M28" s="240"/>
      <c r="N28" s="240"/>
      <c r="O28" s="240"/>
      <c r="P28" s="234"/>
      <c r="Q28" s="243"/>
      <c r="R28" s="235"/>
      <c r="S28" s="235"/>
      <c r="T28" s="235"/>
      <c r="U28" s="235"/>
      <c r="V28" s="235"/>
      <c r="W28" s="235"/>
      <c r="X28" s="235"/>
      <c r="Y28" s="235"/>
      <c r="Z28" s="244"/>
    </row>
    <row r="29" spans="2:26" ht="47.25" customHeight="1" x14ac:dyDescent="0.15">
      <c r="B29" s="297"/>
      <c r="C29" s="245"/>
      <c r="D29" s="245"/>
      <c r="E29" s="246"/>
      <c r="F29" s="247"/>
      <c r="G29" s="245"/>
      <c r="H29" s="245"/>
      <c r="I29" s="245"/>
      <c r="J29" s="543" t="s">
        <v>424</v>
      </c>
      <c r="K29" s="543"/>
      <c r="L29" s="543"/>
      <c r="M29" s="543"/>
      <c r="N29" s="543"/>
      <c r="O29" s="543"/>
      <c r="P29" s="543"/>
      <c r="Q29" s="543" t="s">
        <v>425</v>
      </c>
      <c r="R29" s="543"/>
      <c r="S29" s="543"/>
      <c r="T29" s="543"/>
      <c r="U29" s="543"/>
      <c r="V29" s="543"/>
      <c r="W29" s="543"/>
      <c r="X29" s="543"/>
      <c r="Y29" s="543"/>
      <c r="Z29" s="248"/>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6E4D5FB-B2EA-4786-880A-EC9467DC616B}">
          <x14:formula1>
            <xm:f>'(参考)リスト'!$G$16:$G$19</xm:f>
          </x14:formula1>
          <xm:sqref>D7:E11</xm:sqref>
        </x14:dataValidation>
        <x14:dataValidation type="list" allowBlank="1" showInputMessage="1" showErrorMessage="1" xr:uid="{90B2411A-22A8-460F-9DCE-21BAE954380E}">
          <x14:formula1>
            <xm:f>'(参考)リスト'!$E$6:$E$10</xm:f>
          </x14:formula1>
          <xm:sqref>U6</xm:sqref>
        </x14:dataValidation>
        <x14:dataValidation type="list" allowBlank="1" showInputMessage="1" showErrorMessage="1" xr:uid="{AC762075-41CF-4BEA-9100-857C7D5DAF1B}">
          <x14:formula1>
            <xm:f>'(参考)リスト'!$F$6:$F$7</xm:f>
          </x14:formula1>
          <xm:sqref>U5</xm:sqref>
        </x14:dataValidation>
        <x14:dataValidation type="list" allowBlank="1" showInputMessage="1" showErrorMessage="1" xr:uid="{A8A8D842-CAAF-4D2D-9812-B20D646A301B}">
          <x14:formula1>
            <xm:f>'(参考)リスト'!$D$6:$D$7</xm:f>
          </x14:formula1>
          <xm:sqref>R5:R6</xm:sqref>
        </x14:dataValidation>
        <x14:dataValidation type="list" allowBlank="1" showInputMessage="1" showErrorMessage="1" xr:uid="{B260F3A6-07D4-4016-92D4-8F9721BC33C4}">
          <x14:formula1>
            <xm:f>'(参考)リスト'!$C$6:$C$11</xm:f>
          </x14:formula1>
          <xm:sqref>I5:K5</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D39F6F-9EE2-4109-9407-48F83E8425EE}">
  <sheetPr>
    <pageSetUpPr fitToPage="1"/>
  </sheetPr>
  <dimension ref="B1:AA37"/>
  <sheetViews>
    <sheetView showGridLines="0" view="pageBreakPreview" zoomScale="115" zoomScaleNormal="70" zoomScaleSheetLayoutView="115" workbookViewId="0">
      <selection activeCell="AG23" sqref="AG23"/>
    </sheetView>
  </sheetViews>
  <sheetFormatPr defaultColWidth="9" defaultRowHeight="12" x14ac:dyDescent="0.15"/>
  <cols>
    <col min="1" max="1" width="1.6640625" style="2" customWidth="1"/>
    <col min="2" max="2" width="6.77734375" style="2" customWidth="1"/>
    <col min="3" max="7" width="6.6640625" style="2" customWidth="1"/>
    <col min="8" max="8" width="3.77734375" style="2" customWidth="1"/>
    <col min="9" max="9" width="9.77734375" style="2" customWidth="1"/>
    <col min="10" max="12" width="6.6640625" style="2" customWidth="1"/>
    <col min="13" max="13" width="6.77734375" style="2" customWidth="1"/>
    <col min="14" max="14" width="6.88671875" style="2" customWidth="1"/>
    <col min="15" max="25" width="6.77734375" style="2" customWidth="1"/>
    <col min="26" max="26" width="1.21875" style="2" customWidth="1"/>
    <col min="27" max="27" width="1.33203125" style="2" customWidth="1"/>
    <col min="28" max="28" width="12.6640625" style="2" customWidth="1"/>
    <col min="29" max="16384" width="9" style="2"/>
  </cols>
  <sheetData>
    <row r="1" spans="2:27" x14ac:dyDescent="0.15">
      <c r="Y1" s="7"/>
    </row>
    <row r="2" spans="2:27" ht="25.2" customHeight="1" x14ac:dyDescent="0.15">
      <c r="B2" s="187" t="s">
        <v>510</v>
      </c>
      <c r="C2" s="217"/>
      <c r="D2" s="217"/>
      <c r="E2" s="217"/>
      <c r="F2" s="217"/>
      <c r="G2" s="217"/>
      <c r="H2" s="217"/>
      <c r="I2" s="217"/>
      <c r="J2" s="217"/>
      <c r="K2" s="217"/>
      <c r="L2" s="217"/>
      <c r="M2" s="219"/>
      <c r="N2" s="390" t="s">
        <v>411</v>
      </c>
      <c r="O2" s="390"/>
      <c r="P2" s="587" t="s">
        <v>584</v>
      </c>
      <c r="Q2" s="588"/>
      <c r="R2" s="589"/>
      <c r="S2" s="390" t="s">
        <v>412</v>
      </c>
      <c r="T2" s="390"/>
      <c r="U2" s="390"/>
      <c r="V2" s="590" t="s">
        <v>583</v>
      </c>
      <c r="W2" s="590"/>
      <c r="X2" s="590"/>
      <c r="Y2" s="590"/>
      <c r="Z2" s="590"/>
    </row>
    <row r="3" spans="2:27" ht="20.100000000000001" customHeight="1" x14ac:dyDescent="0.15">
      <c r="B3" s="220" t="s">
        <v>17</v>
      </c>
      <c r="C3" s="586" t="s">
        <v>581</v>
      </c>
      <c r="D3" s="586"/>
      <c r="E3" s="586"/>
      <c r="F3" s="586"/>
      <c r="G3" s="388" t="s">
        <v>413</v>
      </c>
      <c r="H3" s="591" t="s">
        <v>598</v>
      </c>
      <c r="I3" s="592"/>
      <c r="J3" s="593"/>
      <c r="K3" s="388" t="s">
        <v>414</v>
      </c>
      <c r="L3" s="597" t="s">
        <v>600</v>
      </c>
      <c r="M3" s="597"/>
      <c r="N3" s="597"/>
      <c r="O3" s="597"/>
      <c r="P3" s="597"/>
      <c r="Q3" s="367" t="s">
        <v>415</v>
      </c>
      <c r="R3" s="369"/>
      <c r="S3" s="591" t="s">
        <v>531</v>
      </c>
      <c r="T3" s="592"/>
      <c r="U3" s="593"/>
      <c r="V3" s="599" t="s">
        <v>416</v>
      </c>
      <c r="W3" s="221" t="s">
        <v>417</v>
      </c>
      <c r="X3" s="580">
        <v>340855</v>
      </c>
      <c r="Y3" s="581"/>
      <c r="Z3" s="582"/>
    </row>
    <row r="4" spans="2:27" ht="20.100000000000001" customHeight="1" x14ac:dyDescent="0.15">
      <c r="B4" s="192" t="s">
        <v>7</v>
      </c>
      <c r="C4" s="601" t="s">
        <v>582</v>
      </c>
      <c r="D4" s="601"/>
      <c r="E4" s="601"/>
      <c r="F4" s="601"/>
      <c r="G4" s="394"/>
      <c r="H4" s="594"/>
      <c r="I4" s="595"/>
      <c r="J4" s="596"/>
      <c r="K4" s="394"/>
      <c r="L4" s="598"/>
      <c r="M4" s="598"/>
      <c r="N4" s="598"/>
      <c r="O4" s="598"/>
      <c r="P4" s="598"/>
      <c r="Q4" s="355"/>
      <c r="R4" s="371"/>
      <c r="S4" s="594" t="s">
        <v>532</v>
      </c>
      <c r="T4" s="595"/>
      <c r="U4" s="596"/>
      <c r="V4" s="600"/>
      <c r="W4" s="222" t="s">
        <v>418</v>
      </c>
      <c r="X4" s="580">
        <v>1320948</v>
      </c>
      <c r="Y4" s="581"/>
      <c r="Z4" s="582"/>
    </row>
    <row r="5" spans="2:27" ht="20.100000000000001" customHeight="1" x14ac:dyDescent="0.15">
      <c r="B5" s="584" t="s">
        <v>8</v>
      </c>
      <c r="C5" s="188" t="s">
        <v>9</v>
      </c>
      <c r="D5" s="586" t="s">
        <v>585</v>
      </c>
      <c r="E5" s="586"/>
      <c r="F5" s="586"/>
      <c r="G5" s="298" t="s">
        <v>504</v>
      </c>
      <c r="H5" s="305"/>
      <c r="I5" s="306" t="s">
        <v>357</v>
      </c>
      <c r="J5" s="324"/>
      <c r="K5" s="307"/>
      <c r="L5" s="390" t="s">
        <v>26</v>
      </c>
      <c r="M5" s="390"/>
      <c r="N5" s="223" t="s">
        <v>25</v>
      </c>
      <c r="O5" s="224">
        <v>189</v>
      </c>
      <c r="P5" s="189" t="s">
        <v>24</v>
      </c>
      <c r="Q5" s="559" t="s">
        <v>433</v>
      </c>
      <c r="R5" s="578" t="s">
        <v>587</v>
      </c>
      <c r="S5" s="388" t="s">
        <v>13</v>
      </c>
      <c r="T5" s="388"/>
      <c r="U5" s="225" t="s">
        <v>253</v>
      </c>
      <c r="V5" s="367" t="s">
        <v>419</v>
      </c>
      <c r="W5" s="221" t="s">
        <v>417</v>
      </c>
      <c r="X5" s="580">
        <v>320855</v>
      </c>
      <c r="Y5" s="581"/>
      <c r="Z5" s="582"/>
    </row>
    <row r="6" spans="2:27" ht="20.100000000000001" customHeight="1" x14ac:dyDescent="0.15">
      <c r="B6" s="585"/>
      <c r="C6" s="188" t="s">
        <v>10</v>
      </c>
      <c r="D6" s="583" t="s">
        <v>585</v>
      </c>
      <c r="E6" s="583"/>
      <c r="F6" s="583"/>
      <c r="G6" s="390" t="s">
        <v>420</v>
      </c>
      <c r="H6" s="390"/>
      <c r="I6" s="306" t="s">
        <v>586</v>
      </c>
      <c r="J6" s="324"/>
      <c r="K6" s="307"/>
      <c r="L6" s="390" t="s">
        <v>374</v>
      </c>
      <c r="M6" s="390"/>
      <c r="N6" s="223" t="s">
        <v>25</v>
      </c>
      <c r="O6" s="206">
        <v>10.75</v>
      </c>
      <c r="P6" s="189" t="s">
        <v>24</v>
      </c>
      <c r="Q6" s="371"/>
      <c r="R6" s="579"/>
      <c r="S6" s="390" t="s">
        <v>12</v>
      </c>
      <c r="T6" s="390"/>
      <c r="U6" s="226" t="s">
        <v>460</v>
      </c>
      <c r="V6" s="355"/>
      <c r="W6" s="221" t="s">
        <v>418</v>
      </c>
      <c r="X6" s="580">
        <v>1320948</v>
      </c>
      <c r="Y6" s="581"/>
      <c r="Z6" s="582"/>
    </row>
    <row r="7" spans="2:27" ht="7.5" customHeight="1" x14ac:dyDescent="0.15">
      <c r="B7" s="556" t="s">
        <v>505</v>
      </c>
      <c r="C7" s="556"/>
      <c r="D7" s="557" t="s">
        <v>533</v>
      </c>
      <c r="E7" s="557"/>
      <c r="F7" s="227"/>
      <c r="G7" s="227"/>
      <c r="H7" s="227"/>
      <c r="I7" s="227"/>
      <c r="J7" s="227"/>
      <c r="K7" s="227"/>
      <c r="L7" s="227"/>
      <c r="M7" s="227"/>
      <c r="N7" s="227"/>
      <c r="O7" s="227"/>
      <c r="P7" s="227"/>
      <c r="Q7" s="227"/>
      <c r="R7" s="227"/>
      <c r="S7" s="227"/>
      <c r="T7" s="227"/>
      <c r="U7" s="227"/>
      <c r="V7" s="227"/>
      <c r="W7" s="227"/>
      <c r="X7" s="228"/>
      <c r="Y7" s="228"/>
      <c r="Z7" s="229"/>
    </row>
    <row r="8" spans="2:27" ht="21.75" customHeight="1" x14ac:dyDescent="0.15">
      <c r="B8" s="556"/>
      <c r="C8" s="556"/>
      <c r="D8" s="557"/>
      <c r="E8" s="557"/>
      <c r="F8" s="230"/>
      <c r="G8" s="558" t="s">
        <v>421</v>
      </c>
      <c r="H8" s="559"/>
      <c r="I8" s="564" t="s">
        <v>422</v>
      </c>
      <c r="J8" s="231" t="s">
        <v>14</v>
      </c>
      <c r="K8" s="232" t="s">
        <v>23</v>
      </c>
      <c r="L8" s="567">
        <v>0</v>
      </c>
      <c r="M8" s="568"/>
      <c r="N8" s="188" t="s">
        <v>22</v>
      </c>
      <c r="O8" s="576">
        <v>0</v>
      </c>
      <c r="P8" s="577"/>
      <c r="Q8" s="188" t="s">
        <v>21</v>
      </c>
      <c r="R8" s="567">
        <v>0</v>
      </c>
      <c r="S8" s="568"/>
      <c r="T8" s="558" t="s">
        <v>506</v>
      </c>
      <c r="U8" s="559"/>
      <c r="V8" s="558" t="s">
        <v>423</v>
      </c>
      <c r="W8" s="559"/>
      <c r="X8" s="544">
        <v>0</v>
      </c>
      <c r="Y8" s="545"/>
      <c r="Z8" s="230"/>
      <c r="AA8" s="122"/>
    </row>
    <row r="9" spans="2:27" ht="10.95" customHeight="1" x14ac:dyDescent="0.15">
      <c r="B9" s="556"/>
      <c r="C9" s="556"/>
      <c r="D9" s="557"/>
      <c r="E9" s="557"/>
      <c r="F9" s="230"/>
      <c r="G9" s="560"/>
      <c r="H9" s="561"/>
      <c r="I9" s="565"/>
      <c r="J9" s="571" t="s">
        <v>15</v>
      </c>
      <c r="K9" s="573" t="s">
        <v>23</v>
      </c>
      <c r="L9" s="544">
        <v>0</v>
      </c>
      <c r="M9" s="545"/>
      <c r="N9" s="571" t="s">
        <v>22</v>
      </c>
      <c r="O9" s="575">
        <v>0</v>
      </c>
      <c r="P9" s="545"/>
      <c r="Q9" s="571" t="s">
        <v>21</v>
      </c>
      <c r="R9" s="544">
        <v>0</v>
      </c>
      <c r="S9" s="545"/>
      <c r="T9" s="560"/>
      <c r="U9" s="561"/>
      <c r="V9" s="562"/>
      <c r="W9" s="563"/>
      <c r="X9" s="569"/>
      <c r="Y9" s="570"/>
      <c r="Z9" s="230"/>
      <c r="AA9" s="122"/>
    </row>
    <row r="10" spans="2:27" ht="10.95" customHeight="1" x14ac:dyDescent="0.15">
      <c r="B10" s="556"/>
      <c r="C10" s="556"/>
      <c r="D10" s="557"/>
      <c r="E10" s="557"/>
      <c r="F10" s="230"/>
      <c r="G10" s="560"/>
      <c r="H10" s="561"/>
      <c r="I10" s="565"/>
      <c r="J10" s="572"/>
      <c r="K10" s="574"/>
      <c r="L10" s="546"/>
      <c r="M10" s="547"/>
      <c r="N10" s="572"/>
      <c r="O10" s="546"/>
      <c r="P10" s="547"/>
      <c r="Q10" s="572"/>
      <c r="R10" s="546"/>
      <c r="S10" s="547"/>
      <c r="T10" s="560"/>
      <c r="U10" s="561"/>
      <c r="V10" s="548" t="s">
        <v>410</v>
      </c>
      <c r="W10" s="549"/>
      <c r="X10" s="544">
        <v>0</v>
      </c>
      <c r="Y10" s="545"/>
      <c r="Z10" s="230"/>
      <c r="AA10" s="122"/>
    </row>
    <row r="11" spans="2:27" ht="21.75" customHeight="1" x14ac:dyDescent="0.15">
      <c r="B11" s="556"/>
      <c r="C11" s="556"/>
      <c r="D11" s="557"/>
      <c r="E11" s="557"/>
      <c r="F11" s="230"/>
      <c r="G11" s="562"/>
      <c r="H11" s="563"/>
      <c r="I11" s="566"/>
      <c r="J11" s="188" t="s">
        <v>16</v>
      </c>
      <c r="K11" s="232" t="s">
        <v>23</v>
      </c>
      <c r="L11" s="552">
        <v>0</v>
      </c>
      <c r="M11" s="553"/>
      <c r="N11" s="188">
        <v>0</v>
      </c>
      <c r="O11" s="554">
        <v>0</v>
      </c>
      <c r="P11" s="554"/>
      <c r="Q11" s="188" t="s">
        <v>21</v>
      </c>
      <c r="R11" s="555">
        <v>0</v>
      </c>
      <c r="S11" s="553"/>
      <c r="T11" s="562"/>
      <c r="U11" s="563"/>
      <c r="V11" s="550"/>
      <c r="W11" s="551"/>
      <c r="X11" s="546"/>
      <c r="Y11" s="547"/>
      <c r="Z11" s="230"/>
      <c r="AA11" s="122"/>
    </row>
    <row r="12" spans="2:27" ht="21.75" customHeight="1" x14ac:dyDescent="0.15">
      <c r="B12" s="311" t="s">
        <v>5</v>
      </c>
      <c r="C12" s="230"/>
      <c r="D12" s="233"/>
      <c r="E12" s="233"/>
      <c r="F12" s="230"/>
      <c r="G12" s="230"/>
      <c r="H12" s="230"/>
      <c r="I12" s="230"/>
      <c r="J12" s="230"/>
      <c r="K12" s="230"/>
      <c r="L12" s="230"/>
      <c r="M12" s="230"/>
      <c r="N12" s="230"/>
      <c r="O12" s="230"/>
      <c r="P12" s="230"/>
      <c r="Q12" s="230"/>
      <c r="R12" s="230"/>
      <c r="S12" s="230"/>
      <c r="T12" s="230"/>
      <c r="U12" s="230"/>
      <c r="V12" s="230"/>
      <c r="W12" s="230"/>
      <c r="X12" s="230"/>
      <c r="Y12" s="230"/>
      <c r="Z12" s="230"/>
      <c r="AA12" s="122"/>
    </row>
    <row r="13" spans="2:27" ht="21.75" customHeight="1" x14ac:dyDescent="0.15">
      <c r="B13" s="296"/>
      <c r="C13" s="230"/>
      <c r="D13" s="233"/>
      <c r="E13" s="233"/>
      <c r="F13" s="230"/>
      <c r="G13" s="230"/>
      <c r="H13" s="230"/>
      <c r="I13" s="230"/>
      <c r="J13" s="230"/>
      <c r="K13" s="230"/>
      <c r="L13" s="230"/>
      <c r="M13" s="230"/>
      <c r="N13" s="230"/>
      <c r="O13" s="230"/>
      <c r="P13" s="230"/>
      <c r="Q13" s="230"/>
      <c r="R13" s="230"/>
      <c r="S13" s="230"/>
      <c r="T13" s="230"/>
      <c r="U13" s="230"/>
      <c r="V13" s="234"/>
      <c r="W13" s="234"/>
      <c r="X13" s="234"/>
      <c r="Y13" s="234"/>
      <c r="Z13" s="230"/>
      <c r="AA13" s="122"/>
    </row>
    <row r="14" spans="2:27" ht="21.75" customHeight="1" x14ac:dyDescent="0.15">
      <c r="B14" s="296"/>
      <c r="C14" s="230"/>
      <c r="D14" s="233"/>
      <c r="E14" s="233"/>
      <c r="F14" s="230"/>
      <c r="G14" s="230"/>
      <c r="H14" s="230"/>
      <c r="I14" s="230"/>
      <c r="J14" s="230"/>
      <c r="K14" s="230"/>
      <c r="L14" s="230"/>
      <c r="M14" s="230"/>
      <c r="N14" s="230"/>
      <c r="O14" s="230"/>
      <c r="P14" s="230"/>
      <c r="Q14" s="230"/>
      <c r="R14" s="230"/>
      <c r="S14" s="230"/>
      <c r="T14" s="234"/>
      <c r="U14" s="234"/>
      <c r="V14" s="235"/>
      <c r="W14" s="235"/>
      <c r="X14" s="235"/>
      <c r="Y14" s="235"/>
      <c r="Z14" s="236"/>
      <c r="AA14" s="122"/>
    </row>
    <row r="15" spans="2:27" ht="21.75" customHeight="1" x14ac:dyDescent="0.15">
      <c r="B15" s="296"/>
      <c r="C15" s="230"/>
      <c r="D15" s="233"/>
      <c r="E15" s="233"/>
      <c r="F15" s="230"/>
      <c r="G15" s="230"/>
      <c r="H15" s="230"/>
      <c r="I15" s="230"/>
      <c r="J15" s="230"/>
      <c r="K15" s="230"/>
      <c r="L15" s="230"/>
      <c r="M15" s="230"/>
      <c r="N15" s="230"/>
      <c r="O15" s="230"/>
      <c r="P15" s="230"/>
      <c r="Q15" s="230"/>
      <c r="R15" s="230"/>
      <c r="S15" s="230"/>
      <c r="T15" s="234"/>
      <c r="U15" s="234"/>
      <c r="V15" s="230"/>
      <c r="W15" s="230"/>
      <c r="X15" s="237"/>
      <c r="Y15" s="237"/>
      <c r="Z15" s="236"/>
    </row>
    <row r="16" spans="2:27" ht="21.75" customHeight="1" x14ac:dyDescent="0.15">
      <c r="B16" s="296"/>
      <c r="C16" s="230"/>
      <c r="D16" s="233"/>
      <c r="E16" s="233"/>
      <c r="F16" s="230"/>
      <c r="G16" s="230"/>
      <c r="H16" s="230"/>
      <c r="I16" s="230"/>
      <c r="J16" s="230"/>
      <c r="K16" s="230"/>
      <c r="L16" s="230"/>
      <c r="M16" s="230"/>
      <c r="N16" s="230"/>
      <c r="O16" s="230"/>
      <c r="P16" s="230"/>
      <c r="Q16" s="230"/>
      <c r="R16" s="230"/>
      <c r="S16" s="230"/>
      <c r="T16" s="238"/>
      <c r="U16" s="238"/>
      <c r="V16" s="238"/>
      <c r="W16" s="238"/>
      <c r="X16" s="238"/>
      <c r="Y16" s="238"/>
      <c r="Z16" s="236"/>
    </row>
    <row r="17" spans="2:26" ht="21.75" customHeight="1" x14ac:dyDescent="0.15">
      <c r="B17" s="296"/>
      <c r="C17" s="230"/>
      <c r="D17" s="233"/>
      <c r="E17" s="233"/>
      <c r="F17" s="230"/>
      <c r="G17" s="230"/>
      <c r="H17" s="230"/>
      <c r="I17" s="230"/>
      <c r="J17" s="230"/>
      <c r="K17" s="230"/>
      <c r="L17" s="230"/>
      <c r="M17" s="230"/>
      <c r="N17" s="230"/>
      <c r="O17" s="230"/>
      <c r="P17" s="230"/>
      <c r="Q17" s="230"/>
      <c r="R17" s="230"/>
      <c r="S17" s="230"/>
      <c r="T17" s="230"/>
      <c r="U17" s="230"/>
      <c r="V17" s="234"/>
      <c r="W17" s="234"/>
      <c r="X17" s="234"/>
      <c r="Y17" s="234"/>
      <c r="Z17" s="236"/>
    </row>
    <row r="18" spans="2:26" ht="21.75" customHeight="1" x14ac:dyDescent="0.15">
      <c r="B18" s="296"/>
      <c r="C18" s="230"/>
      <c r="D18" s="233"/>
      <c r="E18" s="233"/>
      <c r="F18" s="230"/>
      <c r="G18" s="230"/>
      <c r="H18" s="230"/>
      <c r="I18" s="230"/>
      <c r="J18" s="230"/>
      <c r="K18" s="230"/>
      <c r="L18" s="230"/>
      <c r="M18" s="230"/>
      <c r="N18" s="230"/>
      <c r="O18" s="230"/>
      <c r="P18" s="230"/>
      <c r="Q18" s="230"/>
      <c r="R18" s="230"/>
      <c r="S18" s="230"/>
      <c r="T18" s="230"/>
      <c r="U18" s="230"/>
      <c r="V18" s="230"/>
      <c r="W18" s="230"/>
      <c r="X18" s="237"/>
      <c r="Y18" s="237"/>
      <c r="Z18" s="236"/>
    </row>
    <row r="19" spans="2:26" ht="21.75" customHeight="1" x14ac:dyDescent="0.15">
      <c r="B19" s="296"/>
      <c r="C19" s="230"/>
      <c r="D19" s="233"/>
      <c r="E19" s="233"/>
      <c r="F19" s="230"/>
      <c r="G19" s="230"/>
      <c r="H19" s="230"/>
      <c r="I19" s="230"/>
      <c r="J19" s="230"/>
      <c r="K19" s="230"/>
      <c r="L19" s="230"/>
      <c r="M19" s="230"/>
      <c r="N19" s="230"/>
      <c r="O19" s="230"/>
      <c r="P19" s="230"/>
      <c r="Q19" s="230"/>
      <c r="R19" s="230"/>
      <c r="S19" s="230"/>
      <c r="T19" s="230"/>
      <c r="U19" s="230"/>
      <c r="V19" s="230"/>
      <c r="W19" s="230"/>
      <c r="X19" s="237"/>
      <c r="Y19" s="237"/>
      <c r="Z19" s="236"/>
    </row>
    <row r="20" spans="2:26" ht="21.75" customHeight="1" x14ac:dyDescent="0.15">
      <c r="B20" s="296"/>
      <c r="C20" s="238"/>
      <c r="D20" s="238"/>
      <c r="E20" s="238"/>
      <c r="F20" s="238"/>
      <c r="G20" s="238"/>
      <c r="H20" s="238"/>
      <c r="I20" s="238"/>
      <c r="J20" s="238"/>
      <c r="K20" s="238"/>
      <c r="L20" s="238"/>
      <c r="M20" s="238"/>
      <c r="N20" s="238"/>
      <c r="O20" s="238"/>
      <c r="P20" s="238"/>
      <c r="Q20" s="238"/>
      <c r="R20" s="238"/>
      <c r="S20" s="238"/>
      <c r="T20" s="238"/>
      <c r="U20" s="238"/>
      <c r="V20" s="238"/>
      <c r="W20" s="238"/>
      <c r="X20" s="238"/>
      <c r="Y20" s="238"/>
      <c r="Z20" s="239"/>
    </row>
    <row r="21" spans="2:26" ht="21.75" customHeight="1" x14ac:dyDescent="0.15">
      <c r="B21" s="296"/>
      <c r="C21" s="234"/>
      <c r="D21" s="234"/>
      <c r="E21" s="234"/>
      <c r="F21" s="234"/>
      <c r="G21" s="234"/>
      <c r="H21" s="240"/>
      <c r="I21" s="234"/>
      <c r="J21" s="234"/>
      <c r="K21" s="234"/>
      <c r="L21" s="234"/>
      <c r="M21" s="240"/>
      <c r="N21" s="240"/>
      <c r="O21" s="240"/>
      <c r="P21" s="234"/>
      <c r="Q21" s="240"/>
      <c r="R21" s="234"/>
      <c r="S21" s="234"/>
      <c r="T21" s="234"/>
      <c r="U21" s="234"/>
      <c r="V21" s="234"/>
      <c r="W21" s="234"/>
      <c r="X21" s="234"/>
      <c r="Y21" s="234"/>
      <c r="Z21" s="241"/>
    </row>
    <row r="22" spans="2:26" ht="21.75" customHeight="1" x14ac:dyDescent="0.15">
      <c r="B22" s="296"/>
      <c r="C22" s="234"/>
      <c r="D22" s="234"/>
      <c r="E22" s="234"/>
      <c r="F22" s="234"/>
      <c r="G22" s="234"/>
      <c r="H22" s="240"/>
      <c r="I22" s="234"/>
      <c r="J22" s="234"/>
      <c r="K22" s="234"/>
      <c r="L22" s="234"/>
      <c r="M22" s="240"/>
      <c r="N22" s="240"/>
      <c r="O22" s="240"/>
      <c r="P22" s="234"/>
      <c r="Q22" s="240"/>
      <c r="R22" s="234"/>
      <c r="S22" s="234"/>
      <c r="T22" s="234"/>
      <c r="U22" s="234"/>
      <c r="V22" s="234"/>
      <c r="W22" s="234"/>
      <c r="X22" s="234"/>
      <c r="Y22" s="234"/>
      <c r="Z22" s="241"/>
    </row>
    <row r="23" spans="2:26" ht="21.75" customHeight="1" x14ac:dyDescent="0.15">
      <c r="B23" s="296"/>
      <c r="C23" s="240"/>
      <c r="D23" s="234"/>
      <c r="E23" s="234"/>
      <c r="F23" s="240"/>
      <c r="G23" s="240"/>
      <c r="H23" s="234"/>
      <c r="I23" s="234"/>
      <c r="J23" s="234"/>
      <c r="K23" s="234"/>
      <c r="L23" s="234"/>
      <c r="M23" s="240"/>
      <c r="N23" s="240"/>
      <c r="O23" s="240"/>
      <c r="P23" s="234"/>
      <c r="Q23" s="240"/>
      <c r="R23" s="234"/>
      <c r="S23" s="234"/>
      <c r="T23" s="234"/>
      <c r="U23" s="234"/>
      <c r="V23" s="234"/>
      <c r="W23" s="234"/>
      <c r="X23" s="234"/>
      <c r="Y23" s="234"/>
      <c r="Z23" s="241"/>
    </row>
    <row r="24" spans="2:26" ht="21.75" customHeight="1" x14ac:dyDescent="0.15">
      <c r="B24" s="296"/>
      <c r="C24" s="240"/>
      <c r="D24" s="234"/>
      <c r="E24" s="234"/>
      <c r="F24" s="240"/>
      <c r="G24" s="240"/>
      <c r="H24" s="234"/>
      <c r="I24" s="234"/>
      <c r="J24" s="234"/>
      <c r="K24" s="234"/>
      <c r="L24" s="234"/>
      <c r="M24" s="240"/>
      <c r="N24" s="240"/>
      <c r="O24" s="240"/>
      <c r="P24" s="234"/>
      <c r="Q24" s="240"/>
      <c r="R24" s="234"/>
      <c r="S24" s="234"/>
      <c r="T24" s="234"/>
      <c r="U24" s="234"/>
      <c r="V24" s="234"/>
      <c r="W24" s="234"/>
      <c r="X24" s="234"/>
      <c r="Y24" s="234"/>
      <c r="Z24" s="241"/>
    </row>
    <row r="25" spans="2:26" ht="21.75" customHeight="1" x14ac:dyDescent="0.15">
      <c r="B25" s="296"/>
      <c r="C25" s="240"/>
      <c r="D25" s="234"/>
      <c r="E25" s="234"/>
      <c r="F25" s="240"/>
      <c r="G25" s="240"/>
      <c r="H25" s="234"/>
      <c r="I25" s="234"/>
      <c r="J25" s="234"/>
      <c r="K25" s="234"/>
      <c r="L25" s="234"/>
      <c r="M25" s="240"/>
      <c r="N25" s="240"/>
      <c r="O25" s="240"/>
      <c r="P25" s="234"/>
      <c r="Q25" s="240"/>
      <c r="R25" s="234"/>
      <c r="S25" s="234"/>
      <c r="T25" s="234"/>
      <c r="U25" s="234"/>
      <c r="V25" s="234"/>
      <c r="W25" s="234"/>
      <c r="X25" s="234"/>
      <c r="Y25" s="234"/>
      <c r="Z25" s="241"/>
    </row>
    <row r="26" spans="2:26" ht="21.75" customHeight="1" x14ac:dyDescent="0.15">
      <c r="B26" s="296"/>
      <c r="C26" s="240"/>
      <c r="D26" s="234"/>
      <c r="E26" s="234"/>
      <c r="F26" s="240"/>
      <c r="G26" s="240"/>
      <c r="H26" s="234"/>
      <c r="I26" s="234"/>
      <c r="J26" s="234"/>
      <c r="K26" s="234"/>
      <c r="L26" s="234"/>
      <c r="M26" s="240"/>
      <c r="N26" s="240"/>
      <c r="O26" s="240"/>
      <c r="P26" s="234"/>
      <c r="Q26" s="240"/>
      <c r="R26" s="234"/>
      <c r="S26" s="234"/>
      <c r="T26" s="234"/>
      <c r="U26" s="234"/>
      <c r="V26" s="234"/>
      <c r="W26" s="234"/>
      <c r="X26" s="234"/>
      <c r="Y26" s="234"/>
      <c r="Z26" s="241"/>
    </row>
    <row r="27" spans="2:26" ht="21.75" customHeight="1" x14ac:dyDescent="0.15">
      <c r="B27" s="296"/>
      <c r="C27" s="240"/>
      <c r="D27" s="234"/>
      <c r="E27" s="234"/>
      <c r="F27" s="240"/>
      <c r="G27" s="240"/>
      <c r="H27" s="234"/>
      <c r="I27" s="234"/>
      <c r="J27" s="234"/>
      <c r="K27" s="234"/>
      <c r="L27" s="234"/>
      <c r="M27" s="240"/>
      <c r="N27" s="240"/>
      <c r="O27" s="240"/>
      <c r="P27" s="234"/>
      <c r="Q27" s="240"/>
      <c r="R27" s="234"/>
      <c r="S27" s="234"/>
      <c r="T27" s="234"/>
      <c r="U27" s="234"/>
      <c r="V27" s="234"/>
      <c r="W27" s="234"/>
      <c r="X27" s="234"/>
      <c r="Y27" s="234"/>
      <c r="Z27" s="241"/>
    </row>
    <row r="28" spans="2:26" ht="21.75" customHeight="1" x14ac:dyDescent="0.15">
      <c r="B28" s="296"/>
      <c r="C28" s="240"/>
      <c r="D28" s="234"/>
      <c r="E28" s="234"/>
      <c r="F28" s="242"/>
      <c r="G28" s="243"/>
      <c r="H28" s="243"/>
      <c r="I28" s="243"/>
      <c r="J28" s="243"/>
      <c r="K28" s="243"/>
      <c r="L28" s="234"/>
      <c r="M28" s="240"/>
      <c r="N28" s="240"/>
      <c r="O28" s="240"/>
      <c r="P28" s="234"/>
      <c r="Q28" s="243"/>
      <c r="R28" s="235"/>
      <c r="S28" s="235"/>
      <c r="T28" s="235"/>
      <c r="U28" s="235"/>
      <c r="V28" s="235"/>
      <c r="W28" s="235"/>
      <c r="X28" s="235"/>
      <c r="Y28" s="235"/>
      <c r="Z28" s="244"/>
    </row>
    <row r="29" spans="2:26" ht="47.25" customHeight="1" x14ac:dyDescent="0.15">
      <c r="B29" s="297"/>
      <c r="C29" s="245"/>
      <c r="D29" s="245"/>
      <c r="E29" s="246"/>
      <c r="F29" s="247"/>
      <c r="G29" s="245"/>
      <c r="H29" s="245"/>
      <c r="I29" s="245"/>
      <c r="J29" s="543" t="s">
        <v>424</v>
      </c>
      <c r="K29" s="543"/>
      <c r="L29" s="543"/>
      <c r="M29" s="543"/>
      <c r="N29" s="543"/>
      <c r="O29" s="543"/>
      <c r="P29" s="543"/>
      <c r="Q29" s="543" t="s">
        <v>425</v>
      </c>
      <c r="R29" s="543"/>
      <c r="S29" s="543"/>
      <c r="T29" s="543"/>
      <c r="U29" s="543"/>
      <c r="V29" s="543"/>
      <c r="W29" s="543"/>
      <c r="X29" s="543"/>
      <c r="Y29" s="543"/>
      <c r="Z29" s="248"/>
    </row>
    <row r="30" spans="2:26" ht="15" customHeight="1" x14ac:dyDescent="0.15">
      <c r="C30" s="3" t="s">
        <v>426</v>
      </c>
    </row>
    <row r="31" spans="2:26" ht="15" customHeight="1" x14ac:dyDescent="0.15">
      <c r="C31" s="1" t="s">
        <v>438</v>
      </c>
    </row>
    <row r="32" spans="2:26" ht="15" customHeight="1" x14ac:dyDescent="0.15">
      <c r="C32" s="1" t="s">
        <v>427</v>
      </c>
    </row>
    <row r="33" spans="3:3" ht="15" customHeight="1" x14ac:dyDescent="0.15">
      <c r="C33" s="1" t="s">
        <v>428</v>
      </c>
    </row>
    <row r="34" spans="3:3" ht="7.2" customHeight="1" x14ac:dyDescent="0.15"/>
    <row r="37" spans="3:3" ht="98.25" customHeight="1" x14ac:dyDescent="0.15"/>
  </sheetData>
  <mergeCells count="57">
    <mergeCell ref="N2:O2"/>
    <mergeCell ref="P2:R2"/>
    <mergeCell ref="S2:U2"/>
    <mergeCell ref="V2:Z2"/>
    <mergeCell ref="C3:F3"/>
    <mergeCell ref="G3:G4"/>
    <mergeCell ref="H3:J4"/>
    <mergeCell ref="K3:K4"/>
    <mergeCell ref="L3:P4"/>
    <mergeCell ref="Q3:R4"/>
    <mergeCell ref="S3:U3"/>
    <mergeCell ref="V3:V4"/>
    <mergeCell ref="X3:Z3"/>
    <mergeCell ref="C4:F4"/>
    <mergeCell ref="S4:U4"/>
    <mergeCell ref="X4:Z4"/>
    <mergeCell ref="B5:B6"/>
    <mergeCell ref="D5:F5"/>
    <mergeCell ref="G5:H5"/>
    <mergeCell ref="I5:K5"/>
    <mergeCell ref="L5:M5"/>
    <mergeCell ref="R5:R6"/>
    <mergeCell ref="S5:T5"/>
    <mergeCell ref="V5:V6"/>
    <mergeCell ref="X5:Z5"/>
    <mergeCell ref="D6:F6"/>
    <mergeCell ref="G6:H6"/>
    <mergeCell ref="I6:K6"/>
    <mergeCell ref="L6:M6"/>
    <mergeCell ref="S6:T6"/>
    <mergeCell ref="X6:Z6"/>
    <mergeCell ref="Q5:Q6"/>
    <mergeCell ref="X8:Y9"/>
    <mergeCell ref="J9:J10"/>
    <mergeCell ref="K9:K10"/>
    <mergeCell ref="L9:M10"/>
    <mergeCell ref="N9:N10"/>
    <mergeCell ref="O9:P10"/>
    <mergeCell ref="Q9:Q10"/>
    <mergeCell ref="L8:M8"/>
    <mergeCell ref="O8:P8"/>
    <mergeCell ref="B12:B29"/>
    <mergeCell ref="J29:P29"/>
    <mergeCell ref="Q29:Y29"/>
    <mergeCell ref="R9:S10"/>
    <mergeCell ref="V10:W11"/>
    <mergeCell ref="X10:Y11"/>
    <mergeCell ref="L11:M11"/>
    <mergeCell ref="O11:P11"/>
    <mergeCell ref="R11:S11"/>
    <mergeCell ref="B7:C11"/>
    <mergeCell ref="D7:E11"/>
    <mergeCell ref="G8:H11"/>
    <mergeCell ref="I8:I11"/>
    <mergeCell ref="R8:S8"/>
    <mergeCell ref="T8:U11"/>
    <mergeCell ref="V8:W9"/>
  </mergeCells>
  <phoneticPr fontId="10"/>
  <printOptions horizontalCentered="1" verticalCentered="1"/>
  <pageMargins left="0.23622047244094488" right="0.23622047244094488" top="0.74803149606299213" bottom="0.74803149606299213" header="0.31496062992125984" footer="0.31496062992125984"/>
  <pageSetup paperSize="9" scale="8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C6C85C1-636A-4D5B-BFC9-6F94B5C8B194}">
          <x14:formula1>
            <xm:f>'(参考)リスト'!$C$6:$C$11</xm:f>
          </x14:formula1>
          <xm:sqref>I5:K5</xm:sqref>
        </x14:dataValidation>
        <x14:dataValidation type="list" allowBlank="1" showInputMessage="1" showErrorMessage="1" xr:uid="{5B3EA01B-0735-4EBB-9D2A-38DC432BCE64}">
          <x14:formula1>
            <xm:f>'(参考)リスト'!$D$6:$D$7</xm:f>
          </x14:formula1>
          <xm:sqref>R5:R6</xm:sqref>
        </x14:dataValidation>
        <x14:dataValidation type="list" allowBlank="1" showInputMessage="1" showErrorMessage="1" xr:uid="{7CEC1BBA-A7F9-4F09-A7A1-ED775A625B37}">
          <x14:formula1>
            <xm:f>'(参考)リスト'!$F$6:$F$7</xm:f>
          </x14:formula1>
          <xm:sqref>U5</xm:sqref>
        </x14:dataValidation>
        <x14:dataValidation type="list" allowBlank="1" showInputMessage="1" showErrorMessage="1" xr:uid="{3E3E18E4-5610-4A38-83DC-1965707069AD}">
          <x14:formula1>
            <xm:f>'(参考)リスト'!$E$6:$E$10</xm:f>
          </x14:formula1>
          <xm:sqref>U6</xm:sqref>
        </x14:dataValidation>
        <x14:dataValidation type="list" allowBlank="1" showInputMessage="1" showErrorMessage="1" xr:uid="{60AA6F94-D9E0-4189-AF2A-75DF0B5B1EA4}">
          <x14:formula1>
            <xm:f>'(参考)リスト'!$G$16:$G$19</xm:f>
          </x14:formula1>
          <xm:sqref>D7:E11</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B1:Y45"/>
  <sheetViews>
    <sheetView showGridLines="0" view="pageBreakPreview" zoomScaleNormal="55" zoomScaleSheetLayoutView="100" workbookViewId="0">
      <selection activeCell="AG23" sqref="AG23"/>
    </sheetView>
  </sheetViews>
  <sheetFormatPr defaultColWidth="9" defaultRowHeight="16.2" customHeight="1" x14ac:dyDescent="0.2"/>
  <cols>
    <col min="1" max="1" width="1.77734375" style="1" customWidth="1"/>
    <col min="2" max="2" width="4.109375" style="1" customWidth="1"/>
    <col min="3" max="4" width="3.21875" style="1" customWidth="1"/>
    <col min="5" max="5" width="4.109375" style="1" customWidth="1"/>
    <col min="6" max="6" width="6.6640625" style="1" customWidth="1"/>
    <col min="7" max="7" width="10.33203125" style="1" customWidth="1"/>
    <col min="8" max="8" width="9.6640625" style="1" customWidth="1"/>
    <col min="9" max="9" width="8.21875" style="1" customWidth="1"/>
    <col min="10" max="10" width="8.109375" style="1" customWidth="1"/>
    <col min="11" max="11" width="3.77734375" style="1" customWidth="1"/>
    <col min="12" max="12" width="6" style="1" customWidth="1"/>
    <col min="13" max="14" width="15.33203125" style="1" customWidth="1"/>
    <col min="15" max="15" width="17.77734375" style="1" customWidth="1"/>
    <col min="16" max="17" width="9.6640625" style="1" customWidth="1"/>
    <col min="18" max="19" width="7.109375" style="1" customWidth="1"/>
    <col min="20" max="20" width="4" style="1" customWidth="1"/>
    <col min="21" max="21" width="4.109375" style="1" customWidth="1"/>
    <col min="22" max="22" width="6.33203125" style="1" customWidth="1"/>
    <col min="23" max="23" width="5" style="1" customWidth="1"/>
    <col min="24" max="24" width="8.109375" style="1" customWidth="1"/>
    <col min="25" max="25" width="11.21875" style="1" customWidth="1"/>
    <col min="26" max="26" width="3" style="1" customWidth="1"/>
    <col min="27" max="16384" width="9" style="1"/>
  </cols>
  <sheetData>
    <row r="1" spans="2:25" ht="9.75" customHeight="1" x14ac:dyDescent="0.2"/>
    <row r="2" spans="2:25" ht="24.75" customHeight="1" x14ac:dyDescent="0.2">
      <c r="B2" s="632" t="s">
        <v>241</v>
      </c>
      <c r="C2" s="632"/>
      <c r="D2" s="632"/>
      <c r="E2" s="632"/>
      <c r="F2" s="633"/>
      <c r="G2" s="633"/>
      <c r="H2" s="633"/>
      <c r="I2" s="632"/>
      <c r="J2" s="632"/>
      <c r="K2" s="632"/>
      <c r="L2" s="632"/>
      <c r="M2" s="632"/>
      <c r="N2" s="632"/>
      <c r="O2" s="632"/>
      <c r="P2" s="632"/>
      <c r="Q2" s="632"/>
      <c r="R2" s="632"/>
      <c r="S2" s="632"/>
      <c r="T2" s="632"/>
      <c r="U2" s="632"/>
      <c r="V2" s="632"/>
      <c r="W2" s="632"/>
      <c r="X2" s="632"/>
      <c r="Y2" s="234"/>
    </row>
    <row r="3" spans="2:25" ht="20.100000000000001" customHeight="1" x14ac:dyDescent="0.2">
      <c r="B3" s="325" t="s">
        <v>17</v>
      </c>
      <c r="C3" s="329"/>
      <c r="D3" s="329"/>
      <c r="E3" s="329"/>
      <c r="F3" s="634" t="s">
        <v>588</v>
      </c>
      <c r="G3" s="635"/>
      <c r="H3" s="636"/>
      <c r="I3" s="312" t="s">
        <v>18</v>
      </c>
      <c r="J3" s="313"/>
      <c r="K3" s="637" t="s">
        <v>598</v>
      </c>
      <c r="L3" s="401"/>
      <c r="M3" s="401"/>
      <c r="N3" s="638"/>
      <c r="O3" s="388" t="s">
        <v>445</v>
      </c>
      <c r="P3" s="372" t="s">
        <v>531</v>
      </c>
      <c r="Q3" s="616"/>
      <c r="R3" s="616"/>
      <c r="S3" s="617"/>
      <c r="T3" s="558" t="s">
        <v>185</v>
      </c>
      <c r="U3" s="610"/>
      <c r="V3" s="610"/>
      <c r="W3" s="559"/>
      <c r="X3" s="508" t="s">
        <v>590</v>
      </c>
      <c r="Y3" s="510"/>
    </row>
    <row r="4" spans="2:25" ht="20.100000000000001" customHeight="1" x14ac:dyDescent="0.2">
      <c r="B4" s="327" t="s">
        <v>0</v>
      </c>
      <c r="C4" s="358"/>
      <c r="D4" s="358"/>
      <c r="E4" s="358"/>
      <c r="F4" s="644" t="s">
        <v>589</v>
      </c>
      <c r="G4" s="645"/>
      <c r="H4" s="646"/>
      <c r="I4" s="642" t="s">
        <v>1</v>
      </c>
      <c r="J4" s="643"/>
      <c r="K4" s="637" t="s">
        <v>600</v>
      </c>
      <c r="L4" s="401"/>
      <c r="M4" s="401"/>
      <c r="N4" s="638"/>
      <c r="O4" s="394"/>
      <c r="P4" s="618" t="s">
        <v>532</v>
      </c>
      <c r="Q4" s="619"/>
      <c r="R4" s="619"/>
      <c r="S4" s="620"/>
      <c r="T4" s="611"/>
      <c r="U4" s="612"/>
      <c r="V4" s="612"/>
      <c r="W4" s="613"/>
      <c r="X4" s="614"/>
      <c r="Y4" s="615"/>
    </row>
    <row r="5" spans="2:25" ht="15" customHeight="1" x14ac:dyDescent="0.2">
      <c r="B5" s="311" t="s">
        <v>204</v>
      </c>
      <c r="C5" s="640" t="s">
        <v>29</v>
      </c>
      <c r="D5" s="641"/>
      <c r="E5" s="608" t="s">
        <v>173</v>
      </c>
      <c r="F5" s="608" t="s">
        <v>172</v>
      </c>
      <c r="G5" s="649" t="s">
        <v>171</v>
      </c>
      <c r="H5" s="650"/>
      <c r="I5" s="325" t="s">
        <v>170</v>
      </c>
      <c r="J5" s="329"/>
      <c r="K5" s="329"/>
      <c r="L5" s="329"/>
      <c r="M5" s="329"/>
      <c r="N5" s="326"/>
      <c r="O5" s="647" t="s">
        <v>368</v>
      </c>
      <c r="P5" s="584" t="s">
        <v>216</v>
      </c>
      <c r="Q5" s="622"/>
      <c r="R5" s="622"/>
      <c r="S5" s="623"/>
      <c r="T5" s="649" t="s">
        <v>169</v>
      </c>
      <c r="U5" s="653"/>
      <c r="V5" s="653"/>
      <c r="W5" s="653"/>
      <c r="X5" s="650"/>
      <c r="Y5" s="607" t="s">
        <v>168</v>
      </c>
    </row>
    <row r="6" spans="2:25" ht="15" customHeight="1" x14ac:dyDescent="0.2">
      <c r="B6" s="296"/>
      <c r="C6" s="640"/>
      <c r="D6" s="641"/>
      <c r="E6" s="608"/>
      <c r="F6" s="608"/>
      <c r="G6" s="651"/>
      <c r="H6" s="652"/>
      <c r="I6" s="327"/>
      <c r="J6" s="358"/>
      <c r="K6" s="358"/>
      <c r="L6" s="358"/>
      <c r="M6" s="358"/>
      <c r="N6" s="328"/>
      <c r="O6" s="648"/>
      <c r="P6" s="585"/>
      <c r="Q6" s="624"/>
      <c r="R6" s="624"/>
      <c r="S6" s="625"/>
      <c r="T6" s="651"/>
      <c r="U6" s="654"/>
      <c r="V6" s="654"/>
      <c r="W6" s="654"/>
      <c r="X6" s="652"/>
      <c r="Y6" s="608"/>
    </row>
    <row r="7" spans="2:25" ht="16.2" customHeight="1" x14ac:dyDescent="0.2">
      <c r="B7" s="296"/>
      <c r="C7" s="640"/>
      <c r="D7" s="641"/>
      <c r="E7" s="608"/>
      <c r="F7" s="608"/>
      <c r="G7" s="556" t="s">
        <v>167</v>
      </c>
      <c r="H7" s="556" t="s">
        <v>166</v>
      </c>
      <c r="I7" s="628" t="s">
        <v>165</v>
      </c>
      <c r="J7" s="628" t="s">
        <v>31</v>
      </c>
      <c r="K7" s="603"/>
      <c r="L7" s="603"/>
      <c r="M7" s="602" t="s">
        <v>3</v>
      </c>
      <c r="N7" s="604" t="s">
        <v>507</v>
      </c>
      <c r="O7" s="628" t="s">
        <v>408</v>
      </c>
      <c r="P7" s="365" t="s">
        <v>224</v>
      </c>
      <c r="Q7" s="603"/>
      <c r="R7" s="556" t="s">
        <v>222</v>
      </c>
      <c r="S7" s="556" t="s">
        <v>223</v>
      </c>
      <c r="T7" s="621" t="s">
        <v>164</v>
      </c>
      <c r="U7" s="556" t="s">
        <v>217</v>
      </c>
      <c r="V7" s="603"/>
      <c r="W7" s="603"/>
      <c r="X7" s="603"/>
      <c r="Y7" s="608"/>
    </row>
    <row r="8" spans="2:25" ht="16.2" customHeight="1" x14ac:dyDescent="0.2">
      <c r="B8" s="296"/>
      <c r="C8" s="327"/>
      <c r="D8" s="328"/>
      <c r="E8" s="639"/>
      <c r="F8" s="639"/>
      <c r="G8" s="627"/>
      <c r="H8" s="627"/>
      <c r="I8" s="603"/>
      <c r="J8" s="603"/>
      <c r="K8" s="603"/>
      <c r="L8" s="603"/>
      <c r="M8" s="603"/>
      <c r="N8" s="603"/>
      <c r="O8" s="603"/>
      <c r="P8" s="249" t="s">
        <v>218</v>
      </c>
      <c r="Q8" s="249" t="s">
        <v>220</v>
      </c>
      <c r="R8" s="603"/>
      <c r="S8" s="603"/>
      <c r="T8" s="603"/>
      <c r="U8" s="603"/>
      <c r="V8" s="603"/>
      <c r="W8" s="603"/>
      <c r="X8" s="603"/>
      <c r="Y8" s="609"/>
    </row>
    <row r="9" spans="2:25" ht="15.75" customHeight="1" x14ac:dyDescent="0.2">
      <c r="B9" s="296"/>
      <c r="C9" s="605"/>
      <c r="D9" s="606"/>
      <c r="E9" s="211"/>
      <c r="F9" s="251"/>
      <c r="G9" s="200"/>
      <c r="H9" s="200"/>
      <c r="I9" s="200"/>
      <c r="J9" s="322"/>
      <c r="K9" s="322"/>
      <c r="L9" s="322"/>
      <c r="M9" s="200"/>
      <c r="N9" s="200"/>
      <c r="O9" s="200"/>
      <c r="P9" s="200"/>
      <c r="Q9" s="200"/>
      <c r="R9" s="207"/>
      <c r="S9" s="207"/>
      <c r="T9" s="207"/>
      <c r="U9" s="322"/>
      <c r="V9" s="603"/>
      <c r="W9" s="603"/>
      <c r="X9" s="603"/>
      <c r="Y9" s="200"/>
    </row>
    <row r="10" spans="2:25" ht="16.2" customHeight="1" x14ac:dyDescent="0.2">
      <c r="B10" s="296"/>
      <c r="C10" s="605"/>
      <c r="D10" s="606"/>
      <c r="E10" s="211"/>
      <c r="F10" s="251"/>
      <c r="G10" s="200"/>
      <c r="H10" s="200"/>
      <c r="I10" s="200"/>
      <c r="J10" s="322"/>
      <c r="K10" s="322"/>
      <c r="L10" s="322"/>
      <c r="M10" s="200"/>
      <c r="N10" s="200"/>
      <c r="O10" s="200"/>
      <c r="P10" s="200"/>
      <c r="Q10" s="200"/>
      <c r="R10" s="207"/>
      <c r="S10" s="207"/>
      <c r="T10" s="207"/>
      <c r="U10" s="322"/>
      <c r="V10" s="626"/>
      <c r="W10" s="626"/>
      <c r="X10" s="626"/>
      <c r="Y10" s="270"/>
    </row>
    <row r="11" spans="2:25" ht="16.2" customHeight="1" x14ac:dyDescent="0.2">
      <c r="B11" s="296"/>
      <c r="C11" s="605"/>
      <c r="D11" s="606"/>
      <c r="E11" s="211"/>
      <c r="F11" s="251"/>
      <c r="G11" s="200"/>
      <c r="H11" s="200"/>
      <c r="I11" s="200"/>
      <c r="J11" s="322"/>
      <c r="K11" s="322"/>
      <c r="L11" s="322"/>
      <c r="M11" s="200"/>
      <c r="N11" s="200"/>
      <c r="O11" s="200"/>
      <c r="P11" s="200"/>
      <c r="Q11" s="200"/>
      <c r="R11" s="207"/>
      <c r="S11" s="207"/>
      <c r="T11" s="207"/>
      <c r="U11" s="322"/>
      <c r="V11" s="603"/>
      <c r="W11" s="603"/>
      <c r="X11" s="603"/>
      <c r="Y11" s="200"/>
    </row>
    <row r="12" spans="2:25" ht="16.2" customHeight="1" x14ac:dyDescent="0.2">
      <c r="B12" s="296"/>
      <c r="C12" s="605"/>
      <c r="D12" s="606"/>
      <c r="E12" s="211"/>
      <c r="F12" s="251"/>
      <c r="G12" s="200"/>
      <c r="H12" s="200"/>
      <c r="I12" s="200"/>
      <c r="J12" s="322"/>
      <c r="K12" s="322"/>
      <c r="L12" s="322"/>
      <c r="M12" s="200"/>
      <c r="N12" s="200"/>
      <c r="O12" s="200"/>
      <c r="P12" s="200"/>
      <c r="Q12" s="200"/>
      <c r="R12" s="207"/>
      <c r="S12" s="207"/>
      <c r="T12" s="207"/>
      <c r="U12" s="322"/>
      <c r="V12" s="603"/>
      <c r="W12" s="603"/>
      <c r="X12" s="603"/>
      <c r="Y12" s="200"/>
    </row>
    <row r="13" spans="2:25" ht="16.2" customHeight="1" x14ac:dyDescent="0.2">
      <c r="B13" s="296"/>
      <c r="C13" s="605"/>
      <c r="D13" s="606"/>
      <c r="E13" s="211"/>
      <c r="F13" s="251"/>
      <c r="G13" s="200"/>
      <c r="H13" s="200"/>
      <c r="I13" s="200"/>
      <c r="J13" s="322"/>
      <c r="K13" s="322"/>
      <c r="L13" s="322"/>
      <c r="M13" s="200"/>
      <c r="N13" s="200"/>
      <c r="O13" s="200"/>
      <c r="P13" s="200"/>
      <c r="Q13" s="200"/>
      <c r="R13" s="207"/>
      <c r="S13" s="207"/>
      <c r="T13" s="207"/>
      <c r="U13" s="322"/>
      <c r="V13" s="603"/>
      <c r="W13" s="603"/>
      <c r="X13" s="603"/>
      <c r="Y13" s="200"/>
    </row>
    <row r="14" spans="2:25" ht="16.2" customHeight="1" x14ac:dyDescent="0.2">
      <c r="B14" s="296"/>
      <c r="C14" s="605"/>
      <c r="D14" s="606"/>
      <c r="E14" s="211"/>
      <c r="F14" s="251"/>
      <c r="G14" s="200"/>
      <c r="H14" s="200"/>
      <c r="I14" s="200"/>
      <c r="J14" s="322"/>
      <c r="K14" s="322"/>
      <c r="L14" s="322"/>
      <c r="M14" s="200"/>
      <c r="N14" s="200"/>
      <c r="O14" s="252"/>
      <c r="P14" s="252"/>
      <c r="Q14" s="252"/>
      <c r="R14" s="207"/>
      <c r="S14" s="207"/>
      <c r="T14" s="207"/>
      <c r="U14" s="322"/>
      <c r="V14" s="603"/>
      <c r="W14" s="603"/>
      <c r="X14" s="603"/>
      <c r="Y14" s="200"/>
    </row>
    <row r="15" spans="2:25" ht="16.2" customHeight="1" x14ac:dyDescent="0.2">
      <c r="B15" s="296"/>
      <c r="C15" s="605"/>
      <c r="D15" s="606"/>
      <c r="E15" s="211"/>
      <c r="F15" s="251"/>
      <c r="G15" s="200"/>
      <c r="H15" s="200"/>
      <c r="I15" s="200"/>
      <c r="J15" s="322"/>
      <c r="K15" s="322"/>
      <c r="L15" s="322"/>
      <c r="M15" s="200"/>
      <c r="N15" s="200"/>
      <c r="O15" s="252"/>
      <c r="P15" s="252"/>
      <c r="Q15" s="252"/>
      <c r="R15" s="207"/>
      <c r="S15" s="207"/>
      <c r="T15" s="207"/>
      <c r="U15" s="322"/>
      <c r="V15" s="603"/>
      <c r="W15" s="603"/>
      <c r="X15" s="603"/>
      <c r="Y15" s="200"/>
    </row>
    <row r="16" spans="2:25" ht="16.2" customHeight="1" x14ac:dyDescent="0.2">
      <c r="B16" s="296"/>
      <c r="C16" s="605"/>
      <c r="D16" s="606"/>
      <c r="E16" s="211"/>
      <c r="F16" s="251"/>
      <c r="G16" s="200"/>
      <c r="H16" s="200"/>
      <c r="I16" s="200"/>
      <c r="J16" s="322"/>
      <c r="K16" s="322"/>
      <c r="L16" s="322"/>
      <c r="M16" s="200"/>
      <c r="N16" s="200"/>
      <c r="O16" s="252"/>
      <c r="P16" s="252"/>
      <c r="Q16" s="252"/>
      <c r="R16" s="207"/>
      <c r="S16" s="207"/>
      <c r="T16" s="207"/>
      <c r="U16" s="322"/>
      <c r="V16" s="603"/>
      <c r="W16" s="603"/>
      <c r="X16" s="603"/>
      <c r="Y16" s="200"/>
    </row>
    <row r="17" spans="2:25" ht="16.2" customHeight="1" x14ac:dyDescent="0.2">
      <c r="B17" s="296"/>
      <c r="C17" s="605"/>
      <c r="D17" s="606"/>
      <c r="E17" s="211"/>
      <c r="F17" s="251"/>
      <c r="G17" s="200"/>
      <c r="H17" s="200"/>
      <c r="I17" s="200"/>
      <c r="J17" s="629"/>
      <c r="K17" s="630"/>
      <c r="L17" s="631"/>
      <c r="M17" s="200"/>
      <c r="N17" s="200"/>
      <c r="O17" s="252"/>
      <c r="P17" s="252"/>
      <c r="Q17" s="252"/>
      <c r="R17" s="207"/>
      <c r="S17" s="207"/>
      <c r="T17" s="207"/>
      <c r="U17" s="629"/>
      <c r="V17" s="630"/>
      <c r="W17" s="630"/>
      <c r="X17" s="631"/>
      <c r="Y17" s="200"/>
    </row>
    <row r="18" spans="2:25" ht="16.2" customHeight="1" x14ac:dyDescent="0.2">
      <c r="B18" s="296"/>
      <c r="C18" s="605"/>
      <c r="D18" s="606"/>
      <c r="E18" s="211"/>
      <c r="F18" s="251"/>
      <c r="G18" s="200"/>
      <c r="H18" s="200"/>
      <c r="I18" s="200"/>
      <c r="J18" s="629"/>
      <c r="K18" s="630"/>
      <c r="L18" s="631"/>
      <c r="M18" s="200"/>
      <c r="N18" s="200"/>
      <c r="O18" s="252"/>
      <c r="P18" s="252"/>
      <c r="Q18" s="252"/>
      <c r="R18" s="207"/>
      <c r="S18" s="207"/>
      <c r="T18" s="207"/>
      <c r="U18" s="629"/>
      <c r="V18" s="630"/>
      <c r="W18" s="630"/>
      <c r="X18" s="631"/>
      <c r="Y18" s="200"/>
    </row>
    <row r="19" spans="2:25" ht="16.2" customHeight="1" x14ac:dyDescent="0.2">
      <c r="B19" s="296"/>
      <c r="C19" s="605"/>
      <c r="D19" s="606"/>
      <c r="E19" s="211"/>
      <c r="F19" s="251"/>
      <c r="G19" s="200"/>
      <c r="H19" s="200"/>
      <c r="I19" s="200"/>
      <c r="J19" s="629"/>
      <c r="K19" s="630"/>
      <c r="L19" s="631"/>
      <c r="M19" s="200"/>
      <c r="N19" s="200"/>
      <c r="O19" s="252"/>
      <c r="P19" s="252"/>
      <c r="Q19" s="252"/>
      <c r="R19" s="207"/>
      <c r="S19" s="207"/>
      <c r="T19" s="207"/>
      <c r="U19" s="629"/>
      <c r="V19" s="630"/>
      <c r="W19" s="630"/>
      <c r="X19" s="631"/>
      <c r="Y19" s="200"/>
    </row>
    <row r="20" spans="2:25" ht="16.2" customHeight="1" x14ac:dyDescent="0.2">
      <c r="B20" s="296"/>
      <c r="C20" s="605"/>
      <c r="D20" s="606"/>
      <c r="E20" s="211"/>
      <c r="F20" s="251"/>
      <c r="G20" s="200"/>
      <c r="H20" s="200"/>
      <c r="I20" s="200"/>
      <c r="J20" s="629"/>
      <c r="K20" s="630"/>
      <c r="L20" s="631"/>
      <c r="M20" s="200"/>
      <c r="N20" s="200"/>
      <c r="O20" s="252"/>
      <c r="P20" s="252"/>
      <c r="Q20" s="252"/>
      <c r="R20" s="207"/>
      <c r="S20" s="207"/>
      <c r="T20" s="207"/>
      <c r="U20" s="322"/>
      <c r="V20" s="603"/>
      <c r="W20" s="603"/>
      <c r="X20" s="603"/>
      <c r="Y20" s="200"/>
    </row>
    <row r="21" spans="2:25" ht="16.2" customHeight="1" x14ac:dyDescent="0.2">
      <c r="B21" s="296"/>
      <c r="C21" s="605"/>
      <c r="D21" s="606"/>
      <c r="E21" s="211"/>
      <c r="F21" s="251"/>
      <c r="G21" s="200"/>
      <c r="H21" s="200"/>
      <c r="I21" s="200"/>
      <c r="J21" s="322"/>
      <c r="K21" s="322"/>
      <c r="L21" s="322"/>
      <c r="M21" s="200"/>
      <c r="N21" s="200"/>
      <c r="O21" s="252"/>
      <c r="P21" s="252"/>
      <c r="Q21" s="252"/>
      <c r="R21" s="207"/>
      <c r="S21" s="207"/>
      <c r="T21" s="207"/>
      <c r="U21" s="322"/>
      <c r="V21" s="603"/>
      <c r="W21" s="603"/>
      <c r="X21" s="603"/>
      <c r="Y21" s="200"/>
    </row>
    <row r="22" spans="2:25" ht="16.2" customHeight="1" x14ac:dyDescent="0.2">
      <c r="B22" s="296"/>
      <c r="C22" s="605"/>
      <c r="D22" s="606"/>
      <c r="E22" s="211"/>
      <c r="F22" s="251"/>
      <c r="G22" s="200"/>
      <c r="H22" s="200"/>
      <c r="I22" s="200"/>
      <c r="J22" s="322"/>
      <c r="K22" s="322"/>
      <c r="L22" s="322"/>
      <c r="M22" s="200"/>
      <c r="N22" s="200"/>
      <c r="O22" s="200"/>
      <c r="P22" s="200"/>
      <c r="Q22" s="200"/>
      <c r="R22" s="207"/>
      <c r="S22" s="207"/>
      <c r="T22" s="207"/>
      <c r="U22" s="322"/>
      <c r="V22" s="603"/>
      <c r="W22" s="603"/>
      <c r="X22" s="603"/>
      <c r="Y22" s="200"/>
    </row>
    <row r="23" spans="2:25" ht="16.2" customHeight="1" x14ac:dyDescent="0.2">
      <c r="B23" s="296"/>
      <c r="C23" s="605"/>
      <c r="D23" s="606"/>
      <c r="E23" s="211"/>
      <c r="F23" s="251"/>
      <c r="G23" s="200"/>
      <c r="H23" s="200"/>
      <c r="I23" s="200"/>
      <c r="J23" s="322"/>
      <c r="K23" s="322"/>
      <c r="L23" s="322"/>
      <c r="M23" s="200"/>
      <c r="N23" s="200"/>
      <c r="O23" s="200"/>
      <c r="P23" s="200"/>
      <c r="Q23" s="200"/>
      <c r="R23" s="207"/>
      <c r="S23" s="207"/>
      <c r="T23" s="207"/>
      <c r="U23" s="322"/>
      <c r="V23" s="603"/>
      <c r="W23" s="603"/>
      <c r="X23" s="603"/>
      <c r="Y23" s="200"/>
    </row>
    <row r="24" spans="2:25" ht="16.2" customHeight="1" x14ac:dyDescent="0.2">
      <c r="B24" s="296"/>
      <c r="C24" s="605"/>
      <c r="D24" s="606"/>
      <c r="E24" s="211"/>
      <c r="F24" s="251"/>
      <c r="G24" s="200"/>
      <c r="H24" s="200"/>
      <c r="I24" s="200"/>
      <c r="J24" s="322"/>
      <c r="K24" s="322"/>
      <c r="L24" s="322"/>
      <c r="M24" s="200"/>
      <c r="N24" s="200"/>
      <c r="O24" s="200"/>
      <c r="P24" s="200"/>
      <c r="Q24" s="200"/>
      <c r="R24" s="207"/>
      <c r="S24" s="207"/>
      <c r="T24" s="207"/>
      <c r="U24" s="322"/>
      <c r="V24" s="603"/>
      <c r="W24" s="603"/>
      <c r="X24" s="603"/>
      <c r="Y24" s="200"/>
    </row>
    <row r="25" spans="2:25" ht="16.2" customHeight="1" x14ac:dyDescent="0.2">
      <c r="B25" s="296"/>
      <c r="C25" s="605"/>
      <c r="D25" s="606"/>
      <c r="E25" s="211"/>
      <c r="F25" s="251"/>
      <c r="G25" s="200"/>
      <c r="H25" s="200"/>
      <c r="I25" s="200"/>
      <c r="J25" s="322"/>
      <c r="K25" s="322"/>
      <c r="L25" s="322"/>
      <c r="M25" s="200"/>
      <c r="N25" s="200"/>
      <c r="O25" s="200"/>
      <c r="P25" s="200"/>
      <c r="Q25" s="200"/>
      <c r="R25" s="207"/>
      <c r="S25" s="207"/>
      <c r="T25" s="207"/>
      <c r="U25" s="322"/>
      <c r="V25" s="603"/>
      <c r="W25" s="603"/>
      <c r="X25" s="603"/>
      <c r="Y25" s="200"/>
    </row>
    <row r="26" spans="2:25" ht="16.2" customHeight="1" x14ac:dyDescent="0.2">
      <c r="B26" s="296"/>
      <c r="C26" s="605"/>
      <c r="D26" s="606"/>
      <c r="E26" s="211"/>
      <c r="F26" s="251"/>
      <c r="G26" s="200"/>
      <c r="H26" s="200"/>
      <c r="I26" s="200"/>
      <c r="J26" s="322"/>
      <c r="K26" s="322"/>
      <c r="L26" s="322"/>
      <c r="M26" s="200"/>
      <c r="N26" s="200"/>
      <c r="O26" s="200"/>
      <c r="P26" s="200"/>
      <c r="Q26" s="200"/>
      <c r="R26" s="207"/>
      <c r="S26" s="207"/>
      <c r="T26" s="207"/>
      <c r="U26" s="322"/>
      <c r="V26" s="603"/>
      <c r="W26" s="603"/>
      <c r="X26" s="603"/>
      <c r="Y26" s="200"/>
    </row>
    <row r="27" spans="2:25" ht="16.2" customHeight="1" x14ac:dyDescent="0.2">
      <c r="B27" s="296"/>
      <c r="C27" s="605"/>
      <c r="D27" s="606"/>
      <c r="E27" s="211"/>
      <c r="F27" s="251"/>
      <c r="G27" s="200"/>
      <c r="H27" s="200"/>
      <c r="I27" s="200"/>
      <c r="J27" s="322"/>
      <c r="K27" s="322"/>
      <c r="L27" s="322"/>
      <c r="M27" s="200"/>
      <c r="N27" s="200"/>
      <c r="O27" s="200"/>
      <c r="P27" s="200"/>
      <c r="Q27" s="200"/>
      <c r="R27" s="207"/>
      <c r="S27" s="207"/>
      <c r="T27" s="207"/>
      <c r="U27" s="322"/>
      <c r="V27" s="603"/>
      <c r="W27" s="603"/>
      <c r="X27" s="603"/>
      <c r="Y27" s="200"/>
    </row>
    <row r="28" spans="2:25" ht="16.2" customHeight="1" x14ac:dyDescent="0.2">
      <c r="B28" s="296"/>
      <c r="C28" s="605"/>
      <c r="D28" s="606"/>
      <c r="E28" s="211"/>
      <c r="F28" s="251"/>
      <c r="G28" s="200"/>
      <c r="H28" s="200"/>
      <c r="I28" s="200"/>
      <c r="J28" s="322"/>
      <c r="K28" s="322"/>
      <c r="L28" s="322"/>
      <c r="M28" s="200"/>
      <c r="N28" s="200"/>
      <c r="O28" s="200"/>
      <c r="P28" s="200"/>
      <c r="Q28" s="200"/>
      <c r="R28" s="207"/>
      <c r="S28" s="207"/>
      <c r="T28" s="207"/>
      <c r="U28" s="322"/>
      <c r="V28" s="603"/>
      <c r="W28" s="603"/>
      <c r="X28" s="603"/>
      <c r="Y28" s="200"/>
    </row>
    <row r="29" spans="2:25" ht="16.2" customHeight="1" x14ac:dyDescent="0.2">
      <c r="B29" s="296"/>
      <c r="C29" s="605"/>
      <c r="D29" s="606"/>
      <c r="E29" s="211"/>
      <c r="F29" s="251"/>
      <c r="G29" s="200"/>
      <c r="H29" s="200"/>
      <c r="I29" s="200"/>
      <c r="J29" s="322"/>
      <c r="K29" s="322"/>
      <c r="L29" s="322"/>
      <c r="M29" s="200"/>
      <c r="N29" s="200"/>
      <c r="O29" s="200"/>
      <c r="P29" s="200"/>
      <c r="Q29" s="200"/>
      <c r="R29" s="207"/>
      <c r="S29" s="207"/>
      <c r="T29" s="207"/>
      <c r="U29" s="322"/>
      <c r="V29" s="603"/>
      <c r="W29" s="603"/>
      <c r="X29" s="603"/>
      <c r="Y29" s="200"/>
    </row>
    <row r="30" spans="2:25" ht="16.2" customHeight="1" x14ac:dyDescent="0.2">
      <c r="B30" s="296"/>
      <c r="C30" s="605"/>
      <c r="D30" s="606"/>
      <c r="E30" s="211"/>
      <c r="F30" s="251"/>
      <c r="G30" s="200"/>
      <c r="H30" s="200"/>
      <c r="I30" s="200"/>
      <c r="J30" s="322"/>
      <c r="K30" s="322"/>
      <c r="L30" s="322"/>
      <c r="M30" s="200"/>
      <c r="N30" s="200"/>
      <c r="O30" s="200"/>
      <c r="P30" s="200"/>
      <c r="Q30" s="200"/>
      <c r="R30" s="207"/>
      <c r="S30" s="207"/>
      <c r="T30" s="207"/>
      <c r="U30" s="322"/>
      <c r="V30" s="603"/>
      <c r="W30" s="603"/>
      <c r="X30" s="603"/>
      <c r="Y30" s="200"/>
    </row>
    <row r="31" spans="2:25" ht="16.2" customHeight="1" x14ac:dyDescent="0.2">
      <c r="B31" s="296"/>
      <c r="C31" s="605"/>
      <c r="D31" s="606"/>
      <c r="E31" s="211"/>
      <c r="F31" s="251"/>
      <c r="G31" s="200"/>
      <c r="H31" s="200"/>
      <c r="I31" s="200"/>
      <c r="J31" s="322"/>
      <c r="K31" s="322"/>
      <c r="L31" s="322"/>
      <c r="M31" s="200"/>
      <c r="N31" s="200"/>
      <c r="O31" s="200"/>
      <c r="P31" s="200"/>
      <c r="Q31" s="200"/>
      <c r="R31" s="207"/>
      <c r="S31" s="207"/>
      <c r="T31" s="207"/>
      <c r="U31" s="322"/>
      <c r="V31" s="603"/>
      <c r="W31" s="603"/>
      <c r="X31" s="603"/>
      <c r="Y31" s="200"/>
    </row>
    <row r="32" spans="2:25" ht="16.2" customHeight="1" x14ac:dyDescent="0.2">
      <c r="B32" s="296"/>
      <c r="C32" s="605"/>
      <c r="D32" s="606"/>
      <c r="E32" s="211"/>
      <c r="F32" s="251"/>
      <c r="G32" s="200"/>
      <c r="H32" s="200"/>
      <c r="I32" s="200"/>
      <c r="J32" s="322"/>
      <c r="K32" s="322"/>
      <c r="L32" s="322"/>
      <c r="M32" s="200"/>
      <c r="N32" s="200"/>
      <c r="O32" s="200"/>
      <c r="P32" s="200"/>
      <c r="Q32" s="200"/>
      <c r="R32" s="207"/>
      <c r="S32" s="207"/>
      <c r="T32" s="207"/>
      <c r="U32" s="322"/>
      <c r="V32" s="603"/>
      <c r="W32" s="603"/>
      <c r="X32" s="603"/>
      <c r="Y32" s="200"/>
    </row>
    <row r="33" spans="2:25" ht="16.2" customHeight="1" x14ac:dyDescent="0.2">
      <c r="B33" s="296"/>
      <c r="C33" s="605"/>
      <c r="D33" s="606"/>
      <c r="E33" s="211"/>
      <c r="F33" s="251"/>
      <c r="G33" s="200"/>
      <c r="H33" s="200"/>
      <c r="I33" s="200"/>
      <c r="J33" s="322"/>
      <c r="K33" s="322"/>
      <c r="L33" s="322"/>
      <c r="M33" s="200"/>
      <c r="N33" s="200"/>
      <c r="O33" s="200"/>
      <c r="P33" s="200"/>
      <c r="Q33" s="200"/>
      <c r="R33" s="207"/>
      <c r="S33" s="207"/>
      <c r="T33" s="207"/>
      <c r="U33" s="322"/>
      <c r="V33" s="603"/>
      <c r="W33" s="603"/>
      <c r="X33" s="603"/>
      <c r="Y33" s="200"/>
    </row>
    <row r="34" spans="2:25" ht="16.2" customHeight="1" x14ac:dyDescent="0.2">
      <c r="B34" s="296"/>
      <c r="C34" s="605"/>
      <c r="D34" s="606"/>
      <c r="E34" s="211"/>
      <c r="F34" s="251"/>
      <c r="G34" s="200"/>
      <c r="H34" s="200"/>
      <c r="I34" s="200"/>
      <c r="J34" s="322"/>
      <c r="K34" s="322"/>
      <c r="L34" s="322"/>
      <c r="M34" s="200"/>
      <c r="N34" s="200"/>
      <c r="O34" s="200"/>
      <c r="P34" s="200"/>
      <c r="Q34" s="200"/>
      <c r="R34" s="207"/>
      <c r="S34" s="207"/>
      <c r="T34" s="207"/>
      <c r="U34" s="322"/>
      <c r="V34" s="603"/>
      <c r="W34" s="603"/>
      <c r="X34" s="603"/>
      <c r="Y34" s="200"/>
    </row>
    <row r="35" spans="2:25" ht="16.2" customHeight="1" x14ac:dyDescent="0.2">
      <c r="B35" s="296"/>
      <c r="C35" s="605"/>
      <c r="D35" s="606"/>
      <c r="E35" s="211"/>
      <c r="F35" s="251"/>
      <c r="G35" s="200"/>
      <c r="H35" s="200"/>
      <c r="I35" s="200"/>
      <c r="J35" s="322"/>
      <c r="K35" s="322"/>
      <c r="L35" s="322"/>
      <c r="M35" s="200"/>
      <c r="N35" s="200"/>
      <c r="O35" s="200"/>
      <c r="P35" s="200"/>
      <c r="Q35" s="200"/>
      <c r="R35" s="207"/>
      <c r="S35" s="207"/>
      <c r="T35" s="207"/>
      <c r="U35" s="322"/>
      <c r="V35" s="603"/>
      <c r="W35" s="603"/>
      <c r="X35" s="603"/>
      <c r="Y35" s="200"/>
    </row>
    <row r="36" spans="2:25" ht="16.2" customHeight="1" x14ac:dyDescent="0.2">
      <c r="B36" s="296"/>
      <c r="C36" s="605"/>
      <c r="D36" s="606"/>
      <c r="E36" s="211"/>
      <c r="F36" s="251"/>
      <c r="G36" s="200"/>
      <c r="H36" s="200"/>
      <c r="I36" s="200"/>
      <c r="J36" s="322"/>
      <c r="K36" s="322"/>
      <c r="L36" s="322"/>
      <c r="M36" s="200"/>
      <c r="N36" s="200"/>
      <c r="O36" s="200"/>
      <c r="P36" s="200"/>
      <c r="Q36" s="200"/>
      <c r="R36" s="207"/>
      <c r="S36" s="207"/>
      <c r="T36" s="207"/>
      <c r="U36" s="322"/>
      <c r="V36" s="603"/>
      <c r="W36" s="603"/>
      <c r="X36" s="603"/>
      <c r="Y36" s="200"/>
    </row>
    <row r="37" spans="2:25" ht="16.2" customHeight="1" x14ac:dyDescent="0.2">
      <c r="B37" s="296"/>
      <c r="C37" s="605"/>
      <c r="D37" s="606"/>
      <c r="E37" s="211"/>
      <c r="F37" s="251"/>
      <c r="G37" s="200"/>
      <c r="H37" s="200"/>
      <c r="I37" s="200"/>
      <c r="J37" s="322"/>
      <c r="K37" s="322"/>
      <c r="L37" s="322"/>
      <c r="M37" s="200"/>
      <c r="N37" s="200"/>
      <c r="O37" s="200"/>
      <c r="P37" s="200"/>
      <c r="Q37" s="200"/>
      <c r="R37" s="207"/>
      <c r="S37" s="207"/>
      <c r="T37" s="207"/>
      <c r="U37" s="322"/>
      <c r="V37" s="603"/>
      <c r="W37" s="603"/>
      <c r="X37" s="603"/>
      <c r="Y37" s="200"/>
    </row>
    <row r="38" spans="2:25" ht="16.2" customHeight="1" x14ac:dyDescent="0.2">
      <c r="B38" s="296"/>
      <c r="C38" s="605"/>
      <c r="D38" s="606"/>
      <c r="E38" s="211"/>
      <c r="F38" s="251"/>
      <c r="G38" s="200"/>
      <c r="H38" s="200"/>
      <c r="I38" s="200"/>
      <c r="J38" s="322"/>
      <c r="K38" s="322"/>
      <c r="L38" s="322"/>
      <c r="M38" s="200"/>
      <c r="N38" s="200"/>
      <c r="O38" s="200"/>
      <c r="P38" s="200"/>
      <c r="Q38" s="200"/>
      <c r="R38" s="207"/>
      <c r="S38" s="207"/>
      <c r="T38" s="207"/>
      <c r="U38" s="322"/>
      <c r="V38" s="603"/>
      <c r="W38" s="603"/>
      <c r="X38" s="603"/>
      <c r="Y38" s="200"/>
    </row>
    <row r="39" spans="2:25" ht="16.2" customHeight="1" x14ac:dyDescent="0.2">
      <c r="B39" s="297"/>
      <c r="C39" s="605"/>
      <c r="D39" s="606"/>
      <c r="E39" s="211"/>
      <c r="F39" s="251"/>
      <c r="G39" s="200"/>
      <c r="H39" s="200"/>
      <c r="I39" s="200"/>
      <c r="J39" s="322"/>
      <c r="K39" s="322"/>
      <c r="L39" s="322"/>
      <c r="M39" s="200"/>
      <c r="N39" s="200"/>
      <c r="O39" s="200"/>
      <c r="P39" s="200"/>
      <c r="Q39" s="200"/>
      <c r="R39" s="207"/>
      <c r="S39" s="207"/>
      <c r="T39" s="207"/>
      <c r="U39" s="322"/>
      <c r="V39" s="603"/>
      <c r="W39" s="603"/>
      <c r="X39" s="603"/>
      <c r="Y39" s="200"/>
    </row>
    <row r="40" spans="2:25" ht="16.2" customHeight="1" x14ac:dyDescent="0.2">
      <c r="B40" s="26"/>
      <c r="C40" s="1" t="s">
        <v>519</v>
      </c>
      <c r="D40" s="7"/>
      <c r="F40" s="7"/>
      <c r="G40" s="24"/>
      <c r="H40" s="24"/>
      <c r="I40" s="24"/>
      <c r="J40" s="24"/>
      <c r="K40" s="24"/>
      <c r="L40" s="24"/>
      <c r="M40" s="24"/>
      <c r="N40" s="24"/>
      <c r="O40" s="24"/>
      <c r="P40" s="25"/>
      <c r="Q40" s="36"/>
      <c r="R40" s="7"/>
      <c r="S40" s="7"/>
      <c r="T40" s="24"/>
      <c r="U40" s="37"/>
      <c r="V40" s="37"/>
      <c r="W40" s="37"/>
      <c r="X40" s="37"/>
      <c r="Y40" s="7"/>
    </row>
    <row r="41" spans="2:25" ht="16.2" customHeight="1" x14ac:dyDescent="0.2">
      <c r="B41" s="26"/>
      <c r="C41" s="30" t="s">
        <v>225</v>
      </c>
      <c r="D41" s="7"/>
      <c r="F41" s="7"/>
      <c r="G41" s="24"/>
      <c r="H41" s="24"/>
      <c r="I41" s="24"/>
      <c r="J41" s="24"/>
      <c r="K41" s="24"/>
      <c r="L41" s="24"/>
      <c r="M41" s="24"/>
      <c r="N41" s="24"/>
      <c r="O41" s="24"/>
      <c r="P41" s="25"/>
      <c r="Q41" s="36"/>
      <c r="R41" s="7"/>
      <c r="S41" s="7"/>
      <c r="T41" s="24"/>
      <c r="U41" s="37"/>
      <c r="V41" s="37"/>
      <c r="W41" s="37"/>
      <c r="X41" s="37"/>
      <c r="Y41" s="7"/>
    </row>
    <row r="42" spans="2:25" ht="16.2" customHeight="1" x14ac:dyDescent="0.2">
      <c r="B42" s="27"/>
      <c r="C42" s="3" t="s">
        <v>208</v>
      </c>
      <c r="D42" s="3"/>
      <c r="E42" s="3"/>
      <c r="F42" s="3"/>
      <c r="G42" s="3"/>
      <c r="H42" s="3"/>
      <c r="I42" s="3"/>
      <c r="J42" s="3"/>
      <c r="K42" s="3"/>
      <c r="L42" s="3"/>
      <c r="M42" s="3"/>
      <c r="N42" s="3"/>
      <c r="O42" s="3"/>
      <c r="P42" s="3"/>
      <c r="Q42" s="3"/>
      <c r="R42" s="3"/>
      <c r="S42" s="3"/>
      <c r="T42" s="3"/>
      <c r="U42" s="3"/>
      <c r="V42" s="3"/>
      <c r="W42" s="3"/>
      <c r="X42" s="3"/>
    </row>
    <row r="43" spans="2:25" ht="16.2" customHeight="1" x14ac:dyDescent="0.2">
      <c r="B43" s="3"/>
      <c r="C43" s="3" t="s">
        <v>209</v>
      </c>
      <c r="D43" s="3"/>
      <c r="E43" s="3"/>
      <c r="F43" s="3"/>
      <c r="G43" s="3"/>
      <c r="H43" s="3"/>
      <c r="I43" s="3"/>
      <c r="J43" s="3"/>
      <c r="K43" s="3"/>
      <c r="L43" s="3"/>
      <c r="M43" s="3"/>
      <c r="N43" s="3"/>
      <c r="O43" s="3"/>
      <c r="P43" s="3"/>
      <c r="Q43" s="3"/>
      <c r="R43" s="3"/>
      <c r="S43" s="3"/>
      <c r="T43" s="3"/>
      <c r="U43" s="3"/>
      <c r="V43" s="3"/>
      <c r="W43" s="3"/>
      <c r="X43" s="3"/>
    </row>
    <row r="44" spans="2:25" ht="16.2" customHeight="1" x14ac:dyDescent="0.2">
      <c r="B44" s="3"/>
      <c r="C44" s="3" t="s">
        <v>315</v>
      </c>
      <c r="D44" s="3"/>
      <c r="E44" s="3"/>
      <c r="F44" s="3"/>
      <c r="G44" s="3"/>
      <c r="H44" s="3"/>
      <c r="I44" s="3"/>
      <c r="J44" s="3"/>
      <c r="K44" s="3"/>
      <c r="L44" s="3"/>
      <c r="M44" s="3"/>
      <c r="N44" s="3"/>
      <c r="O44" s="3"/>
      <c r="P44" s="3"/>
      <c r="Q44" s="3"/>
      <c r="R44" s="3"/>
      <c r="S44" s="3"/>
      <c r="T44" s="3"/>
      <c r="U44" s="3"/>
      <c r="V44" s="3"/>
      <c r="W44" s="3"/>
      <c r="X44" s="3"/>
    </row>
    <row r="45" spans="2:25" ht="16.2" customHeight="1" x14ac:dyDescent="0.2">
      <c r="C45" s="4" t="s">
        <v>371</v>
      </c>
    </row>
  </sheetData>
  <dataConsolidate/>
  <mergeCells count="129">
    <mergeCell ref="U31:X31"/>
    <mergeCell ref="U20:X20"/>
    <mergeCell ref="U21:X21"/>
    <mergeCell ref="U22:X22"/>
    <mergeCell ref="U23:X23"/>
    <mergeCell ref="U24:X24"/>
    <mergeCell ref="U25:X25"/>
    <mergeCell ref="U26:X26"/>
    <mergeCell ref="U29:X29"/>
    <mergeCell ref="U30:X30"/>
    <mergeCell ref="B2:X2"/>
    <mergeCell ref="F3:H3"/>
    <mergeCell ref="B3:E3"/>
    <mergeCell ref="B4:E4"/>
    <mergeCell ref="K3:N3"/>
    <mergeCell ref="E5:E8"/>
    <mergeCell ref="C5:D8"/>
    <mergeCell ref="F5:F8"/>
    <mergeCell ref="K4:N4"/>
    <mergeCell ref="I3:J3"/>
    <mergeCell ref="I4:J4"/>
    <mergeCell ref="B5:B39"/>
    <mergeCell ref="F4:H4"/>
    <mergeCell ref="C29:D29"/>
    <mergeCell ref="C9:D9"/>
    <mergeCell ref="C11:D11"/>
    <mergeCell ref="O5:O6"/>
    <mergeCell ref="U37:X37"/>
    <mergeCell ref="G5:H6"/>
    <mergeCell ref="U18:X18"/>
    <mergeCell ref="J32:L32"/>
    <mergeCell ref="C34:D34"/>
    <mergeCell ref="I5:N6"/>
    <mergeCell ref="T5:X6"/>
    <mergeCell ref="J37:L37"/>
    <mergeCell ref="J36:L36"/>
    <mergeCell ref="J38:L38"/>
    <mergeCell ref="J39:L39"/>
    <mergeCell ref="C36:D36"/>
    <mergeCell ref="C37:D37"/>
    <mergeCell ref="C38:D38"/>
    <mergeCell ref="J26:L26"/>
    <mergeCell ref="C24:D24"/>
    <mergeCell ref="J24:L24"/>
    <mergeCell ref="C32:D32"/>
    <mergeCell ref="J25:L25"/>
    <mergeCell ref="C31:D31"/>
    <mergeCell ref="J28:L28"/>
    <mergeCell ref="J29:L29"/>
    <mergeCell ref="J31:L31"/>
    <mergeCell ref="J30:L30"/>
    <mergeCell ref="J27:L27"/>
    <mergeCell ref="C25:D25"/>
    <mergeCell ref="C26:D26"/>
    <mergeCell ref="C27:D27"/>
    <mergeCell ref="C28:D28"/>
    <mergeCell ref="C30:D30"/>
    <mergeCell ref="U36:X36"/>
    <mergeCell ref="U38:X38"/>
    <mergeCell ref="U39:X39"/>
    <mergeCell ref="O7:O8"/>
    <mergeCell ref="R7:R8"/>
    <mergeCell ref="P7:Q7"/>
    <mergeCell ref="O3:O4"/>
    <mergeCell ref="C17:D17"/>
    <mergeCell ref="J23:L23"/>
    <mergeCell ref="J17:L17"/>
    <mergeCell ref="J12:L12"/>
    <mergeCell ref="C19:D19"/>
    <mergeCell ref="J19:L19"/>
    <mergeCell ref="C21:D21"/>
    <mergeCell ref="J21:L21"/>
    <mergeCell ref="C23:D23"/>
    <mergeCell ref="J22:L22"/>
    <mergeCell ref="J18:L18"/>
    <mergeCell ref="C18:D18"/>
    <mergeCell ref="C13:D13"/>
    <mergeCell ref="J13:L13"/>
    <mergeCell ref="C14:D14"/>
    <mergeCell ref="C15:D15"/>
    <mergeCell ref="C39:D39"/>
    <mergeCell ref="J16:L16"/>
    <mergeCell ref="C12:D12"/>
    <mergeCell ref="J9:L9"/>
    <mergeCell ref="J11:L11"/>
    <mergeCell ref="G7:G8"/>
    <mergeCell ref="H7:H8"/>
    <mergeCell ref="J7:L8"/>
    <mergeCell ref="I7:I8"/>
    <mergeCell ref="U35:X35"/>
    <mergeCell ref="J34:L34"/>
    <mergeCell ref="C33:D33"/>
    <mergeCell ref="J33:L33"/>
    <mergeCell ref="C35:D35"/>
    <mergeCell ref="J35:L35"/>
    <mergeCell ref="C20:D20"/>
    <mergeCell ref="C22:D22"/>
    <mergeCell ref="J20:L20"/>
    <mergeCell ref="U27:X27"/>
    <mergeCell ref="U28:X28"/>
    <mergeCell ref="U32:X32"/>
    <mergeCell ref="U33:X33"/>
    <mergeCell ref="U34:X34"/>
    <mergeCell ref="U17:X17"/>
    <mergeCell ref="U19:X19"/>
    <mergeCell ref="M7:M8"/>
    <mergeCell ref="N7:N8"/>
    <mergeCell ref="C10:D10"/>
    <mergeCell ref="J10:L10"/>
    <mergeCell ref="U14:X14"/>
    <mergeCell ref="U15:X15"/>
    <mergeCell ref="U16:X16"/>
    <mergeCell ref="Y5:Y8"/>
    <mergeCell ref="T3:W4"/>
    <mergeCell ref="X3:Y4"/>
    <mergeCell ref="P3:S3"/>
    <mergeCell ref="P4:S4"/>
    <mergeCell ref="S7:S8"/>
    <mergeCell ref="T7:T8"/>
    <mergeCell ref="U7:X8"/>
    <mergeCell ref="P5:S6"/>
    <mergeCell ref="U9:X9"/>
    <mergeCell ref="U10:X10"/>
    <mergeCell ref="U11:X11"/>
    <mergeCell ref="U12:X12"/>
    <mergeCell ref="U13:X13"/>
    <mergeCell ref="C16:D16"/>
    <mergeCell ref="J14:L14"/>
    <mergeCell ref="J15:L15"/>
  </mergeCells>
  <phoneticPr fontId="10"/>
  <dataValidations count="1">
    <dataValidation type="list" errorStyle="warning" allowBlank="1" showInputMessage="1" showErrorMessage="1" error="選択出来ません" sqref="H9:H39" xr:uid="{1A70FD77-555F-4FFE-ACD4-79AFC5B4C600}">
      <formula1>INDIRECT(G9)</formula1>
    </dataValidation>
  </dataValidations>
  <printOptions horizontalCentered="1" verticalCentered="1"/>
  <pageMargins left="0.23622047244094491" right="0.23622047244094491" top="0.74803149606299213" bottom="0.74803149606299213" header="0.31496062992125984" footer="0.31496062992125984"/>
  <pageSetup paperSize="9" scale="71" fitToHeight="0" orientation="landscape" copies="2" r:id="rId1"/>
  <headerFooter alignWithMargins="0"/>
  <drawing r:id="rId2"/>
  <extLst>
    <ext xmlns:x14="http://schemas.microsoft.com/office/spreadsheetml/2009/9/main" uri="{CCE6A557-97BC-4b89-ADB6-D9C93CAAB3DF}">
      <x14:dataValidations xmlns:xm="http://schemas.microsoft.com/office/excel/2006/main" count="7">
        <x14:dataValidation type="list" allowBlank="1" showInputMessage="1" showErrorMessage="1" xr:uid="{00000000-0002-0000-0600-000004000000}">
          <x14:formula1>
            <xm:f>'(参考)リスト'!$D$16:$D$18</xm:f>
          </x14:formula1>
          <xm:sqref>I9:I39</xm:sqref>
        </x14:dataValidation>
        <x14:dataValidation type="list" allowBlank="1" showInputMessage="1" showErrorMessage="1" xr:uid="{00000000-0002-0000-0600-000006000000}">
          <x14:formula1>
            <xm:f>'(参考)リスト'!$J$16:$J$18</xm:f>
          </x14:formula1>
          <xm:sqref>T9:T39</xm:sqref>
        </x14:dataValidation>
        <x14:dataValidation type="list" allowBlank="1" showInputMessage="1" showErrorMessage="1" xr:uid="{00000000-0002-0000-0600-000007000000}">
          <x14:formula1>
            <xm:f>'(参考)リスト'!$H$16:$H$17</xm:f>
          </x14:formula1>
          <xm:sqref>R9:R39</xm:sqref>
        </x14:dataValidation>
        <x14:dataValidation type="list" allowBlank="1" showInputMessage="1" showErrorMessage="1" xr:uid="{00000000-0002-0000-0600-000008000000}">
          <x14:formula1>
            <xm:f>'(参考)リスト'!$I$16:$I$18</xm:f>
          </x14:formula1>
          <xm:sqref>S9:S39</xm:sqref>
        </x14:dataValidation>
        <x14:dataValidation type="list" allowBlank="1" showInputMessage="1" showErrorMessage="1" xr:uid="{00000000-0002-0000-0600-00000C000000}">
          <x14:formula1>
            <xm:f>'(参考)リスト'!$F$16:$F$21</xm:f>
          </x14:formula1>
          <xm:sqref>O9:Q39</xm:sqref>
        </x14:dataValidation>
        <x14:dataValidation type="list" allowBlank="1" showInputMessage="1" showErrorMessage="1" xr:uid="{91402F3D-BA0A-4172-8B61-7890E57CE66D}">
          <x14:formula1>
            <xm:f>'(参考)リスト'!$E$16:$E$27</xm:f>
          </x14:formula1>
          <xm:sqref>J9:L39</xm:sqref>
        </x14:dataValidation>
        <x14:dataValidation type="list" showInputMessage="1" showErrorMessage="1" xr:uid="{029E4745-3D5D-4892-8FDA-530343C9ED98}">
          <x14:formula1>
            <xm:f>'(参考)リスト'!$B$16:$B$21</xm:f>
          </x14:formula1>
          <xm:sqref>G9:G39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B1:X46"/>
  <sheetViews>
    <sheetView showGridLines="0" showZeros="0" view="pageBreakPreview" zoomScaleNormal="70" zoomScaleSheetLayoutView="100" workbookViewId="0">
      <selection activeCell="AG23" sqref="AG23"/>
    </sheetView>
  </sheetViews>
  <sheetFormatPr defaultColWidth="9" defaultRowHeight="16.2" customHeight="1" x14ac:dyDescent="0.2"/>
  <cols>
    <col min="1" max="1" width="1.77734375" style="1" customWidth="1"/>
    <col min="2" max="2" width="4.109375" style="1" customWidth="1"/>
    <col min="3" max="3" width="3.21875" style="1" customWidth="1"/>
    <col min="4" max="4" width="3.33203125" style="1" customWidth="1"/>
    <col min="5" max="5" width="6" style="1" customWidth="1"/>
    <col min="6" max="6" width="6.6640625" style="1" customWidth="1"/>
    <col min="7" max="8" width="10.33203125" style="1" customWidth="1"/>
    <col min="9" max="9" width="11.6640625" style="1" customWidth="1"/>
    <col min="10" max="10" width="10.88671875" style="1" customWidth="1"/>
    <col min="11" max="11" width="11.21875" style="1" customWidth="1"/>
    <col min="12" max="13" width="14.88671875" style="1" customWidth="1"/>
    <col min="14" max="15" width="10" style="1" customWidth="1"/>
    <col min="16" max="16" width="5.44140625" style="1" customWidth="1"/>
    <col min="17" max="17" width="5.109375" style="1" customWidth="1"/>
    <col min="18" max="18" width="4.6640625" style="1" customWidth="1"/>
    <col min="19" max="20" width="6.6640625" style="1" customWidth="1"/>
    <col min="21" max="21" width="4.109375" style="1" customWidth="1"/>
    <col min="22" max="22" width="6.33203125" style="1" customWidth="1"/>
    <col min="23" max="23" width="5" style="1" customWidth="1"/>
    <col min="24" max="24" width="11.44140625" style="1" customWidth="1"/>
    <col min="25" max="25" width="3.109375" style="1" customWidth="1"/>
    <col min="26" max="16384" width="9" style="1"/>
  </cols>
  <sheetData>
    <row r="1" spans="2:24" ht="9.75" customHeight="1" x14ac:dyDescent="0.2">
      <c r="W1" s="3"/>
      <c r="X1" s="3"/>
    </row>
    <row r="2" spans="2:24" ht="24.75" customHeight="1" x14ac:dyDescent="0.2">
      <c r="B2" s="499" t="s">
        <v>242</v>
      </c>
      <c r="C2" s="499"/>
      <c r="D2" s="499"/>
      <c r="E2" s="499"/>
      <c r="F2" s="499"/>
      <c r="G2" s="499"/>
      <c r="H2" s="499"/>
      <c r="I2" s="499"/>
      <c r="J2" s="665"/>
      <c r="K2" s="665"/>
      <c r="L2" s="665"/>
      <c r="M2" s="665"/>
      <c r="N2" s="665"/>
      <c r="O2" s="665"/>
      <c r="P2" s="665"/>
      <c r="Q2" s="665"/>
      <c r="R2" s="665"/>
      <c r="S2" s="665"/>
      <c r="T2" s="665"/>
      <c r="U2" s="665"/>
      <c r="V2" s="665"/>
    </row>
    <row r="3" spans="2:24" ht="20.100000000000001" customHeight="1" x14ac:dyDescent="0.2">
      <c r="B3" s="325" t="s">
        <v>180</v>
      </c>
      <c r="C3" s="329"/>
      <c r="D3" s="329"/>
      <c r="E3" s="326"/>
      <c r="F3" s="634" t="s">
        <v>591</v>
      </c>
      <c r="G3" s="635"/>
      <c r="H3" s="635"/>
      <c r="I3" s="636"/>
      <c r="J3" s="195" t="s">
        <v>179</v>
      </c>
      <c r="K3" s="324" t="s">
        <v>599</v>
      </c>
      <c r="L3" s="324"/>
      <c r="M3" s="367" t="s">
        <v>446</v>
      </c>
      <c r="N3" s="369"/>
      <c r="O3" s="372" t="s">
        <v>534</v>
      </c>
      <c r="P3" s="616"/>
      <c r="Q3" s="616"/>
      <c r="R3" s="667"/>
      <c r="S3" s="558" t="s">
        <v>185</v>
      </c>
      <c r="T3" s="610"/>
      <c r="U3" s="610"/>
      <c r="V3" s="559"/>
      <c r="W3" s="382" t="s">
        <v>593</v>
      </c>
      <c r="X3" s="384"/>
    </row>
    <row r="4" spans="2:24" ht="20.100000000000001" customHeight="1" x14ac:dyDescent="0.2">
      <c r="B4" s="327" t="s">
        <v>0</v>
      </c>
      <c r="C4" s="358"/>
      <c r="D4" s="358"/>
      <c r="E4" s="328"/>
      <c r="F4" s="644" t="s">
        <v>592</v>
      </c>
      <c r="G4" s="645"/>
      <c r="H4" s="645"/>
      <c r="I4" s="646"/>
      <c r="J4" s="253" t="s">
        <v>1</v>
      </c>
      <c r="K4" s="324" t="s">
        <v>600</v>
      </c>
      <c r="L4" s="324"/>
      <c r="M4" s="355"/>
      <c r="N4" s="371"/>
      <c r="O4" s="618" t="s">
        <v>535</v>
      </c>
      <c r="P4" s="619"/>
      <c r="Q4" s="619"/>
      <c r="R4" s="666"/>
      <c r="S4" s="611"/>
      <c r="T4" s="612"/>
      <c r="U4" s="612"/>
      <c r="V4" s="613"/>
      <c r="W4" s="663"/>
      <c r="X4" s="664"/>
    </row>
    <row r="5" spans="2:24" ht="30" customHeight="1" x14ac:dyDescent="0.2">
      <c r="B5" s="296" t="s">
        <v>204</v>
      </c>
      <c r="C5" s="640" t="s">
        <v>29</v>
      </c>
      <c r="D5" s="641"/>
      <c r="E5" s="608" t="s">
        <v>178</v>
      </c>
      <c r="F5" s="608" t="s">
        <v>172</v>
      </c>
      <c r="G5" s="640" t="s">
        <v>177</v>
      </c>
      <c r="H5" s="655"/>
      <c r="I5" s="656"/>
      <c r="J5" s="325" t="s">
        <v>176</v>
      </c>
      <c r="K5" s="329"/>
      <c r="L5" s="329"/>
      <c r="M5" s="329"/>
      <c r="N5" s="584" t="s">
        <v>204</v>
      </c>
      <c r="O5" s="623"/>
      <c r="P5" s="649" t="s">
        <v>215</v>
      </c>
      <c r="Q5" s="653"/>
      <c r="R5" s="653"/>
      <c r="S5" s="653"/>
      <c r="T5" s="653"/>
      <c r="U5" s="650"/>
      <c r="V5" s="649" t="s">
        <v>168</v>
      </c>
      <c r="W5" s="653"/>
      <c r="X5" s="650"/>
    </row>
    <row r="6" spans="2:24" ht="16.5" customHeight="1" x14ac:dyDescent="0.2">
      <c r="B6" s="296"/>
      <c r="C6" s="657"/>
      <c r="D6" s="641"/>
      <c r="E6" s="660"/>
      <c r="F6" s="660"/>
      <c r="G6" s="649" t="s">
        <v>189</v>
      </c>
      <c r="H6" s="650"/>
      <c r="I6" s="556" t="s">
        <v>166</v>
      </c>
      <c r="J6" s="628" t="s">
        <v>175</v>
      </c>
      <c r="K6" s="628"/>
      <c r="L6" s="602" t="s">
        <v>174</v>
      </c>
      <c r="M6" s="602"/>
      <c r="N6" s="556" t="s">
        <v>226</v>
      </c>
      <c r="O6" s="627"/>
      <c r="P6" s="621" t="s">
        <v>164</v>
      </c>
      <c r="Q6" s="556" t="s">
        <v>214</v>
      </c>
      <c r="R6" s="556"/>
      <c r="S6" s="556"/>
      <c r="T6" s="556"/>
      <c r="U6" s="556"/>
      <c r="V6" s="640"/>
      <c r="W6" s="655"/>
      <c r="X6" s="656"/>
    </row>
    <row r="7" spans="2:24" ht="16.5" customHeight="1" x14ac:dyDescent="0.2">
      <c r="B7" s="296"/>
      <c r="C7" s="658"/>
      <c r="D7" s="659"/>
      <c r="E7" s="661"/>
      <c r="F7" s="661"/>
      <c r="G7" s="651"/>
      <c r="H7" s="652"/>
      <c r="I7" s="627"/>
      <c r="J7" s="603"/>
      <c r="K7" s="603"/>
      <c r="L7" s="603"/>
      <c r="M7" s="603"/>
      <c r="N7" s="249" t="s">
        <v>218</v>
      </c>
      <c r="O7" s="249" t="s">
        <v>220</v>
      </c>
      <c r="P7" s="668"/>
      <c r="Q7" s="627"/>
      <c r="R7" s="627"/>
      <c r="S7" s="627"/>
      <c r="T7" s="627"/>
      <c r="U7" s="627"/>
      <c r="V7" s="254"/>
      <c r="W7" s="255"/>
      <c r="X7" s="256"/>
    </row>
    <row r="8" spans="2:24" ht="16.2" customHeight="1" x14ac:dyDescent="0.2">
      <c r="B8" s="296"/>
      <c r="C8" s="302"/>
      <c r="D8" s="303"/>
      <c r="E8" s="207"/>
      <c r="F8" s="250"/>
      <c r="G8" s="200"/>
      <c r="H8" s="200"/>
      <c r="I8" s="200"/>
      <c r="J8" s="322"/>
      <c r="K8" s="322"/>
      <c r="L8" s="662"/>
      <c r="M8" s="631"/>
      <c r="N8" s="200"/>
      <c r="O8" s="200"/>
      <c r="P8" s="207"/>
      <c r="Q8" s="322"/>
      <c r="R8" s="322"/>
      <c r="S8" s="322"/>
      <c r="T8" s="322"/>
      <c r="U8" s="322"/>
      <c r="V8" s="302"/>
      <c r="W8" s="304"/>
      <c r="X8" s="303"/>
    </row>
    <row r="9" spans="2:24" ht="16.2" customHeight="1" x14ac:dyDescent="0.2">
      <c r="B9" s="296"/>
      <c r="C9" s="302"/>
      <c r="D9" s="303"/>
      <c r="E9" s="207"/>
      <c r="F9" s="250"/>
      <c r="G9" s="200"/>
      <c r="H9" s="200"/>
      <c r="I9" s="200"/>
      <c r="J9" s="322"/>
      <c r="K9" s="322"/>
      <c r="L9" s="662"/>
      <c r="M9" s="631"/>
      <c r="N9" s="200"/>
      <c r="O9" s="200"/>
      <c r="P9" s="207"/>
      <c r="Q9" s="322"/>
      <c r="R9" s="322"/>
      <c r="S9" s="322"/>
      <c r="T9" s="322"/>
      <c r="U9" s="322"/>
      <c r="V9" s="629"/>
      <c r="W9" s="630"/>
      <c r="X9" s="631"/>
    </row>
    <row r="10" spans="2:24" ht="16.2" customHeight="1" x14ac:dyDescent="0.2">
      <c r="B10" s="296"/>
      <c r="C10" s="302"/>
      <c r="D10" s="303"/>
      <c r="E10" s="207"/>
      <c r="F10" s="250"/>
      <c r="G10" s="200"/>
      <c r="H10" s="200"/>
      <c r="I10" s="200"/>
      <c r="J10" s="322"/>
      <c r="K10" s="322"/>
      <c r="L10" s="662"/>
      <c r="M10" s="631"/>
      <c r="N10" s="200"/>
      <c r="O10" s="200"/>
      <c r="P10" s="207"/>
      <c r="Q10" s="322"/>
      <c r="R10" s="322"/>
      <c r="S10" s="322"/>
      <c r="T10" s="322"/>
      <c r="U10" s="322"/>
      <c r="V10" s="302"/>
      <c r="W10" s="304"/>
      <c r="X10" s="303"/>
    </row>
    <row r="11" spans="2:24" ht="16.2" customHeight="1" x14ac:dyDescent="0.2">
      <c r="B11" s="296"/>
      <c r="C11" s="302"/>
      <c r="D11" s="303"/>
      <c r="E11" s="207"/>
      <c r="F11" s="250"/>
      <c r="G11" s="200"/>
      <c r="H11" s="200"/>
      <c r="I11" s="200"/>
      <c r="J11" s="322"/>
      <c r="K11" s="322"/>
      <c r="L11" s="662"/>
      <c r="M11" s="631"/>
      <c r="N11" s="200"/>
      <c r="O11" s="200"/>
      <c r="P11" s="207"/>
      <c r="Q11" s="322"/>
      <c r="R11" s="322"/>
      <c r="S11" s="322"/>
      <c r="T11" s="322"/>
      <c r="U11" s="322"/>
      <c r="V11" s="302"/>
      <c r="W11" s="304"/>
      <c r="X11" s="303"/>
    </row>
    <row r="12" spans="2:24" ht="16.2" customHeight="1" x14ac:dyDescent="0.2">
      <c r="B12" s="296"/>
      <c r="C12" s="302"/>
      <c r="D12" s="303"/>
      <c r="E12" s="207"/>
      <c r="F12" s="250"/>
      <c r="G12" s="200"/>
      <c r="H12" s="200"/>
      <c r="I12" s="200"/>
      <c r="J12" s="322"/>
      <c r="K12" s="322"/>
      <c r="L12" s="662"/>
      <c r="M12" s="631"/>
      <c r="N12" s="200"/>
      <c r="O12" s="200"/>
      <c r="P12" s="207"/>
      <c r="Q12" s="322"/>
      <c r="R12" s="322"/>
      <c r="S12" s="322"/>
      <c r="T12" s="322"/>
      <c r="U12" s="322"/>
      <c r="V12" s="302"/>
      <c r="W12" s="304"/>
      <c r="X12" s="303"/>
    </row>
    <row r="13" spans="2:24" ht="16.2" customHeight="1" x14ac:dyDescent="0.2">
      <c r="B13" s="296"/>
      <c r="C13" s="302"/>
      <c r="D13" s="303"/>
      <c r="E13" s="207"/>
      <c r="F13" s="250"/>
      <c r="G13" s="200"/>
      <c r="H13" s="200"/>
      <c r="I13" s="200"/>
      <c r="J13" s="322"/>
      <c r="K13" s="322"/>
      <c r="L13" s="322"/>
      <c r="M13" s="322"/>
      <c r="N13" s="200"/>
      <c r="O13" s="200"/>
      <c r="P13" s="207"/>
      <c r="Q13" s="322"/>
      <c r="R13" s="322"/>
      <c r="S13" s="322"/>
      <c r="T13" s="322"/>
      <c r="U13" s="322"/>
      <c r="V13" s="302"/>
      <c r="W13" s="304"/>
      <c r="X13" s="303"/>
    </row>
    <row r="14" spans="2:24" ht="16.2" customHeight="1" x14ac:dyDescent="0.2">
      <c r="B14" s="296"/>
      <c r="C14" s="302"/>
      <c r="D14" s="303"/>
      <c r="E14" s="207"/>
      <c r="F14" s="250"/>
      <c r="G14" s="200"/>
      <c r="H14" s="200"/>
      <c r="I14" s="200"/>
      <c r="J14" s="322"/>
      <c r="K14" s="322"/>
      <c r="L14" s="322"/>
      <c r="M14" s="322"/>
      <c r="N14" s="200"/>
      <c r="O14" s="200"/>
      <c r="P14" s="207"/>
      <c r="Q14" s="322"/>
      <c r="R14" s="322"/>
      <c r="S14" s="322"/>
      <c r="T14" s="322"/>
      <c r="U14" s="322"/>
      <c r="V14" s="302"/>
      <c r="W14" s="304"/>
      <c r="X14" s="303"/>
    </row>
    <row r="15" spans="2:24" ht="16.2" customHeight="1" x14ac:dyDescent="0.2">
      <c r="B15" s="296"/>
      <c r="C15" s="302"/>
      <c r="D15" s="303"/>
      <c r="E15" s="211"/>
      <c r="F15" s="250"/>
      <c r="G15" s="200"/>
      <c r="H15" s="200"/>
      <c r="I15" s="200"/>
      <c r="J15" s="322"/>
      <c r="K15" s="322"/>
      <c r="L15" s="322"/>
      <c r="M15" s="322"/>
      <c r="N15" s="200"/>
      <c r="O15" s="200"/>
      <c r="P15" s="207"/>
      <c r="Q15" s="322"/>
      <c r="R15" s="322"/>
      <c r="S15" s="322"/>
      <c r="T15" s="322"/>
      <c r="U15" s="322"/>
      <c r="V15" s="302"/>
      <c r="W15" s="304"/>
      <c r="X15" s="303"/>
    </row>
    <row r="16" spans="2:24" ht="16.2" customHeight="1" x14ac:dyDescent="0.2">
      <c r="B16" s="296"/>
      <c r="C16" s="302"/>
      <c r="D16" s="303"/>
      <c r="E16" s="211"/>
      <c r="F16" s="250"/>
      <c r="G16" s="200"/>
      <c r="H16" s="200"/>
      <c r="I16" s="200"/>
      <c r="J16" s="322"/>
      <c r="K16" s="322"/>
      <c r="L16" s="322"/>
      <c r="M16" s="322"/>
      <c r="N16" s="200"/>
      <c r="O16" s="200"/>
      <c r="P16" s="207"/>
      <c r="Q16" s="322"/>
      <c r="R16" s="322"/>
      <c r="S16" s="322"/>
      <c r="T16" s="322"/>
      <c r="U16" s="322"/>
      <c r="V16" s="302"/>
      <c r="W16" s="304"/>
      <c r="X16" s="303"/>
    </row>
    <row r="17" spans="2:24" ht="16.2" customHeight="1" x14ac:dyDescent="0.2">
      <c r="B17" s="296"/>
      <c r="C17" s="302"/>
      <c r="D17" s="303"/>
      <c r="E17" s="211"/>
      <c r="F17" s="250"/>
      <c r="G17" s="200"/>
      <c r="H17" s="200"/>
      <c r="I17" s="200"/>
      <c r="J17" s="322"/>
      <c r="K17" s="322"/>
      <c r="L17" s="322"/>
      <c r="M17" s="322"/>
      <c r="N17" s="200"/>
      <c r="O17" s="200"/>
      <c r="P17" s="207"/>
      <c r="Q17" s="322"/>
      <c r="R17" s="322"/>
      <c r="S17" s="322"/>
      <c r="T17" s="322"/>
      <c r="U17" s="322"/>
      <c r="V17" s="302"/>
      <c r="W17" s="304"/>
      <c r="X17" s="303"/>
    </row>
    <row r="18" spans="2:24" ht="16.2" customHeight="1" x14ac:dyDescent="0.2">
      <c r="B18" s="296"/>
      <c r="C18" s="302"/>
      <c r="D18" s="303"/>
      <c r="E18" s="211"/>
      <c r="F18" s="250"/>
      <c r="G18" s="200"/>
      <c r="H18" s="200"/>
      <c r="I18" s="200"/>
      <c r="J18" s="322"/>
      <c r="K18" s="322"/>
      <c r="L18" s="322"/>
      <c r="M18" s="322"/>
      <c r="N18" s="200"/>
      <c r="O18" s="200"/>
      <c r="P18" s="207"/>
      <c r="Q18" s="322"/>
      <c r="R18" s="322"/>
      <c r="S18" s="322"/>
      <c r="T18" s="322"/>
      <c r="U18" s="322"/>
      <c r="V18" s="302"/>
      <c r="W18" s="304"/>
      <c r="X18" s="303"/>
    </row>
    <row r="19" spans="2:24" ht="16.2" customHeight="1" x14ac:dyDescent="0.2">
      <c r="B19" s="296"/>
      <c r="C19" s="302"/>
      <c r="D19" s="303"/>
      <c r="E19" s="211"/>
      <c r="F19" s="250"/>
      <c r="G19" s="200"/>
      <c r="H19" s="200"/>
      <c r="I19" s="200"/>
      <c r="J19" s="322"/>
      <c r="K19" s="322"/>
      <c r="L19" s="322"/>
      <c r="M19" s="322"/>
      <c r="N19" s="200"/>
      <c r="O19" s="200"/>
      <c r="P19" s="207"/>
      <c r="Q19" s="322"/>
      <c r="R19" s="322"/>
      <c r="S19" s="322"/>
      <c r="T19" s="322"/>
      <c r="U19" s="322"/>
      <c r="V19" s="302"/>
      <c r="W19" s="304"/>
      <c r="X19" s="303"/>
    </row>
    <row r="20" spans="2:24" ht="16.2" customHeight="1" x14ac:dyDescent="0.2">
      <c r="B20" s="296"/>
      <c r="C20" s="302"/>
      <c r="D20" s="303"/>
      <c r="E20" s="211"/>
      <c r="F20" s="250"/>
      <c r="G20" s="200"/>
      <c r="H20" s="200"/>
      <c r="I20" s="200"/>
      <c r="J20" s="322"/>
      <c r="K20" s="322"/>
      <c r="L20" s="322"/>
      <c r="M20" s="322"/>
      <c r="N20" s="200"/>
      <c r="O20" s="200"/>
      <c r="P20" s="207"/>
      <c r="Q20" s="322"/>
      <c r="R20" s="322"/>
      <c r="S20" s="322"/>
      <c r="T20" s="322"/>
      <c r="U20" s="322"/>
      <c r="V20" s="302"/>
      <c r="W20" s="304"/>
      <c r="X20" s="303"/>
    </row>
    <row r="21" spans="2:24" ht="16.2" customHeight="1" x14ac:dyDescent="0.2">
      <c r="B21" s="296"/>
      <c r="C21" s="302"/>
      <c r="D21" s="303"/>
      <c r="E21" s="211"/>
      <c r="F21" s="250"/>
      <c r="G21" s="200"/>
      <c r="H21" s="200"/>
      <c r="I21" s="200"/>
      <c r="J21" s="322"/>
      <c r="K21" s="322"/>
      <c r="L21" s="322"/>
      <c r="M21" s="322"/>
      <c r="N21" s="200"/>
      <c r="O21" s="200"/>
      <c r="P21" s="207"/>
      <c r="Q21" s="322"/>
      <c r="R21" s="322"/>
      <c r="S21" s="322"/>
      <c r="T21" s="322"/>
      <c r="U21" s="322"/>
      <c r="V21" s="302"/>
      <c r="W21" s="304"/>
      <c r="X21" s="303"/>
    </row>
    <row r="22" spans="2:24" ht="16.2" customHeight="1" x14ac:dyDescent="0.2">
      <c r="B22" s="296"/>
      <c r="C22" s="302"/>
      <c r="D22" s="303"/>
      <c r="E22" s="211"/>
      <c r="F22" s="250"/>
      <c r="G22" s="200"/>
      <c r="H22" s="200"/>
      <c r="I22" s="200"/>
      <c r="J22" s="322"/>
      <c r="K22" s="322"/>
      <c r="L22" s="322"/>
      <c r="M22" s="322"/>
      <c r="N22" s="200"/>
      <c r="O22" s="200"/>
      <c r="P22" s="207"/>
      <c r="Q22" s="322"/>
      <c r="R22" s="322"/>
      <c r="S22" s="322"/>
      <c r="T22" s="322"/>
      <c r="U22" s="322"/>
      <c r="V22" s="302"/>
      <c r="W22" s="304"/>
      <c r="X22" s="303"/>
    </row>
    <row r="23" spans="2:24" ht="16.2" customHeight="1" x14ac:dyDescent="0.2">
      <c r="B23" s="296"/>
      <c r="C23" s="302"/>
      <c r="D23" s="303"/>
      <c r="E23" s="211"/>
      <c r="F23" s="250"/>
      <c r="G23" s="200"/>
      <c r="H23" s="200"/>
      <c r="I23" s="200"/>
      <c r="J23" s="322"/>
      <c r="K23" s="322"/>
      <c r="L23" s="322"/>
      <c r="M23" s="322"/>
      <c r="N23" s="200"/>
      <c r="O23" s="200"/>
      <c r="P23" s="207"/>
      <c r="Q23" s="322"/>
      <c r="R23" s="322"/>
      <c r="S23" s="322"/>
      <c r="T23" s="322"/>
      <c r="U23" s="322"/>
      <c r="V23" s="302"/>
      <c r="W23" s="304"/>
      <c r="X23" s="303"/>
    </row>
    <row r="24" spans="2:24" ht="16.2" customHeight="1" x14ac:dyDescent="0.2">
      <c r="B24" s="296"/>
      <c r="C24" s="302"/>
      <c r="D24" s="303"/>
      <c r="E24" s="211"/>
      <c r="F24" s="250"/>
      <c r="G24" s="200"/>
      <c r="H24" s="200"/>
      <c r="I24" s="200"/>
      <c r="J24" s="322"/>
      <c r="K24" s="322"/>
      <c r="L24" s="322"/>
      <c r="M24" s="322"/>
      <c r="N24" s="200"/>
      <c r="O24" s="200"/>
      <c r="P24" s="207"/>
      <c r="Q24" s="322"/>
      <c r="R24" s="322"/>
      <c r="S24" s="322"/>
      <c r="T24" s="322"/>
      <c r="U24" s="322"/>
      <c r="V24" s="302"/>
      <c r="W24" s="304"/>
      <c r="X24" s="303"/>
    </row>
    <row r="25" spans="2:24" ht="16.2" customHeight="1" x14ac:dyDescent="0.2">
      <c r="B25" s="296"/>
      <c r="C25" s="302"/>
      <c r="D25" s="303"/>
      <c r="E25" s="211"/>
      <c r="F25" s="250"/>
      <c r="G25" s="200"/>
      <c r="H25" s="200"/>
      <c r="I25" s="200"/>
      <c r="J25" s="322"/>
      <c r="K25" s="322"/>
      <c r="L25" s="322"/>
      <c r="M25" s="322"/>
      <c r="N25" s="200"/>
      <c r="O25" s="200"/>
      <c r="P25" s="207"/>
      <c r="Q25" s="322"/>
      <c r="R25" s="322"/>
      <c r="S25" s="322"/>
      <c r="T25" s="322"/>
      <c r="U25" s="322"/>
      <c r="V25" s="302"/>
      <c r="W25" s="304"/>
      <c r="X25" s="303"/>
    </row>
    <row r="26" spans="2:24" ht="16.2" customHeight="1" x14ac:dyDescent="0.2">
      <c r="B26" s="296"/>
      <c r="C26" s="302"/>
      <c r="D26" s="303"/>
      <c r="E26" s="211"/>
      <c r="F26" s="250"/>
      <c r="G26" s="200"/>
      <c r="H26" s="200"/>
      <c r="I26" s="200"/>
      <c r="J26" s="322"/>
      <c r="K26" s="322"/>
      <c r="L26" s="322"/>
      <c r="M26" s="322"/>
      <c r="N26" s="200"/>
      <c r="O26" s="200"/>
      <c r="P26" s="207"/>
      <c r="Q26" s="322"/>
      <c r="R26" s="322"/>
      <c r="S26" s="322"/>
      <c r="T26" s="322"/>
      <c r="U26" s="322"/>
      <c r="V26" s="302"/>
      <c r="W26" s="304"/>
      <c r="X26" s="303"/>
    </row>
    <row r="27" spans="2:24" ht="16.2" customHeight="1" x14ac:dyDescent="0.2">
      <c r="B27" s="296"/>
      <c r="C27" s="302"/>
      <c r="D27" s="303"/>
      <c r="E27" s="211"/>
      <c r="F27" s="250"/>
      <c r="G27" s="200"/>
      <c r="H27" s="200"/>
      <c r="I27" s="200"/>
      <c r="J27" s="322"/>
      <c r="K27" s="322"/>
      <c r="L27" s="322"/>
      <c r="M27" s="322"/>
      <c r="N27" s="200"/>
      <c r="O27" s="200"/>
      <c r="P27" s="207"/>
      <c r="Q27" s="322"/>
      <c r="R27" s="322"/>
      <c r="S27" s="322"/>
      <c r="T27" s="322"/>
      <c r="U27" s="322"/>
      <c r="V27" s="302"/>
      <c r="W27" s="304"/>
      <c r="X27" s="303"/>
    </row>
    <row r="28" spans="2:24" ht="16.2" customHeight="1" x14ac:dyDescent="0.2">
      <c r="B28" s="296"/>
      <c r="C28" s="302"/>
      <c r="D28" s="303"/>
      <c r="E28" s="211"/>
      <c r="F28" s="250"/>
      <c r="G28" s="200"/>
      <c r="H28" s="200"/>
      <c r="I28" s="200"/>
      <c r="J28" s="322"/>
      <c r="K28" s="322"/>
      <c r="L28" s="322"/>
      <c r="M28" s="322"/>
      <c r="N28" s="200"/>
      <c r="O28" s="200"/>
      <c r="P28" s="207"/>
      <c r="Q28" s="322"/>
      <c r="R28" s="322"/>
      <c r="S28" s="322"/>
      <c r="T28" s="322"/>
      <c r="U28" s="322"/>
      <c r="V28" s="302"/>
      <c r="W28" s="304"/>
      <c r="X28" s="303"/>
    </row>
    <row r="29" spans="2:24" ht="16.2" customHeight="1" x14ac:dyDescent="0.2">
      <c r="B29" s="296"/>
      <c r="C29" s="302"/>
      <c r="D29" s="303"/>
      <c r="E29" s="211"/>
      <c r="F29" s="250"/>
      <c r="G29" s="200"/>
      <c r="H29" s="200"/>
      <c r="I29" s="200"/>
      <c r="J29" s="322"/>
      <c r="K29" s="322"/>
      <c r="L29" s="322"/>
      <c r="M29" s="322"/>
      <c r="N29" s="200"/>
      <c r="O29" s="200"/>
      <c r="P29" s="207"/>
      <c r="Q29" s="322"/>
      <c r="R29" s="322"/>
      <c r="S29" s="322"/>
      <c r="T29" s="322"/>
      <c r="U29" s="322"/>
      <c r="V29" s="302"/>
      <c r="W29" s="304"/>
      <c r="X29" s="303"/>
    </row>
    <row r="30" spans="2:24" ht="16.2" customHeight="1" x14ac:dyDescent="0.2">
      <c r="B30" s="296"/>
      <c r="C30" s="302"/>
      <c r="D30" s="303"/>
      <c r="E30" s="211"/>
      <c r="F30" s="250"/>
      <c r="G30" s="200"/>
      <c r="H30" s="200"/>
      <c r="I30" s="200"/>
      <c r="J30" s="322"/>
      <c r="K30" s="322"/>
      <c r="L30" s="322"/>
      <c r="M30" s="322"/>
      <c r="N30" s="200"/>
      <c r="O30" s="200"/>
      <c r="P30" s="207"/>
      <c r="Q30" s="322"/>
      <c r="R30" s="322"/>
      <c r="S30" s="322"/>
      <c r="T30" s="322"/>
      <c r="U30" s="322"/>
      <c r="V30" s="302"/>
      <c r="W30" s="304"/>
      <c r="X30" s="303"/>
    </row>
    <row r="31" spans="2:24" ht="16.2" customHeight="1" x14ac:dyDescent="0.2">
      <c r="B31" s="296"/>
      <c r="C31" s="302"/>
      <c r="D31" s="303"/>
      <c r="E31" s="211"/>
      <c r="F31" s="250"/>
      <c r="G31" s="200"/>
      <c r="H31" s="200"/>
      <c r="I31" s="200"/>
      <c r="J31" s="322"/>
      <c r="K31" s="322"/>
      <c r="L31" s="322"/>
      <c r="M31" s="322"/>
      <c r="N31" s="200"/>
      <c r="O31" s="200"/>
      <c r="P31" s="207"/>
      <c r="Q31" s="322"/>
      <c r="R31" s="322"/>
      <c r="S31" s="322"/>
      <c r="T31" s="322"/>
      <c r="U31" s="322"/>
      <c r="V31" s="302"/>
      <c r="W31" s="304"/>
      <c r="X31" s="303"/>
    </row>
    <row r="32" spans="2:24" ht="16.2" customHeight="1" x14ac:dyDescent="0.2">
      <c r="B32" s="296"/>
      <c r="C32" s="302"/>
      <c r="D32" s="303"/>
      <c r="E32" s="211"/>
      <c r="F32" s="250"/>
      <c r="G32" s="200"/>
      <c r="H32" s="200"/>
      <c r="I32" s="200"/>
      <c r="J32" s="322"/>
      <c r="K32" s="322"/>
      <c r="L32" s="322"/>
      <c r="M32" s="322"/>
      <c r="N32" s="200"/>
      <c r="O32" s="200"/>
      <c r="P32" s="207"/>
      <c r="Q32" s="322"/>
      <c r="R32" s="322"/>
      <c r="S32" s="322"/>
      <c r="T32" s="322"/>
      <c r="U32" s="322"/>
      <c r="V32" s="302"/>
      <c r="W32" s="304"/>
      <c r="X32" s="303"/>
    </row>
    <row r="33" spans="2:24" ht="16.2" customHeight="1" x14ac:dyDescent="0.2">
      <c r="B33" s="296"/>
      <c r="C33" s="302"/>
      <c r="D33" s="303"/>
      <c r="E33" s="211"/>
      <c r="F33" s="250"/>
      <c r="G33" s="200"/>
      <c r="H33" s="200"/>
      <c r="I33" s="200"/>
      <c r="J33" s="322"/>
      <c r="K33" s="322"/>
      <c r="L33" s="322"/>
      <c r="M33" s="322"/>
      <c r="N33" s="200"/>
      <c r="O33" s="200"/>
      <c r="P33" s="207"/>
      <c r="Q33" s="322"/>
      <c r="R33" s="322"/>
      <c r="S33" s="322"/>
      <c r="T33" s="322"/>
      <c r="U33" s="322"/>
      <c r="V33" s="302"/>
      <c r="W33" s="304"/>
      <c r="X33" s="303"/>
    </row>
    <row r="34" spans="2:24" ht="16.2" customHeight="1" x14ac:dyDescent="0.2">
      <c r="B34" s="296"/>
      <c r="C34" s="302"/>
      <c r="D34" s="303"/>
      <c r="E34" s="211"/>
      <c r="F34" s="250"/>
      <c r="G34" s="200"/>
      <c r="H34" s="200"/>
      <c r="I34" s="200"/>
      <c r="J34" s="322"/>
      <c r="K34" s="322"/>
      <c r="L34" s="322"/>
      <c r="M34" s="322"/>
      <c r="N34" s="200"/>
      <c r="O34" s="200"/>
      <c r="P34" s="207"/>
      <c r="Q34" s="322"/>
      <c r="R34" s="322"/>
      <c r="S34" s="322"/>
      <c r="T34" s="322"/>
      <c r="U34" s="322"/>
      <c r="V34" s="302"/>
      <c r="W34" s="304"/>
      <c r="X34" s="303"/>
    </row>
    <row r="35" spans="2:24" ht="16.2" customHeight="1" x14ac:dyDescent="0.2">
      <c r="B35" s="296"/>
      <c r="C35" s="302"/>
      <c r="D35" s="303"/>
      <c r="E35" s="211"/>
      <c r="F35" s="250"/>
      <c r="G35" s="200"/>
      <c r="H35" s="200"/>
      <c r="I35" s="200"/>
      <c r="J35" s="322"/>
      <c r="K35" s="322"/>
      <c r="L35" s="322"/>
      <c r="M35" s="322"/>
      <c r="N35" s="200"/>
      <c r="O35" s="200"/>
      <c r="P35" s="207"/>
      <c r="Q35" s="322"/>
      <c r="R35" s="322"/>
      <c r="S35" s="322"/>
      <c r="T35" s="322"/>
      <c r="U35" s="322"/>
      <c r="V35" s="302"/>
      <c r="W35" s="304"/>
      <c r="X35" s="303"/>
    </row>
    <row r="36" spans="2:24" ht="16.2" customHeight="1" x14ac:dyDescent="0.2">
      <c r="B36" s="296"/>
      <c r="C36" s="302"/>
      <c r="D36" s="303"/>
      <c r="E36" s="211"/>
      <c r="F36" s="250"/>
      <c r="G36" s="200"/>
      <c r="H36" s="200"/>
      <c r="I36" s="200"/>
      <c r="J36" s="322"/>
      <c r="K36" s="322"/>
      <c r="L36" s="322"/>
      <c r="M36" s="322"/>
      <c r="N36" s="200"/>
      <c r="O36" s="200"/>
      <c r="P36" s="207"/>
      <c r="Q36" s="322"/>
      <c r="R36" s="322"/>
      <c r="S36" s="322"/>
      <c r="T36" s="322"/>
      <c r="U36" s="322"/>
      <c r="V36" s="302"/>
      <c r="W36" s="304"/>
      <c r="X36" s="303"/>
    </row>
    <row r="37" spans="2:24" ht="16.2" customHeight="1" x14ac:dyDescent="0.2">
      <c r="B37" s="296"/>
      <c r="C37" s="302"/>
      <c r="D37" s="303"/>
      <c r="E37" s="211"/>
      <c r="F37" s="250"/>
      <c r="G37" s="200"/>
      <c r="H37" s="200"/>
      <c r="I37" s="200"/>
      <c r="J37" s="322"/>
      <c r="K37" s="322"/>
      <c r="L37" s="322"/>
      <c r="M37" s="322"/>
      <c r="N37" s="200"/>
      <c r="O37" s="200"/>
      <c r="P37" s="207"/>
      <c r="Q37" s="322"/>
      <c r="R37" s="322"/>
      <c r="S37" s="322"/>
      <c r="T37" s="322"/>
      <c r="U37" s="322"/>
      <c r="V37" s="302"/>
      <c r="W37" s="304"/>
      <c r="X37" s="303"/>
    </row>
    <row r="38" spans="2:24" ht="16.2" customHeight="1" x14ac:dyDescent="0.2">
      <c r="B38" s="296"/>
      <c r="C38" s="302"/>
      <c r="D38" s="303"/>
      <c r="E38" s="211"/>
      <c r="F38" s="250"/>
      <c r="G38" s="200"/>
      <c r="H38" s="200"/>
      <c r="I38" s="200"/>
      <c r="J38" s="322"/>
      <c r="K38" s="322"/>
      <c r="L38" s="322"/>
      <c r="M38" s="322"/>
      <c r="N38" s="200"/>
      <c r="O38" s="200"/>
      <c r="P38" s="207"/>
      <c r="Q38" s="322"/>
      <c r="R38" s="322"/>
      <c r="S38" s="322"/>
      <c r="T38" s="322"/>
      <c r="U38" s="322"/>
      <c r="V38" s="302"/>
      <c r="W38" s="304"/>
      <c r="X38" s="303"/>
    </row>
    <row r="39" spans="2:24" ht="16.2" customHeight="1" x14ac:dyDescent="0.2">
      <c r="B39" s="296"/>
      <c r="C39" s="302"/>
      <c r="D39" s="303"/>
      <c r="E39" s="211"/>
      <c r="F39" s="250"/>
      <c r="G39" s="200"/>
      <c r="H39" s="200"/>
      <c r="I39" s="200"/>
      <c r="J39" s="322"/>
      <c r="K39" s="322"/>
      <c r="L39" s="322"/>
      <c r="M39" s="322"/>
      <c r="N39" s="200"/>
      <c r="O39" s="200"/>
      <c r="P39" s="207"/>
      <c r="Q39" s="322"/>
      <c r="R39" s="322"/>
      <c r="S39" s="322"/>
      <c r="T39" s="322"/>
      <c r="U39" s="322"/>
      <c r="V39" s="302"/>
      <c r="W39" s="304"/>
      <c r="X39" s="303"/>
    </row>
    <row r="40" spans="2:24" ht="16.2" customHeight="1" x14ac:dyDescent="0.2">
      <c r="B40" s="296"/>
      <c r="C40" s="605"/>
      <c r="D40" s="606"/>
      <c r="E40" s="211"/>
      <c r="F40" s="250"/>
      <c r="G40" s="200"/>
      <c r="H40" s="200"/>
      <c r="I40" s="200"/>
      <c r="J40" s="322"/>
      <c r="K40" s="322"/>
      <c r="L40" s="322"/>
      <c r="M40" s="322"/>
      <c r="N40" s="200"/>
      <c r="O40" s="200"/>
      <c r="P40" s="207"/>
      <c r="Q40" s="322"/>
      <c r="R40" s="322"/>
      <c r="S40" s="322"/>
      <c r="T40" s="322"/>
      <c r="U40" s="322"/>
      <c r="V40" s="302"/>
      <c r="W40" s="304"/>
      <c r="X40" s="303"/>
    </row>
    <row r="41" spans="2:24" ht="16.2" customHeight="1" x14ac:dyDescent="0.2">
      <c r="B41" s="297"/>
      <c r="C41" s="605"/>
      <c r="D41" s="606"/>
      <c r="E41" s="211"/>
      <c r="F41" s="250"/>
      <c r="G41" s="200"/>
      <c r="H41" s="200"/>
      <c r="I41" s="200"/>
      <c r="J41" s="322"/>
      <c r="K41" s="322"/>
      <c r="L41" s="322"/>
      <c r="M41" s="322"/>
      <c r="N41" s="200"/>
      <c r="O41" s="200"/>
      <c r="P41" s="207"/>
      <c r="Q41" s="322"/>
      <c r="R41" s="322"/>
      <c r="S41" s="322"/>
      <c r="T41" s="322"/>
      <c r="U41" s="322"/>
      <c r="V41" s="302"/>
      <c r="W41" s="304"/>
      <c r="X41" s="303"/>
    </row>
    <row r="42" spans="2:24" ht="16.2" customHeight="1" x14ac:dyDescent="0.2">
      <c r="B42" s="26"/>
      <c r="C42" s="1" t="s">
        <v>231</v>
      </c>
      <c r="D42" s="7"/>
      <c r="F42" s="7"/>
      <c r="G42" s="24"/>
      <c r="H42" s="24"/>
      <c r="I42" s="24"/>
      <c r="J42" s="24"/>
      <c r="K42" s="24"/>
      <c r="L42" s="24"/>
      <c r="M42" s="24"/>
      <c r="N42" s="24"/>
      <c r="O42" s="24"/>
      <c r="P42" s="7"/>
      <c r="Q42" s="24"/>
      <c r="R42" s="24"/>
      <c r="S42" s="24"/>
      <c r="T42" s="24"/>
      <c r="U42" s="24"/>
      <c r="V42" s="7"/>
      <c r="W42" s="7"/>
      <c r="X42" s="7"/>
    </row>
    <row r="43" spans="2:24" ht="16.2" customHeight="1" x14ac:dyDescent="0.2">
      <c r="B43" s="26"/>
      <c r="C43" s="30" t="s">
        <v>232</v>
      </c>
      <c r="D43" s="7"/>
      <c r="F43" s="7"/>
      <c r="G43" s="24"/>
      <c r="H43" s="24"/>
      <c r="I43" s="24"/>
      <c r="J43" s="24"/>
      <c r="K43" s="24"/>
      <c r="L43" s="24"/>
      <c r="M43" s="24"/>
      <c r="N43" s="24"/>
      <c r="O43" s="24"/>
      <c r="P43" s="7"/>
      <c r="Q43" s="24"/>
      <c r="R43" s="24"/>
      <c r="S43" s="24"/>
      <c r="T43" s="24"/>
      <c r="U43" s="24"/>
      <c r="V43" s="7"/>
      <c r="W43" s="7"/>
      <c r="X43" s="7"/>
    </row>
    <row r="44" spans="2:24" ht="16.2" customHeight="1" x14ac:dyDescent="0.2">
      <c r="C44" s="3" t="s">
        <v>210</v>
      </c>
    </row>
    <row r="45" spans="2:24" ht="16.2" customHeight="1" x14ac:dyDescent="0.2">
      <c r="C45" s="3" t="s">
        <v>211</v>
      </c>
    </row>
    <row r="46" spans="2:24" ht="16.2" customHeight="1" x14ac:dyDescent="0.2">
      <c r="C46" s="4" t="s">
        <v>371</v>
      </c>
    </row>
  </sheetData>
  <mergeCells count="198">
    <mergeCell ref="V33:X33"/>
    <mergeCell ref="V34:X34"/>
    <mergeCell ref="V35:X35"/>
    <mergeCell ref="V36:X36"/>
    <mergeCell ref="V37:X37"/>
    <mergeCell ref="V38:X38"/>
    <mergeCell ref="V39:X39"/>
    <mergeCell ref="V40:X40"/>
    <mergeCell ref="V41:X41"/>
    <mergeCell ref="Q41:U41"/>
    <mergeCell ref="V5:X6"/>
    <mergeCell ref="V8:X8"/>
    <mergeCell ref="V9:X9"/>
    <mergeCell ref="V10:X10"/>
    <mergeCell ref="V11:X11"/>
    <mergeCell ref="V15:X15"/>
    <mergeCell ref="V16:X16"/>
    <mergeCell ref="V17:X17"/>
    <mergeCell ref="V18:X18"/>
    <mergeCell ref="V19:X19"/>
    <mergeCell ref="V20:X20"/>
    <mergeCell ref="V21:X21"/>
    <mergeCell ref="V22:X22"/>
    <mergeCell ref="V23:X23"/>
    <mergeCell ref="V24:X24"/>
    <mergeCell ref="V25:X25"/>
    <mergeCell ref="V26:X26"/>
    <mergeCell ref="V27:X27"/>
    <mergeCell ref="V28:X28"/>
    <mergeCell ref="V29:X29"/>
    <mergeCell ref="V30:X30"/>
    <mergeCell ref="V31:X31"/>
    <mergeCell ref="V32:X32"/>
    <mergeCell ref="Q32:U32"/>
    <mergeCell ref="Q33:U33"/>
    <mergeCell ref="Q34:U34"/>
    <mergeCell ref="Q35:U35"/>
    <mergeCell ref="Q36:U36"/>
    <mergeCell ref="Q37:U37"/>
    <mergeCell ref="Q38:U38"/>
    <mergeCell ref="Q39:U39"/>
    <mergeCell ref="Q40:U40"/>
    <mergeCell ref="N5:O5"/>
    <mergeCell ref="P5:U5"/>
    <mergeCell ref="Q11:U11"/>
    <mergeCell ref="Q10:U10"/>
    <mergeCell ref="Q9:U9"/>
    <mergeCell ref="Q8:U8"/>
    <mergeCell ref="Q15:U15"/>
    <mergeCell ref="Q23:U23"/>
    <mergeCell ref="Q22:U22"/>
    <mergeCell ref="Q21:U21"/>
    <mergeCell ref="Q20:U20"/>
    <mergeCell ref="Q19:U19"/>
    <mergeCell ref="Q18:U18"/>
    <mergeCell ref="Q17:U17"/>
    <mergeCell ref="Q16:U16"/>
    <mergeCell ref="N6:O6"/>
    <mergeCell ref="P6:P7"/>
    <mergeCell ref="Q6:U7"/>
    <mergeCell ref="Q14:U14"/>
    <mergeCell ref="Q31:U31"/>
    <mergeCell ref="Q24:U24"/>
    <mergeCell ref="L22:M22"/>
    <mergeCell ref="J11:K11"/>
    <mergeCell ref="L11:M11"/>
    <mergeCell ref="J15:K15"/>
    <mergeCell ref="J18:K18"/>
    <mergeCell ref="L18:M18"/>
    <mergeCell ref="L8:M8"/>
    <mergeCell ref="L25:M25"/>
    <mergeCell ref="J23:K23"/>
    <mergeCell ref="L23:M23"/>
    <mergeCell ref="L27:M27"/>
    <mergeCell ref="J10:K10"/>
    <mergeCell ref="L10:M10"/>
    <mergeCell ref="J22:K22"/>
    <mergeCell ref="Q27:U27"/>
    <mergeCell ref="Q26:U26"/>
    <mergeCell ref="Q25:U25"/>
    <mergeCell ref="Q30:U30"/>
    <mergeCell ref="Q29:U29"/>
    <mergeCell ref="Q28:U28"/>
    <mergeCell ref="Q12:U12"/>
    <mergeCell ref="Q13:U13"/>
    <mergeCell ref="B2:V2"/>
    <mergeCell ref="B4:E4"/>
    <mergeCell ref="F4:I4"/>
    <mergeCell ref="O4:R4"/>
    <mergeCell ref="B3:E3"/>
    <mergeCell ref="F3:I3"/>
    <mergeCell ref="O3:R3"/>
    <mergeCell ref="S3:V4"/>
    <mergeCell ref="K3:L3"/>
    <mergeCell ref="K4:L4"/>
    <mergeCell ref="M3:N4"/>
    <mergeCell ref="W3:X4"/>
    <mergeCell ref="B5:B41"/>
    <mergeCell ref="C10:D10"/>
    <mergeCell ref="C9:D9"/>
    <mergeCell ref="J9:K9"/>
    <mergeCell ref="L9:M9"/>
    <mergeCell ref="C17:D17"/>
    <mergeCell ref="J17:K17"/>
    <mergeCell ref="L17:M17"/>
    <mergeCell ref="C38:D38"/>
    <mergeCell ref="J38:K38"/>
    <mergeCell ref="L38:M38"/>
    <mergeCell ref="C21:D21"/>
    <mergeCell ref="J21:K21"/>
    <mergeCell ref="L21:M21"/>
    <mergeCell ref="J26:K26"/>
    <mergeCell ref="L26:M26"/>
    <mergeCell ref="C33:D33"/>
    <mergeCell ref="C34:D34"/>
    <mergeCell ref="J20:K20"/>
    <mergeCell ref="L20:M20"/>
    <mergeCell ref="C23:D23"/>
    <mergeCell ref="J24:K24"/>
    <mergeCell ref="L24:M24"/>
    <mergeCell ref="C15:D15"/>
    <mergeCell ref="L15:M15"/>
    <mergeCell ref="C11:D11"/>
    <mergeCell ref="G5:I5"/>
    <mergeCell ref="J5:M5"/>
    <mergeCell ref="C8:D8"/>
    <mergeCell ref="J8:K8"/>
    <mergeCell ref="C5:D7"/>
    <mergeCell ref="E5:E7"/>
    <mergeCell ref="F5:F7"/>
    <mergeCell ref="I6:I7"/>
    <mergeCell ref="J6:K7"/>
    <mergeCell ref="L6:M7"/>
    <mergeCell ref="J12:K12"/>
    <mergeCell ref="L12:M12"/>
    <mergeCell ref="J13:K13"/>
    <mergeCell ref="L13:M13"/>
    <mergeCell ref="J14:K14"/>
    <mergeCell ref="L14:M14"/>
    <mergeCell ref="G6:H7"/>
    <mergeCell ref="C12:D12"/>
    <mergeCell ref="C13:D13"/>
    <mergeCell ref="C14:D14"/>
    <mergeCell ref="L29:M29"/>
    <mergeCell ref="C28:D28"/>
    <mergeCell ref="J28:K28"/>
    <mergeCell ref="C29:D29"/>
    <mergeCell ref="J29:K29"/>
    <mergeCell ref="C22:D22"/>
    <mergeCell ref="C16:D16"/>
    <mergeCell ref="J16:K16"/>
    <mergeCell ref="L16:M16"/>
    <mergeCell ref="C20:D20"/>
    <mergeCell ref="C18:D18"/>
    <mergeCell ref="C19:D19"/>
    <mergeCell ref="C24:D24"/>
    <mergeCell ref="C25:D25"/>
    <mergeCell ref="C26:D26"/>
    <mergeCell ref="C27:D27"/>
    <mergeCell ref="J31:K31"/>
    <mergeCell ref="L31:M31"/>
    <mergeCell ref="J30:K30"/>
    <mergeCell ref="C41:D41"/>
    <mergeCell ref="J41:K41"/>
    <mergeCell ref="L41:M41"/>
    <mergeCell ref="C39:D39"/>
    <mergeCell ref="J39:K39"/>
    <mergeCell ref="L39:M39"/>
    <mergeCell ref="C40:D40"/>
    <mergeCell ref="J40:K40"/>
    <mergeCell ref="L40:M40"/>
    <mergeCell ref="C30:D30"/>
    <mergeCell ref="C35:D35"/>
    <mergeCell ref="C36:D36"/>
    <mergeCell ref="V12:X12"/>
    <mergeCell ref="V13:X13"/>
    <mergeCell ref="V14:X14"/>
    <mergeCell ref="C37:D37"/>
    <mergeCell ref="J37:K37"/>
    <mergeCell ref="L37:M37"/>
    <mergeCell ref="L36:M36"/>
    <mergeCell ref="J36:K36"/>
    <mergeCell ref="J19:K19"/>
    <mergeCell ref="L19:M19"/>
    <mergeCell ref="J34:K34"/>
    <mergeCell ref="L34:M34"/>
    <mergeCell ref="J35:K35"/>
    <mergeCell ref="L35:M35"/>
    <mergeCell ref="L30:M30"/>
    <mergeCell ref="J27:K27"/>
    <mergeCell ref="J25:K25"/>
    <mergeCell ref="J33:K33"/>
    <mergeCell ref="L33:M33"/>
    <mergeCell ref="L28:M28"/>
    <mergeCell ref="C32:D32"/>
    <mergeCell ref="J32:K32"/>
    <mergeCell ref="L32:M32"/>
    <mergeCell ref="C31:D31"/>
  </mergeCells>
  <phoneticPr fontId="5"/>
  <dataValidations count="3">
    <dataValidation type="list" allowBlank="1" showInputMessage="1" showErrorMessage="1" sqref="E42:E43 E8:E11" xr:uid="{00000000-0002-0000-0700-000000000000}">
      <formula1>個数</formula1>
    </dataValidation>
    <dataValidation type="list" showInputMessage="1" showErrorMessage="1" sqref="G42:H43" xr:uid="{00000000-0002-0000-0700-000001000000}">
      <formula1>部位本体</formula1>
    </dataValidation>
    <dataValidation type="list" errorStyle="warning" allowBlank="1" showInputMessage="1" showErrorMessage="1" error="選択出来ません" sqref="H8:H41" xr:uid="{DA761384-1898-493F-8E40-51DF6D396C8E}">
      <formula1>INDIRECT(G8)</formula1>
    </dataValidation>
  </dataValidations>
  <printOptions horizontalCentered="1" verticalCentered="1"/>
  <pageMargins left="0.23622047244094488" right="0.23622047244094488" top="0.74803149606299213" bottom="0.74803149606299213" header="0.31496062992125984" footer="0.31496062992125984"/>
  <pageSetup paperSize="9" scale="69"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0000000-0002-0000-0700-000003000000}">
          <x14:formula1>
            <xm:f>'(参考)リスト'!$D$52:$D$54</xm:f>
          </x14:formula1>
          <xm:sqref>I8:I41</xm:sqref>
        </x14:dataValidation>
        <x14:dataValidation type="list" allowBlank="1" showInputMessage="1" showErrorMessage="1" xr:uid="{00000000-0002-0000-0700-000004000000}">
          <x14:formula1>
            <xm:f>'(参考)リスト'!$F$52:$F$53</xm:f>
          </x14:formula1>
          <xm:sqref>N8:O41</xm:sqref>
        </x14:dataValidation>
        <x14:dataValidation type="list" showInputMessage="1" showErrorMessage="1" xr:uid="{00000000-0002-0000-0700-000005000000}">
          <x14:formula1>
            <xm:f>'(参考)リスト'!$B$52:$B$55</xm:f>
          </x14:formula1>
          <xm:sqref>G8:G41</xm:sqref>
        </x14:dataValidation>
        <x14:dataValidation type="list" allowBlank="1" showInputMessage="1" showErrorMessage="1" xr:uid="{00000000-0002-0000-0700-000006000000}">
          <x14:formula1>
            <xm:f>'(参考)リスト'!$G$52:$G$54</xm:f>
          </x14:formula1>
          <xm:sqref>P8:P41</xm:sqref>
        </x14:dataValidation>
        <x14:dataValidation type="list" allowBlank="1" showInputMessage="1" showErrorMessage="1" xr:uid="{00000000-0002-0000-0700-000007000000}">
          <x14:formula1>
            <xm:f>'(参考)リスト'!$E$52:$E$58</xm:f>
          </x14:formula1>
          <xm:sqref>J8:K41</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B1:AB23"/>
  <sheetViews>
    <sheetView showGridLines="0" showZeros="0" view="pageBreakPreview" zoomScaleNormal="85" zoomScaleSheetLayoutView="100" workbookViewId="0">
      <pane xSplit="4" ySplit="6" topLeftCell="E7" activePane="bottomRight" state="frozen"/>
      <selection activeCell="AG23" sqref="AG23"/>
      <selection pane="topRight" activeCell="AG23" sqref="AG23"/>
      <selection pane="bottomLeft" activeCell="AG23" sqref="AG23"/>
      <selection pane="bottomRight" activeCell="AG23" sqref="AG23"/>
    </sheetView>
  </sheetViews>
  <sheetFormatPr defaultColWidth="5.6640625" defaultRowHeight="16.2" customHeight="1" x14ac:dyDescent="0.2"/>
  <cols>
    <col min="1" max="1" width="2.77734375" style="1" customWidth="1"/>
    <col min="2" max="2" width="4.109375" style="1" customWidth="1"/>
    <col min="3" max="29" width="5.6640625" style="1" customWidth="1"/>
    <col min="30" max="16384" width="5.6640625" style="1"/>
  </cols>
  <sheetData>
    <row r="1" spans="2:28" ht="9.75" customHeight="1" x14ac:dyDescent="0.2"/>
    <row r="2" spans="2:28" ht="24.75" customHeight="1" x14ac:dyDescent="0.2">
      <c r="B2" s="665" t="s">
        <v>243</v>
      </c>
      <c r="C2" s="665"/>
      <c r="D2" s="665"/>
      <c r="E2" s="499"/>
      <c r="F2" s="499"/>
      <c r="G2" s="499"/>
      <c r="H2" s="665"/>
      <c r="I2" s="665"/>
      <c r="J2" s="665"/>
      <c r="K2" s="665"/>
      <c r="L2" s="665"/>
      <c r="M2" s="665"/>
      <c r="N2" s="665"/>
      <c r="O2" s="665"/>
      <c r="P2" s="665"/>
      <c r="Q2" s="665"/>
      <c r="R2" s="665"/>
      <c r="S2" s="665"/>
      <c r="T2" s="665"/>
      <c r="U2" s="665"/>
      <c r="V2" s="665"/>
      <c r="W2" s="665"/>
      <c r="X2" s="665"/>
      <c r="Y2" s="665"/>
      <c r="Z2" s="665"/>
    </row>
    <row r="3" spans="2:28" ht="20.100000000000001" customHeight="1" x14ac:dyDescent="0.2">
      <c r="B3" s="690" t="s">
        <v>17</v>
      </c>
      <c r="C3" s="690"/>
      <c r="D3" s="500"/>
      <c r="E3" s="396" t="s">
        <v>588</v>
      </c>
      <c r="F3" s="397"/>
      <c r="G3" s="691"/>
      <c r="H3" s="692" t="s">
        <v>18</v>
      </c>
      <c r="I3" s="506"/>
      <c r="J3" s="693" t="s">
        <v>598</v>
      </c>
      <c r="K3" s="693"/>
      <c r="L3" s="693"/>
      <c r="M3" s="367" t="s">
        <v>447</v>
      </c>
      <c r="N3" s="368"/>
      <c r="O3" s="368"/>
      <c r="P3" s="368"/>
      <c r="Q3" s="698" t="s">
        <v>531</v>
      </c>
      <c r="R3" s="373"/>
      <c r="S3" s="373"/>
      <c r="T3" s="374"/>
      <c r="U3" s="537" t="s">
        <v>185</v>
      </c>
      <c r="V3" s="538"/>
      <c r="W3" s="539"/>
      <c r="X3" s="382" t="s">
        <v>584</v>
      </c>
      <c r="Y3" s="383"/>
      <c r="Z3" s="384"/>
    </row>
    <row r="4" spans="2:28" ht="20.100000000000001" customHeight="1" x14ac:dyDescent="0.2">
      <c r="B4" s="697" t="s">
        <v>0</v>
      </c>
      <c r="C4" s="697"/>
      <c r="D4" s="514"/>
      <c r="E4" s="644" t="s">
        <v>589</v>
      </c>
      <c r="F4" s="645"/>
      <c r="G4" s="646"/>
      <c r="H4" s="673" t="s">
        <v>1</v>
      </c>
      <c r="I4" s="520"/>
      <c r="J4" s="693" t="s">
        <v>600</v>
      </c>
      <c r="K4" s="693"/>
      <c r="L4" s="693"/>
      <c r="M4" s="355"/>
      <c r="N4" s="370"/>
      <c r="O4" s="370"/>
      <c r="P4" s="370"/>
      <c r="Q4" s="618" t="s">
        <v>532</v>
      </c>
      <c r="R4" s="619"/>
      <c r="S4" s="619"/>
      <c r="T4" s="666"/>
      <c r="U4" s="694"/>
      <c r="V4" s="695"/>
      <c r="W4" s="620"/>
      <c r="X4" s="663"/>
      <c r="Y4" s="696"/>
      <c r="Z4" s="664"/>
    </row>
    <row r="5" spans="2:28" ht="28.5" customHeight="1" x14ac:dyDescent="0.2">
      <c r="B5" s="699" t="s">
        <v>230</v>
      </c>
      <c r="C5" s="702" t="s">
        <v>187</v>
      </c>
      <c r="D5" s="702"/>
      <c r="E5" s="703" t="s">
        <v>173</v>
      </c>
      <c r="F5" s="707" t="s">
        <v>230</v>
      </c>
      <c r="G5" s="708"/>
      <c r="H5" s="672"/>
      <c r="I5" s="672"/>
      <c r="J5" s="672"/>
      <c r="K5" s="672"/>
      <c r="L5" s="672"/>
      <c r="M5" s="672"/>
      <c r="N5" s="672"/>
      <c r="O5" s="672"/>
      <c r="P5" s="672"/>
      <c r="Q5" s="672"/>
      <c r="R5" s="672"/>
      <c r="S5" s="709"/>
      <c r="T5" s="709"/>
      <c r="U5" s="709"/>
      <c r="V5" s="709"/>
      <c r="W5" s="709"/>
      <c r="X5" s="709"/>
      <c r="Y5" s="709"/>
      <c r="Z5" s="710"/>
      <c r="AA5" s="21"/>
      <c r="AB5" s="5"/>
    </row>
    <row r="6" spans="2:28" ht="24.75" customHeight="1" x14ac:dyDescent="0.2">
      <c r="B6" s="699"/>
      <c r="C6" s="520"/>
      <c r="D6" s="520"/>
      <c r="E6" s="704"/>
      <c r="F6" s="506" t="s">
        <v>236</v>
      </c>
      <c r="G6" s="506"/>
      <c r="H6" s="671" t="s">
        <v>228</v>
      </c>
      <c r="I6" s="709"/>
      <c r="J6" s="709"/>
      <c r="K6" s="709"/>
      <c r="L6" s="709"/>
      <c r="M6" s="709"/>
      <c r="N6" s="710"/>
      <c r="O6" s="671" t="s">
        <v>227</v>
      </c>
      <c r="P6" s="672"/>
      <c r="Q6" s="672"/>
      <c r="R6" s="672"/>
      <c r="S6" s="672"/>
      <c r="T6" s="672"/>
      <c r="U6" s="672"/>
      <c r="V6" s="672"/>
      <c r="W6" s="672"/>
      <c r="X6" s="673"/>
      <c r="Y6" s="671" t="s">
        <v>186</v>
      </c>
      <c r="Z6" s="673"/>
      <c r="AA6" s="5"/>
      <c r="AB6" s="5"/>
    </row>
    <row r="7" spans="2:28" ht="27.75" customHeight="1" x14ac:dyDescent="0.2">
      <c r="B7" s="700"/>
      <c r="C7" s="309"/>
      <c r="D7" s="332"/>
      <c r="E7" s="115"/>
      <c r="F7" s="684"/>
      <c r="G7" s="684"/>
      <c r="H7" s="679"/>
      <c r="I7" s="681"/>
      <c r="J7" s="681"/>
      <c r="K7" s="681"/>
      <c r="L7" s="681"/>
      <c r="M7" s="681"/>
      <c r="N7" s="682"/>
      <c r="O7" s="674"/>
      <c r="P7" s="675"/>
      <c r="Q7" s="675"/>
      <c r="R7" s="675"/>
      <c r="S7" s="675"/>
      <c r="T7" s="675"/>
      <c r="U7" s="675"/>
      <c r="V7" s="675"/>
      <c r="W7" s="675"/>
      <c r="X7" s="676"/>
      <c r="Y7" s="678"/>
      <c r="Z7" s="678"/>
    </row>
    <row r="8" spans="2:28" ht="27.75" customHeight="1" x14ac:dyDescent="0.2">
      <c r="B8" s="700"/>
      <c r="C8" s="309"/>
      <c r="D8" s="332"/>
      <c r="E8" s="115"/>
      <c r="F8" s="684"/>
      <c r="G8" s="684"/>
      <c r="H8" s="679"/>
      <c r="I8" s="680"/>
      <c r="J8" s="680"/>
      <c r="K8" s="680"/>
      <c r="L8" s="681"/>
      <c r="M8" s="681"/>
      <c r="N8" s="682"/>
      <c r="O8" s="674"/>
      <c r="P8" s="675"/>
      <c r="Q8" s="675"/>
      <c r="R8" s="675"/>
      <c r="S8" s="675"/>
      <c r="T8" s="675"/>
      <c r="U8" s="675"/>
      <c r="V8" s="675"/>
      <c r="W8" s="675"/>
      <c r="X8" s="676"/>
      <c r="Y8" s="678"/>
      <c r="Z8" s="678"/>
    </row>
    <row r="9" spans="2:28" ht="27.75" customHeight="1" x14ac:dyDescent="0.2">
      <c r="B9" s="700"/>
      <c r="C9" s="705"/>
      <c r="D9" s="706"/>
      <c r="E9" s="115"/>
      <c r="F9" s="684"/>
      <c r="G9" s="684"/>
      <c r="H9" s="679"/>
      <c r="I9" s="680"/>
      <c r="J9" s="680"/>
      <c r="K9" s="680"/>
      <c r="L9" s="681"/>
      <c r="M9" s="681"/>
      <c r="N9" s="682"/>
      <c r="O9" s="674"/>
      <c r="P9" s="675"/>
      <c r="Q9" s="675"/>
      <c r="R9" s="675"/>
      <c r="S9" s="675"/>
      <c r="T9" s="675"/>
      <c r="U9" s="675"/>
      <c r="V9" s="675"/>
      <c r="W9" s="675"/>
      <c r="X9" s="676"/>
      <c r="Y9" s="669"/>
      <c r="Z9" s="670"/>
    </row>
    <row r="10" spans="2:28" ht="27.75" customHeight="1" x14ac:dyDescent="0.2">
      <c r="B10" s="700"/>
      <c r="C10" s="705"/>
      <c r="D10" s="706"/>
      <c r="E10" s="115"/>
      <c r="F10" s="685"/>
      <c r="G10" s="686"/>
      <c r="H10" s="679"/>
      <c r="I10" s="680"/>
      <c r="J10" s="680"/>
      <c r="K10" s="680"/>
      <c r="L10" s="680"/>
      <c r="M10" s="680"/>
      <c r="N10" s="689"/>
      <c r="O10" s="674"/>
      <c r="P10" s="675"/>
      <c r="Q10" s="675"/>
      <c r="R10" s="675"/>
      <c r="S10" s="675"/>
      <c r="T10" s="675"/>
      <c r="U10" s="675"/>
      <c r="V10" s="675"/>
      <c r="W10" s="675"/>
      <c r="X10" s="676"/>
      <c r="Y10" s="669"/>
      <c r="Z10" s="670"/>
    </row>
    <row r="11" spans="2:28" ht="27.75" customHeight="1" x14ac:dyDescent="0.2">
      <c r="B11" s="700"/>
      <c r="C11" s="669"/>
      <c r="D11" s="670"/>
      <c r="E11" s="20"/>
      <c r="F11" s="687"/>
      <c r="G11" s="688"/>
      <c r="H11" s="679"/>
      <c r="I11" s="680"/>
      <c r="J11" s="680"/>
      <c r="K11" s="680"/>
      <c r="L11" s="680"/>
      <c r="M11" s="680"/>
      <c r="N11" s="689"/>
      <c r="O11" s="669"/>
      <c r="P11" s="677"/>
      <c r="Q11" s="677"/>
      <c r="R11" s="677"/>
      <c r="S11" s="677"/>
      <c r="T11" s="677"/>
      <c r="U11" s="677"/>
      <c r="V11" s="677"/>
      <c r="W11" s="677"/>
      <c r="X11" s="670"/>
      <c r="Y11" s="669"/>
      <c r="Z11" s="670"/>
    </row>
    <row r="12" spans="2:28" ht="27.75" customHeight="1" x14ac:dyDescent="0.2">
      <c r="B12" s="700"/>
      <c r="C12" s="669"/>
      <c r="D12" s="670"/>
      <c r="E12" s="20"/>
      <c r="F12" s="683"/>
      <c r="G12" s="683"/>
      <c r="H12" s="679"/>
      <c r="I12" s="680"/>
      <c r="J12" s="680"/>
      <c r="K12" s="680"/>
      <c r="L12" s="681"/>
      <c r="M12" s="681"/>
      <c r="N12" s="682"/>
      <c r="O12" s="669"/>
      <c r="P12" s="677"/>
      <c r="Q12" s="677"/>
      <c r="R12" s="677"/>
      <c r="S12" s="677"/>
      <c r="T12" s="677"/>
      <c r="U12" s="677"/>
      <c r="V12" s="677"/>
      <c r="W12" s="677"/>
      <c r="X12" s="670"/>
      <c r="Y12" s="669"/>
      <c r="Z12" s="670"/>
    </row>
    <row r="13" spans="2:28" ht="27.75" customHeight="1" x14ac:dyDescent="0.2">
      <c r="B13" s="700"/>
      <c r="C13" s="669"/>
      <c r="D13" s="670"/>
      <c r="E13" s="20"/>
      <c r="F13" s="683"/>
      <c r="G13" s="683"/>
      <c r="H13" s="679"/>
      <c r="I13" s="680"/>
      <c r="J13" s="680"/>
      <c r="K13" s="680"/>
      <c r="L13" s="681"/>
      <c r="M13" s="681"/>
      <c r="N13" s="682"/>
      <c r="O13" s="669"/>
      <c r="P13" s="677"/>
      <c r="Q13" s="677"/>
      <c r="R13" s="677"/>
      <c r="S13" s="677"/>
      <c r="T13" s="677"/>
      <c r="U13" s="677"/>
      <c r="V13" s="677"/>
      <c r="W13" s="677"/>
      <c r="X13" s="670"/>
      <c r="Y13" s="669"/>
      <c r="Z13" s="670"/>
    </row>
    <row r="14" spans="2:28" ht="27.75" customHeight="1" x14ac:dyDescent="0.2">
      <c r="B14" s="700"/>
      <c r="C14" s="669"/>
      <c r="D14" s="670"/>
      <c r="E14" s="20"/>
      <c r="F14" s="684"/>
      <c r="G14" s="684"/>
      <c r="H14" s="679"/>
      <c r="I14" s="680"/>
      <c r="J14" s="680"/>
      <c r="K14" s="680"/>
      <c r="L14" s="681"/>
      <c r="M14" s="681"/>
      <c r="N14" s="682"/>
      <c r="O14" s="669"/>
      <c r="P14" s="677"/>
      <c r="Q14" s="677"/>
      <c r="R14" s="677"/>
      <c r="S14" s="677"/>
      <c r="T14" s="677"/>
      <c r="U14" s="677"/>
      <c r="V14" s="677"/>
      <c r="W14" s="677"/>
      <c r="X14" s="670"/>
      <c r="Y14" s="669"/>
      <c r="Z14" s="670"/>
    </row>
    <row r="15" spans="2:28" ht="27.75" customHeight="1" x14ac:dyDescent="0.2">
      <c r="B15" s="700"/>
      <c r="C15" s="669"/>
      <c r="D15" s="670"/>
      <c r="E15" s="20"/>
      <c r="F15" s="683"/>
      <c r="G15" s="683"/>
      <c r="H15" s="679"/>
      <c r="I15" s="680"/>
      <c r="J15" s="680"/>
      <c r="K15" s="680"/>
      <c r="L15" s="681"/>
      <c r="M15" s="681"/>
      <c r="N15" s="682"/>
      <c r="O15" s="669"/>
      <c r="P15" s="677"/>
      <c r="Q15" s="677"/>
      <c r="R15" s="677"/>
      <c r="S15" s="677"/>
      <c r="T15" s="677"/>
      <c r="U15" s="677"/>
      <c r="V15" s="677"/>
      <c r="W15" s="677"/>
      <c r="X15" s="670"/>
      <c r="Y15" s="669"/>
      <c r="Z15" s="670"/>
    </row>
    <row r="16" spans="2:28" ht="27.75" customHeight="1" x14ac:dyDescent="0.2">
      <c r="B16" s="700"/>
      <c r="C16" s="669"/>
      <c r="D16" s="670"/>
      <c r="E16" s="20"/>
      <c r="F16" s="683"/>
      <c r="G16" s="683"/>
      <c r="H16" s="679"/>
      <c r="I16" s="680"/>
      <c r="J16" s="680"/>
      <c r="K16" s="680"/>
      <c r="L16" s="681"/>
      <c r="M16" s="681"/>
      <c r="N16" s="682"/>
      <c r="O16" s="669"/>
      <c r="P16" s="677"/>
      <c r="Q16" s="677"/>
      <c r="R16" s="677"/>
      <c r="S16" s="677"/>
      <c r="T16" s="677"/>
      <c r="U16" s="677"/>
      <c r="V16" s="677"/>
      <c r="W16" s="677"/>
      <c r="X16" s="670"/>
      <c r="Y16" s="669"/>
      <c r="Z16" s="670"/>
    </row>
    <row r="17" spans="2:26" ht="27.75" customHeight="1" x14ac:dyDescent="0.2">
      <c r="B17" s="700"/>
      <c r="C17" s="669"/>
      <c r="D17" s="670"/>
      <c r="E17" s="20"/>
      <c r="F17" s="683"/>
      <c r="G17" s="683"/>
      <c r="H17" s="679"/>
      <c r="I17" s="680"/>
      <c r="J17" s="680"/>
      <c r="K17" s="680"/>
      <c r="L17" s="681"/>
      <c r="M17" s="681"/>
      <c r="N17" s="682"/>
      <c r="O17" s="669"/>
      <c r="P17" s="677"/>
      <c r="Q17" s="677"/>
      <c r="R17" s="677"/>
      <c r="S17" s="677"/>
      <c r="T17" s="677"/>
      <c r="U17" s="677"/>
      <c r="V17" s="677"/>
      <c r="W17" s="677"/>
      <c r="X17" s="670"/>
      <c r="Y17" s="669"/>
      <c r="Z17" s="670"/>
    </row>
    <row r="18" spans="2:26" ht="27.75" customHeight="1" x14ac:dyDescent="0.2">
      <c r="B18" s="700"/>
      <c r="C18" s="669"/>
      <c r="D18" s="670"/>
      <c r="E18" s="20"/>
      <c r="F18" s="683"/>
      <c r="G18" s="683"/>
      <c r="H18" s="679"/>
      <c r="I18" s="680"/>
      <c r="J18" s="680"/>
      <c r="K18" s="680"/>
      <c r="L18" s="681"/>
      <c r="M18" s="681"/>
      <c r="N18" s="682"/>
      <c r="O18" s="669"/>
      <c r="P18" s="677"/>
      <c r="Q18" s="677"/>
      <c r="R18" s="677"/>
      <c r="S18" s="677"/>
      <c r="T18" s="677"/>
      <c r="U18" s="677"/>
      <c r="V18" s="677"/>
      <c r="W18" s="677"/>
      <c r="X18" s="670"/>
      <c r="Y18" s="669"/>
      <c r="Z18" s="670"/>
    </row>
    <row r="19" spans="2:26" ht="27.75" customHeight="1" x14ac:dyDescent="0.2">
      <c r="B19" s="700"/>
      <c r="C19" s="669"/>
      <c r="D19" s="670"/>
      <c r="E19" s="20"/>
      <c r="F19" s="683"/>
      <c r="G19" s="683"/>
      <c r="H19" s="679"/>
      <c r="I19" s="680"/>
      <c r="J19" s="680"/>
      <c r="K19" s="680"/>
      <c r="L19" s="681"/>
      <c r="M19" s="681"/>
      <c r="N19" s="682"/>
      <c r="O19" s="669"/>
      <c r="P19" s="677"/>
      <c r="Q19" s="677"/>
      <c r="R19" s="677"/>
      <c r="S19" s="677"/>
      <c r="T19" s="677"/>
      <c r="U19" s="677"/>
      <c r="V19" s="677"/>
      <c r="W19" s="677"/>
      <c r="X19" s="670"/>
      <c r="Y19" s="669"/>
      <c r="Z19" s="670"/>
    </row>
    <row r="20" spans="2:26" ht="27.75" customHeight="1" x14ac:dyDescent="0.2">
      <c r="B20" s="700"/>
      <c r="C20" s="669"/>
      <c r="D20" s="670"/>
      <c r="E20" s="20"/>
      <c r="F20" s="683"/>
      <c r="G20" s="683"/>
      <c r="H20" s="679"/>
      <c r="I20" s="680"/>
      <c r="J20" s="680"/>
      <c r="K20" s="680"/>
      <c r="L20" s="681"/>
      <c r="M20" s="681"/>
      <c r="N20" s="682"/>
      <c r="O20" s="669"/>
      <c r="P20" s="677"/>
      <c r="Q20" s="677"/>
      <c r="R20" s="677"/>
      <c r="S20" s="677"/>
      <c r="T20" s="677"/>
      <c r="U20" s="677"/>
      <c r="V20" s="677"/>
      <c r="W20" s="677"/>
      <c r="X20" s="670"/>
      <c r="Y20" s="669"/>
      <c r="Z20" s="670"/>
    </row>
    <row r="21" spans="2:26" ht="27.75" customHeight="1" x14ac:dyDescent="0.2">
      <c r="B21" s="701"/>
      <c r="C21" s="669"/>
      <c r="D21" s="670"/>
      <c r="E21" s="20"/>
      <c r="F21" s="683"/>
      <c r="G21" s="683"/>
      <c r="H21" s="679"/>
      <c r="I21" s="680"/>
      <c r="J21" s="680"/>
      <c r="K21" s="680"/>
      <c r="L21" s="681"/>
      <c r="M21" s="681"/>
      <c r="N21" s="682"/>
      <c r="O21" s="669"/>
      <c r="P21" s="677"/>
      <c r="Q21" s="677"/>
      <c r="R21" s="677"/>
      <c r="S21" s="677"/>
      <c r="T21" s="677"/>
      <c r="U21" s="677"/>
      <c r="V21" s="677"/>
      <c r="W21" s="677"/>
      <c r="X21" s="670"/>
      <c r="Y21" s="669"/>
      <c r="Z21" s="670"/>
    </row>
    <row r="22" spans="2:26" ht="16.2" customHeight="1" x14ac:dyDescent="0.2">
      <c r="B22" s="1" t="s">
        <v>229</v>
      </c>
    </row>
    <row r="23" spans="2:26" ht="16.2" customHeight="1" x14ac:dyDescent="0.2">
      <c r="B23" s="4" t="s">
        <v>371</v>
      </c>
    </row>
  </sheetData>
  <mergeCells count="97">
    <mergeCell ref="B5:B21"/>
    <mergeCell ref="C5:D6"/>
    <mergeCell ref="E5:E6"/>
    <mergeCell ref="F6:G6"/>
    <mergeCell ref="C8:D8"/>
    <mergeCell ref="C7:D7"/>
    <mergeCell ref="F8:G8"/>
    <mergeCell ref="C10:D10"/>
    <mergeCell ref="C11:D11"/>
    <mergeCell ref="C9:D9"/>
    <mergeCell ref="F5:Z5"/>
    <mergeCell ref="Y8:Z8"/>
    <mergeCell ref="H6:N6"/>
    <mergeCell ref="F7:G7"/>
    <mergeCell ref="F9:G9"/>
    <mergeCell ref="H7:N7"/>
    <mergeCell ref="B2:Z2"/>
    <mergeCell ref="B3:D3"/>
    <mergeCell ref="E3:G3"/>
    <mergeCell ref="H3:I3"/>
    <mergeCell ref="J3:L3"/>
    <mergeCell ref="U3:W4"/>
    <mergeCell ref="X3:Z4"/>
    <mergeCell ref="B4:D4"/>
    <mergeCell ref="E4:G4"/>
    <mergeCell ref="H4:I4"/>
    <mergeCell ref="J4:L4"/>
    <mergeCell ref="M3:P4"/>
    <mergeCell ref="Q3:T3"/>
    <mergeCell ref="Q4:T4"/>
    <mergeCell ref="H9:N9"/>
    <mergeCell ref="H8:N8"/>
    <mergeCell ref="Y6:Z6"/>
    <mergeCell ref="Y11:Z11"/>
    <mergeCell ref="F10:G10"/>
    <mergeCell ref="Y10:Z10"/>
    <mergeCell ref="F11:G11"/>
    <mergeCell ref="H11:N11"/>
    <mergeCell ref="H10:N10"/>
    <mergeCell ref="H14:N14"/>
    <mergeCell ref="C16:D16"/>
    <mergeCell ref="F16:G16"/>
    <mergeCell ref="Y12:Z12"/>
    <mergeCell ref="C13:D13"/>
    <mergeCell ref="F13:G13"/>
    <mergeCell ref="C12:D12"/>
    <mergeCell ref="F12:G12"/>
    <mergeCell ref="Y13:Z13"/>
    <mergeCell ref="H12:N12"/>
    <mergeCell ref="H13:N13"/>
    <mergeCell ref="C15:D15"/>
    <mergeCell ref="F15:G15"/>
    <mergeCell ref="C14:D14"/>
    <mergeCell ref="F14:G14"/>
    <mergeCell ref="H15:N15"/>
    <mergeCell ref="C17:D17"/>
    <mergeCell ref="F17:G17"/>
    <mergeCell ref="H20:N20"/>
    <mergeCell ref="H21:N21"/>
    <mergeCell ref="C18:D18"/>
    <mergeCell ref="F18:G18"/>
    <mergeCell ref="C19:D19"/>
    <mergeCell ref="F19:G19"/>
    <mergeCell ref="H17:N17"/>
    <mergeCell ref="H18:N18"/>
    <mergeCell ref="H19:N19"/>
    <mergeCell ref="O21:X21"/>
    <mergeCell ref="C21:D21"/>
    <mergeCell ref="F21:G21"/>
    <mergeCell ref="C20:D20"/>
    <mergeCell ref="F20:G20"/>
    <mergeCell ref="O17:X17"/>
    <mergeCell ref="O18:X18"/>
    <mergeCell ref="H16:N16"/>
    <mergeCell ref="O19:X19"/>
    <mergeCell ref="O20:X20"/>
    <mergeCell ref="Y18:Z18"/>
    <mergeCell ref="Y19:Z19"/>
    <mergeCell ref="Y20:Z20"/>
    <mergeCell ref="Y21:Z21"/>
    <mergeCell ref="Y17:Z17"/>
    <mergeCell ref="Y16:Z16"/>
    <mergeCell ref="Y14:Z14"/>
    <mergeCell ref="Y15:Z15"/>
    <mergeCell ref="O6:X6"/>
    <mergeCell ref="O7:X7"/>
    <mergeCell ref="O8:X8"/>
    <mergeCell ref="O9:X9"/>
    <mergeCell ref="O10:X10"/>
    <mergeCell ref="O12:X12"/>
    <mergeCell ref="O11:X11"/>
    <mergeCell ref="O13:X13"/>
    <mergeCell ref="O14:X14"/>
    <mergeCell ref="O15:X15"/>
    <mergeCell ref="O16:X16"/>
    <mergeCell ref="Y9:Z9"/>
    <mergeCell ref="Y7:Z7"/>
  </mergeCells>
  <phoneticPr fontId="10"/>
  <printOptions horizontalCentered="1" verticalCentered="1"/>
  <pageMargins left="0.23622047244094488" right="0.23622047244094488" top="0.74803149606299213" bottom="0.74803149606299213" header="0.31496062992125984" footer="0.31496062992125984"/>
  <pageSetup paperSize="9" scale="93" fitToWidth="0" orientation="landscape" copies="2" r:id="rId1"/>
  <headerFooter alignWithMargins="0"/>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0000000}">
          <x14:formula1>
            <xm:f>'(参考)リスト'!$F$16:$F$21</xm:f>
          </x14:formula1>
          <xm:sqref>Y7:Z21</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5A619-DB70-48DF-8EFE-2475DE0A044E}">
  <sheetPr codeName="Sheet12"/>
  <dimension ref="B1:X31"/>
  <sheetViews>
    <sheetView showGridLines="0" showZeros="0" view="pageBreakPreview" zoomScale="90" zoomScaleNormal="70" zoomScaleSheetLayoutView="90" workbookViewId="0">
      <selection activeCell="AD27" sqref="AD27"/>
    </sheetView>
  </sheetViews>
  <sheetFormatPr defaultColWidth="7.6640625" defaultRowHeight="28.2" customHeight="1" x14ac:dyDescent="0.2"/>
  <cols>
    <col min="1" max="1" width="1.77734375" style="28" customWidth="1"/>
    <col min="2" max="4" width="6.109375" style="28" customWidth="1"/>
    <col min="5" max="5" width="12.21875" style="28" customWidth="1"/>
    <col min="6" max="12" width="9.109375" style="28" customWidth="1"/>
    <col min="13" max="15" width="6.109375" style="28" customWidth="1"/>
    <col min="16" max="16" width="12.21875" style="28" customWidth="1"/>
    <col min="17" max="23" width="9.109375" style="28" customWidth="1"/>
    <col min="24" max="24" width="3.109375" style="28" customWidth="1"/>
    <col min="25" max="16384" width="7.6640625" style="28"/>
  </cols>
  <sheetData>
    <row r="1" spans="2:23" ht="9" customHeight="1" x14ac:dyDescent="0.2">
      <c r="W1" s="126"/>
    </row>
    <row r="2" spans="2:23" ht="25.2" customHeight="1" x14ac:dyDescent="0.2">
      <c r="B2" s="257" t="s">
        <v>508</v>
      </c>
      <c r="C2" s="258"/>
      <c r="D2" s="258"/>
      <c r="E2" s="258"/>
      <c r="F2" s="258"/>
      <c r="G2" s="258"/>
      <c r="H2" s="258"/>
      <c r="I2" s="258"/>
      <c r="J2" s="258"/>
      <c r="K2" s="258"/>
      <c r="L2" s="258"/>
      <c r="M2" s="258"/>
      <c r="N2" s="258"/>
      <c r="O2" s="258"/>
      <c r="P2" s="258"/>
      <c r="Q2" s="258"/>
      <c r="R2" s="390" t="s">
        <v>412</v>
      </c>
      <c r="S2" s="390"/>
      <c r="T2" s="590" t="s">
        <v>583</v>
      </c>
      <c r="U2" s="590"/>
      <c r="V2" s="590"/>
      <c r="W2" s="590"/>
    </row>
    <row r="3" spans="2:23" ht="25.2" customHeight="1" x14ac:dyDescent="0.15">
      <c r="B3" s="769" t="s">
        <v>34</v>
      </c>
      <c r="C3" s="770"/>
      <c r="D3" s="770"/>
      <c r="E3" s="771" t="s">
        <v>588</v>
      </c>
      <c r="F3" s="772"/>
      <c r="G3" s="773"/>
      <c r="H3" s="763" t="s">
        <v>27</v>
      </c>
      <c r="I3" s="764"/>
      <c r="J3" s="774" t="s">
        <v>598</v>
      </c>
      <c r="K3" s="775"/>
      <c r="L3" s="776"/>
      <c r="M3" s="778" t="s">
        <v>448</v>
      </c>
      <c r="N3" s="786"/>
      <c r="O3" s="779"/>
      <c r="P3" s="777" t="s">
        <v>531</v>
      </c>
      <c r="Q3" s="777"/>
      <c r="R3" s="777"/>
      <c r="S3" s="778" t="s">
        <v>185</v>
      </c>
      <c r="T3" s="779"/>
      <c r="U3" s="782" t="s">
        <v>584</v>
      </c>
      <c r="V3" s="783"/>
      <c r="W3" s="784"/>
    </row>
    <row r="4" spans="2:23" ht="25.2" customHeight="1" x14ac:dyDescent="0.2">
      <c r="B4" s="758" t="s">
        <v>28</v>
      </c>
      <c r="C4" s="759"/>
      <c r="D4" s="759"/>
      <c r="E4" s="760" t="s">
        <v>589</v>
      </c>
      <c r="F4" s="761"/>
      <c r="G4" s="762"/>
      <c r="H4" s="763" t="s">
        <v>33</v>
      </c>
      <c r="I4" s="764"/>
      <c r="J4" s="765" t="s">
        <v>600</v>
      </c>
      <c r="K4" s="766"/>
      <c r="L4" s="767"/>
      <c r="M4" s="787"/>
      <c r="N4" s="788"/>
      <c r="O4" s="789"/>
      <c r="P4" s="768" t="s">
        <v>532</v>
      </c>
      <c r="Q4" s="768"/>
      <c r="R4" s="768"/>
      <c r="S4" s="780"/>
      <c r="T4" s="781"/>
      <c r="U4" s="780"/>
      <c r="V4" s="785"/>
      <c r="W4" s="781"/>
    </row>
    <row r="5" spans="2:23" s="31" customFormat="1" ht="25.5" customHeight="1" x14ac:dyDescent="0.2">
      <c r="B5" s="748" t="s">
        <v>32</v>
      </c>
      <c r="C5" s="753" t="s">
        <v>190</v>
      </c>
      <c r="D5" s="754"/>
      <c r="E5" s="259"/>
      <c r="F5" s="719"/>
      <c r="G5" s="720"/>
      <c r="H5" s="720"/>
      <c r="I5" s="720"/>
      <c r="J5" s="720"/>
      <c r="K5" s="720"/>
      <c r="L5" s="721"/>
      <c r="M5" s="748" t="s">
        <v>32</v>
      </c>
      <c r="N5" s="753" t="s">
        <v>190</v>
      </c>
      <c r="O5" s="754"/>
      <c r="P5" s="259"/>
      <c r="Q5" s="722"/>
      <c r="R5" s="723"/>
      <c r="S5" s="723"/>
      <c r="T5" s="723"/>
      <c r="U5" s="723"/>
      <c r="V5" s="723"/>
      <c r="W5" s="724"/>
    </row>
    <row r="6" spans="2:23" s="31" customFormat="1" ht="25.5" customHeight="1" x14ac:dyDescent="0.2">
      <c r="B6" s="750"/>
      <c r="C6" s="753" t="s">
        <v>322</v>
      </c>
      <c r="D6" s="754"/>
      <c r="E6" s="260"/>
      <c r="F6" s="722"/>
      <c r="G6" s="723"/>
      <c r="H6" s="723"/>
      <c r="I6" s="723"/>
      <c r="J6" s="723"/>
      <c r="K6" s="723"/>
      <c r="L6" s="724"/>
      <c r="M6" s="750"/>
      <c r="N6" s="753" t="s">
        <v>322</v>
      </c>
      <c r="O6" s="754"/>
      <c r="P6" s="260"/>
      <c r="Q6" s="722"/>
      <c r="R6" s="723"/>
      <c r="S6" s="723"/>
      <c r="T6" s="723"/>
      <c r="U6" s="723"/>
      <c r="V6" s="723"/>
      <c r="W6" s="724"/>
    </row>
    <row r="7" spans="2:23" s="31" customFormat="1" ht="25.5" customHeight="1" x14ac:dyDescent="0.2">
      <c r="B7" s="748" t="s">
        <v>30</v>
      </c>
      <c r="C7" s="753" t="s">
        <v>167</v>
      </c>
      <c r="D7" s="754"/>
      <c r="E7" s="261"/>
      <c r="F7" s="722"/>
      <c r="G7" s="723"/>
      <c r="H7" s="723"/>
      <c r="I7" s="723"/>
      <c r="J7" s="723"/>
      <c r="K7" s="723"/>
      <c r="L7" s="724"/>
      <c r="M7" s="748" t="s">
        <v>30</v>
      </c>
      <c r="N7" s="753" t="s">
        <v>167</v>
      </c>
      <c r="O7" s="754"/>
      <c r="P7" s="261"/>
      <c r="Q7" s="722"/>
      <c r="R7" s="723"/>
      <c r="S7" s="723"/>
      <c r="T7" s="723"/>
      <c r="U7" s="723"/>
      <c r="V7" s="723"/>
      <c r="W7" s="724"/>
    </row>
    <row r="8" spans="2:23" s="31" customFormat="1" ht="25.5" customHeight="1" x14ac:dyDescent="0.2">
      <c r="B8" s="749"/>
      <c r="C8" s="753" t="s">
        <v>166</v>
      </c>
      <c r="D8" s="754"/>
      <c r="E8" s="259"/>
      <c r="F8" s="722"/>
      <c r="G8" s="723"/>
      <c r="H8" s="723"/>
      <c r="I8" s="723"/>
      <c r="J8" s="723"/>
      <c r="K8" s="723"/>
      <c r="L8" s="724"/>
      <c r="M8" s="749"/>
      <c r="N8" s="753" t="s">
        <v>166</v>
      </c>
      <c r="O8" s="754"/>
      <c r="P8" s="259"/>
      <c r="Q8" s="722"/>
      <c r="R8" s="723"/>
      <c r="S8" s="723"/>
      <c r="T8" s="723"/>
      <c r="U8" s="723"/>
      <c r="V8" s="723"/>
      <c r="W8" s="724"/>
    </row>
    <row r="9" spans="2:23" s="31" customFormat="1" ht="25.5" customHeight="1" x14ac:dyDescent="0.2">
      <c r="B9" s="755" t="s">
        <v>31</v>
      </c>
      <c r="C9" s="757"/>
      <c r="D9" s="756"/>
      <c r="E9" s="262"/>
      <c r="F9" s="722"/>
      <c r="G9" s="723"/>
      <c r="H9" s="723"/>
      <c r="I9" s="723"/>
      <c r="J9" s="723"/>
      <c r="K9" s="723"/>
      <c r="L9" s="724"/>
      <c r="M9" s="755" t="s">
        <v>31</v>
      </c>
      <c r="N9" s="757"/>
      <c r="O9" s="756"/>
      <c r="P9" s="262"/>
      <c r="Q9" s="722"/>
      <c r="R9" s="723"/>
      <c r="S9" s="723"/>
      <c r="T9" s="723"/>
      <c r="U9" s="723"/>
      <c r="V9" s="723"/>
      <c r="W9" s="724"/>
    </row>
    <row r="10" spans="2:23" s="31" customFormat="1" ht="25.5" customHeight="1" x14ac:dyDescent="0.2">
      <c r="B10" s="748" t="s">
        <v>219</v>
      </c>
      <c r="C10" s="755" t="s">
        <v>397</v>
      </c>
      <c r="D10" s="756"/>
      <c r="E10" s="260"/>
      <c r="F10" s="722"/>
      <c r="G10" s="723"/>
      <c r="H10" s="723"/>
      <c r="I10" s="723"/>
      <c r="J10" s="723"/>
      <c r="K10" s="723"/>
      <c r="L10" s="724"/>
      <c r="M10" s="748" t="s">
        <v>219</v>
      </c>
      <c r="N10" s="755" t="s">
        <v>397</v>
      </c>
      <c r="O10" s="756"/>
      <c r="P10" s="260"/>
      <c r="Q10" s="722"/>
      <c r="R10" s="723"/>
      <c r="S10" s="723"/>
      <c r="T10" s="723"/>
      <c r="U10" s="723"/>
      <c r="V10" s="723"/>
      <c r="W10" s="724"/>
    </row>
    <row r="11" spans="2:23" s="31" customFormat="1" ht="25.5" customHeight="1" x14ac:dyDescent="0.2">
      <c r="B11" s="749"/>
      <c r="C11" s="755" t="s">
        <v>218</v>
      </c>
      <c r="D11" s="756"/>
      <c r="E11" s="200"/>
      <c r="F11" s="722"/>
      <c r="G11" s="723"/>
      <c r="H11" s="723"/>
      <c r="I11" s="723"/>
      <c r="J11" s="723"/>
      <c r="K11" s="723"/>
      <c r="L11" s="724"/>
      <c r="M11" s="749"/>
      <c r="N11" s="755" t="s">
        <v>218</v>
      </c>
      <c r="O11" s="756"/>
      <c r="P11" s="200"/>
      <c r="Q11" s="722"/>
      <c r="R11" s="723"/>
      <c r="S11" s="723"/>
      <c r="T11" s="723"/>
      <c r="U11" s="723"/>
      <c r="V11" s="723"/>
      <c r="W11" s="724"/>
    </row>
    <row r="12" spans="2:23" s="31" customFormat="1" ht="25.5" customHeight="1" x14ac:dyDescent="0.2">
      <c r="B12" s="750"/>
      <c r="C12" s="711" t="s">
        <v>220</v>
      </c>
      <c r="D12" s="711"/>
      <c r="E12" s="200"/>
      <c r="F12" s="725"/>
      <c r="G12" s="726"/>
      <c r="H12" s="726"/>
      <c r="I12" s="726"/>
      <c r="J12" s="726"/>
      <c r="K12" s="726"/>
      <c r="L12" s="727"/>
      <c r="M12" s="750"/>
      <c r="N12" s="711" t="s">
        <v>220</v>
      </c>
      <c r="O12" s="711"/>
      <c r="P12" s="200"/>
      <c r="Q12" s="722"/>
      <c r="R12" s="723"/>
      <c r="S12" s="723"/>
      <c r="T12" s="723"/>
      <c r="U12" s="723"/>
      <c r="V12" s="723"/>
      <c r="W12" s="724"/>
    </row>
    <row r="13" spans="2:23" s="31" customFormat="1" ht="25.5" customHeight="1" x14ac:dyDescent="0.2">
      <c r="B13" s="728" t="s">
        <v>398</v>
      </c>
      <c r="C13" s="728"/>
      <c r="D13" s="728"/>
      <c r="E13" s="745"/>
      <c r="F13" s="746"/>
      <c r="G13" s="747"/>
      <c r="H13" s="728" t="s">
        <v>434</v>
      </c>
      <c r="I13" s="728"/>
      <c r="J13" s="729"/>
      <c r="K13" s="729"/>
      <c r="L13" s="729"/>
      <c r="M13" s="728" t="s">
        <v>398</v>
      </c>
      <c r="N13" s="728"/>
      <c r="O13" s="728"/>
      <c r="P13" s="742"/>
      <c r="Q13" s="743"/>
      <c r="R13" s="744"/>
      <c r="S13" s="728" t="s">
        <v>434</v>
      </c>
      <c r="T13" s="728"/>
      <c r="U13" s="751"/>
      <c r="V13" s="729"/>
      <c r="W13" s="729"/>
    </row>
    <row r="14" spans="2:23" s="31" customFormat="1" ht="25.5" customHeight="1" x14ac:dyDescent="0.2">
      <c r="B14" s="730" t="s">
        <v>234</v>
      </c>
      <c r="C14" s="730"/>
      <c r="D14" s="730"/>
      <c r="E14" s="731"/>
      <c r="F14" s="731"/>
      <c r="G14" s="731"/>
      <c r="H14" s="732" t="s">
        <v>4</v>
      </c>
      <c r="I14" s="733"/>
      <c r="J14" s="734"/>
      <c r="K14" s="735"/>
      <c r="L14" s="736"/>
      <c r="M14" s="732" t="s">
        <v>234</v>
      </c>
      <c r="N14" s="733"/>
      <c r="O14" s="737"/>
      <c r="P14" s="752"/>
      <c r="Q14" s="731"/>
      <c r="R14" s="731"/>
      <c r="S14" s="740" t="s">
        <v>4</v>
      </c>
      <c r="T14" s="741"/>
      <c r="U14" s="734"/>
      <c r="V14" s="735"/>
      <c r="W14" s="736"/>
    </row>
    <row r="15" spans="2:23" s="31" customFormat="1" ht="39.75" customHeight="1" x14ac:dyDescent="0.2">
      <c r="B15" s="711" t="s">
        <v>399</v>
      </c>
      <c r="C15" s="711"/>
      <c r="D15" s="711"/>
      <c r="E15" s="712"/>
      <c r="F15" s="713"/>
      <c r="G15" s="713"/>
      <c r="H15" s="713"/>
      <c r="I15" s="713"/>
      <c r="J15" s="713"/>
      <c r="K15" s="713"/>
      <c r="L15" s="714"/>
      <c r="M15" s="711" t="s">
        <v>399</v>
      </c>
      <c r="N15" s="711"/>
      <c r="O15" s="711"/>
      <c r="P15" s="712"/>
      <c r="Q15" s="713"/>
      <c r="R15" s="713"/>
      <c r="S15" s="713"/>
      <c r="T15" s="713"/>
      <c r="U15" s="713"/>
      <c r="V15" s="713"/>
      <c r="W15" s="714"/>
    </row>
    <row r="16" spans="2:23" s="31" customFormat="1" ht="25.5" customHeight="1" x14ac:dyDescent="0.2">
      <c r="B16" s="718" t="s">
        <v>32</v>
      </c>
      <c r="C16" s="718" t="s">
        <v>190</v>
      </c>
      <c r="D16" s="718"/>
      <c r="E16" s="259"/>
      <c r="F16" s="719"/>
      <c r="G16" s="720"/>
      <c r="H16" s="720"/>
      <c r="I16" s="720"/>
      <c r="J16" s="720"/>
      <c r="K16" s="720"/>
      <c r="L16" s="721"/>
      <c r="M16" s="718" t="s">
        <v>32</v>
      </c>
      <c r="N16" s="718" t="s">
        <v>190</v>
      </c>
      <c r="O16" s="718"/>
      <c r="P16" s="259"/>
      <c r="Q16" s="722"/>
      <c r="R16" s="723"/>
      <c r="S16" s="723"/>
      <c r="T16" s="723"/>
      <c r="U16" s="723"/>
      <c r="V16" s="723"/>
      <c r="W16" s="724"/>
    </row>
    <row r="17" spans="2:24" s="31" customFormat="1" ht="25.5" customHeight="1" x14ac:dyDescent="0.2">
      <c r="B17" s="718"/>
      <c r="C17" s="718" t="s">
        <v>322</v>
      </c>
      <c r="D17" s="718"/>
      <c r="E17" s="260"/>
      <c r="F17" s="722"/>
      <c r="G17" s="723"/>
      <c r="H17" s="723"/>
      <c r="I17" s="723"/>
      <c r="J17" s="723"/>
      <c r="K17" s="723"/>
      <c r="L17" s="724"/>
      <c r="M17" s="718"/>
      <c r="N17" s="718" t="s">
        <v>322</v>
      </c>
      <c r="O17" s="718"/>
      <c r="P17" s="260"/>
      <c r="Q17" s="722"/>
      <c r="R17" s="723"/>
      <c r="S17" s="723"/>
      <c r="T17" s="723"/>
      <c r="U17" s="723"/>
      <c r="V17" s="723"/>
      <c r="W17" s="724"/>
    </row>
    <row r="18" spans="2:24" s="31" customFormat="1" ht="25.5" customHeight="1" x14ac:dyDescent="0.2">
      <c r="B18" s="718" t="s">
        <v>30</v>
      </c>
      <c r="C18" s="718" t="s">
        <v>167</v>
      </c>
      <c r="D18" s="718"/>
      <c r="E18" s="261"/>
      <c r="F18" s="722"/>
      <c r="G18" s="723"/>
      <c r="H18" s="723"/>
      <c r="I18" s="723"/>
      <c r="J18" s="723"/>
      <c r="K18" s="723"/>
      <c r="L18" s="724"/>
      <c r="M18" s="718" t="s">
        <v>30</v>
      </c>
      <c r="N18" s="718" t="s">
        <v>167</v>
      </c>
      <c r="O18" s="718"/>
      <c r="P18" s="261"/>
      <c r="Q18" s="722"/>
      <c r="R18" s="723"/>
      <c r="S18" s="723"/>
      <c r="T18" s="723"/>
      <c r="U18" s="723"/>
      <c r="V18" s="723"/>
      <c r="W18" s="724"/>
    </row>
    <row r="19" spans="2:24" s="31" customFormat="1" ht="25.5" customHeight="1" x14ac:dyDescent="0.2">
      <c r="B19" s="718"/>
      <c r="C19" s="718" t="s">
        <v>166</v>
      </c>
      <c r="D19" s="718"/>
      <c r="E19" s="259"/>
      <c r="F19" s="722"/>
      <c r="G19" s="723"/>
      <c r="H19" s="723"/>
      <c r="I19" s="723"/>
      <c r="J19" s="723"/>
      <c r="K19" s="723"/>
      <c r="L19" s="724"/>
      <c r="M19" s="718"/>
      <c r="N19" s="718" t="s">
        <v>166</v>
      </c>
      <c r="O19" s="718"/>
      <c r="P19" s="259"/>
      <c r="Q19" s="722"/>
      <c r="R19" s="723"/>
      <c r="S19" s="723"/>
      <c r="T19" s="723"/>
      <c r="U19" s="723"/>
      <c r="V19" s="723"/>
      <c r="W19" s="724"/>
    </row>
    <row r="20" spans="2:24" s="31" customFormat="1" ht="25.5" customHeight="1" x14ac:dyDescent="0.2">
      <c r="B20" s="711" t="s">
        <v>31</v>
      </c>
      <c r="C20" s="711"/>
      <c r="D20" s="711"/>
      <c r="E20" s="262"/>
      <c r="F20" s="722"/>
      <c r="G20" s="723"/>
      <c r="H20" s="723"/>
      <c r="I20" s="723"/>
      <c r="J20" s="723"/>
      <c r="K20" s="723"/>
      <c r="L20" s="724"/>
      <c r="M20" s="711" t="s">
        <v>31</v>
      </c>
      <c r="N20" s="711"/>
      <c r="O20" s="711"/>
      <c r="P20" s="262"/>
      <c r="Q20" s="722"/>
      <c r="R20" s="723"/>
      <c r="S20" s="723"/>
      <c r="T20" s="723"/>
      <c r="U20" s="723"/>
      <c r="V20" s="723"/>
      <c r="W20" s="724"/>
    </row>
    <row r="21" spans="2:24" s="31" customFormat="1" ht="25.5" customHeight="1" x14ac:dyDescent="0.2">
      <c r="B21" s="748" t="s">
        <v>219</v>
      </c>
      <c r="C21" s="711" t="s">
        <v>397</v>
      </c>
      <c r="D21" s="711"/>
      <c r="E21" s="260"/>
      <c r="F21" s="722"/>
      <c r="G21" s="723"/>
      <c r="H21" s="723"/>
      <c r="I21" s="723"/>
      <c r="J21" s="723"/>
      <c r="K21" s="723"/>
      <c r="L21" s="724"/>
      <c r="M21" s="748" t="s">
        <v>219</v>
      </c>
      <c r="N21" s="711" t="s">
        <v>397</v>
      </c>
      <c r="O21" s="711"/>
      <c r="P21" s="260"/>
      <c r="Q21" s="722"/>
      <c r="R21" s="723"/>
      <c r="S21" s="723"/>
      <c r="T21" s="723"/>
      <c r="U21" s="723"/>
      <c r="V21" s="723"/>
      <c r="W21" s="724"/>
    </row>
    <row r="22" spans="2:24" s="31" customFormat="1" ht="25.5" customHeight="1" x14ac:dyDescent="0.2">
      <c r="B22" s="749"/>
      <c r="C22" s="711" t="s">
        <v>218</v>
      </c>
      <c r="D22" s="711"/>
      <c r="E22" s="200"/>
      <c r="F22" s="722"/>
      <c r="G22" s="723"/>
      <c r="H22" s="723"/>
      <c r="I22" s="723"/>
      <c r="J22" s="723"/>
      <c r="K22" s="723"/>
      <c r="L22" s="724"/>
      <c r="M22" s="749"/>
      <c r="N22" s="711" t="s">
        <v>218</v>
      </c>
      <c r="O22" s="711"/>
      <c r="P22" s="200"/>
      <c r="Q22" s="722"/>
      <c r="R22" s="723"/>
      <c r="S22" s="723"/>
      <c r="T22" s="723"/>
      <c r="U22" s="723"/>
      <c r="V22" s="723"/>
      <c r="W22" s="724"/>
    </row>
    <row r="23" spans="2:24" s="31" customFormat="1" ht="25.5" customHeight="1" x14ac:dyDescent="0.2">
      <c r="B23" s="750"/>
      <c r="C23" s="711" t="s">
        <v>220</v>
      </c>
      <c r="D23" s="711"/>
      <c r="E23" s="200"/>
      <c r="F23" s="725"/>
      <c r="G23" s="726"/>
      <c r="H23" s="726"/>
      <c r="I23" s="726"/>
      <c r="J23" s="726"/>
      <c r="K23" s="726"/>
      <c r="L23" s="727"/>
      <c r="M23" s="750"/>
      <c r="N23" s="711" t="s">
        <v>220</v>
      </c>
      <c r="O23" s="711"/>
      <c r="P23" s="200"/>
      <c r="Q23" s="722"/>
      <c r="R23" s="723"/>
      <c r="S23" s="723"/>
      <c r="T23" s="723"/>
      <c r="U23" s="723"/>
      <c r="V23" s="723"/>
      <c r="W23" s="724"/>
    </row>
    <row r="24" spans="2:24" s="31" customFormat="1" ht="25.5" customHeight="1" x14ac:dyDescent="0.2">
      <c r="B24" s="728" t="s">
        <v>398</v>
      </c>
      <c r="C24" s="728"/>
      <c r="D24" s="728"/>
      <c r="E24" s="742"/>
      <c r="F24" s="743"/>
      <c r="G24" s="744"/>
      <c r="H24" s="728" t="s">
        <v>434</v>
      </c>
      <c r="I24" s="728"/>
      <c r="J24" s="745"/>
      <c r="K24" s="746"/>
      <c r="L24" s="747"/>
      <c r="M24" s="728" t="s">
        <v>398</v>
      </c>
      <c r="N24" s="728"/>
      <c r="O24" s="728"/>
      <c r="P24" s="742"/>
      <c r="Q24" s="743"/>
      <c r="R24" s="744"/>
      <c r="S24" s="728" t="s">
        <v>434</v>
      </c>
      <c r="T24" s="728"/>
      <c r="U24" s="729"/>
      <c r="V24" s="729"/>
      <c r="W24" s="729"/>
    </row>
    <row r="25" spans="2:24" s="31" customFormat="1" ht="25.5" customHeight="1" x14ac:dyDescent="0.2">
      <c r="B25" s="730" t="s">
        <v>234</v>
      </c>
      <c r="C25" s="730"/>
      <c r="D25" s="730"/>
      <c r="E25" s="731"/>
      <c r="F25" s="731"/>
      <c r="G25" s="731"/>
      <c r="H25" s="732" t="s">
        <v>4</v>
      </c>
      <c r="I25" s="733"/>
      <c r="J25" s="734"/>
      <c r="K25" s="735"/>
      <c r="L25" s="736"/>
      <c r="M25" s="732" t="s">
        <v>234</v>
      </c>
      <c r="N25" s="733"/>
      <c r="O25" s="737"/>
      <c r="P25" s="738"/>
      <c r="Q25" s="739"/>
      <c r="R25" s="739"/>
      <c r="S25" s="740" t="s">
        <v>4</v>
      </c>
      <c r="T25" s="741"/>
      <c r="U25" s="734"/>
      <c r="V25" s="735"/>
      <c r="W25" s="736"/>
    </row>
    <row r="26" spans="2:24" s="31" customFormat="1" ht="39.75" customHeight="1" x14ac:dyDescent="0.2">
      <c r="B26" s="711" t="s">
        <v>399</v>
      </c>
      <c r="C26" s="711"/>
      <c r="D26" s="711"/>
      <c r="E26" s="712"/>
      <c r="F26" s="713"/>
      <c r="G26" s="713"/>
      <c r="H26" s="713"/>
      <c r="I26" s="713"/>
      <c r="J26" s="713"/>
      <c r="K26" s="713"/>
      <c r="L26" s="714"/>
      <c r="M26" s="711" t="s">
        <v>399</v>
      </c>
      <c r="N26" s="711"/>
      <c r="O26" s="711"/>
      <c r="P26" s="712"/>
      <c r="Q26" s="713"/>
      <c r="R26" s="713"/>
      <c r="S26" s="713"/>
      <c r="T26" s="713"/>
      <c r="U26" s="713"/>
      <c r="V26" s="713"/>
      <c r="W26" s="714"/>
    </row>
    <row r="27" spans="2:24" s="31" customFormat="1" ht="15" customHeight="1" x14ac:dyDescent="0.2">
      <c r="B27" s="263"/>
      <c r="C27" s="715" t="s">
        <v>521</v>
      </c>
      <c r="D27" s="716"/>
      <c r="E27" s="716"/>
      <c r="F27" s="716"/>
      <c r="G27" s="716"/>
      <c r="H27" s="716"/>
      <c r="I27" s="716"/>
      <c r="J27" s="716"/>
      <c r="K27" s="716"/>
      <c r="L27" s="716"/>
      <c r="M27" s="264"/>
      <c r="N27" s="264" t="s">
        <v>429</v>
      </c>
      <c r="O27" s="264"/>
      <c r="P27" s="264"/>
      <c r="Q27" s="264"/>
      <c r="R27" s="264"/>
      <c r="S27" s="264"/>
      <c r="T27" s="264"/>
      <c r="U27" s="264"/>
      <c r="V27" s="264"/>
      <c r="W27" s="264"/>
    </row>
    <row r="28" spans="2:24" s="31" customFormat="1" ht="15" customHeight="1" x14ac:dyDescent="0.2">
      <c r="B28" s="263"/>
      <c r="C28" s="717"/>
      <c r="D28" s="717"/>
      <c r="E28" s="717"/>
      <c r="F28" s="717"/>
      <c r="G28" s="717"/>
      <c r="H28" s="717"/>
      <c r="I28" s="717"/>
      <c r="J28" s="717"/>
      <c r="K28" s="717"/>
      <c r="L28" s="717"/>
      <c r="M28" s="264"/>
      <c r="N28" s="264" t="s">
        <v>522</v>
      </c>
      <c r="O28" s="264"/>
      <c r="P28" s="264"/>
      <c r="Q28" s="264"/>
      <c r="R28" s="264"/>
      <c r="S28" s="264"/>
      <c r="T28" s="264"/>
      <c r="U28" s="264"/>
      <c r="V28" s="264"/>
      <c r="W28" s="264"/>
    </row>
    <row r="29" spans="2:24" ht="15" customHeight="1" x14ac:dyDescent="0.2">
      <c r="C29" s="123" t="s">
        <v>430</v>
      </c>
      <c r="D29" s="4"/>
      <c r="E29" s="4"/>
      <c r="F29" s="4"/>
      <c r="G29" s="4"/>
      <c r="H29" s="4"/>
      <c r="I29" s="4"/>
      <c r="J29" s="4"/>
      <c r="K29" s="4"/>
      <c r="L29" s="4"/>
      <c r="M29" s="4"/>
      <c r="N29" s="34" t="s">
        <v>406</v>
      </c>
      <c r="O29" s="4"/>
      <c r="P29" s="4"/>
      <c r="Q29" s="4"/>
      <c r="R29" s="4"/>
      <c r="S29" s="4"/>
      <c r="T29" s="4"/>
      <c r="U29" s="4"/>
      <c r="V29" s="4"/>
      <c r="W29" s="4"/>
      <c r="X29" s="31"/>
    </row>
    <row r="30" spans="2:24" ht="15" customHeight="1" x14ac:dyDescent="0.2">
      <c r="C30" s="123" t="s">
        <v>431</v>
      </c>
      <c r="D30" s="4"/>
      <c r="E30" s="4"/>
      <c r="F30" s="4"/>
      <c r="G30" s="4"/>
      <c r="H30" s="4"/>
      <c r="I30" s="4"/>
      <c r="J30" s="4"/>
      <c r="K30" s="4"/>
      <c r="L30" s="4"/>
      <c r="M30" s="4"/>
      <c r="N30" s="34" t="s">
        <v>375</v>
      </c>
      <c r="O30" s="4"/>
      <c r="P30" s="4"/>
      <c r="Q30" s="4"/>
      <c r="R30" s="4"/>
      <c r="S30" s="4"/>
      <c r="T30" s="4"/>
      <c r="U30" s="4"/>
      <c r="V30" s="4"/>
      <c r="W30" s="4"/>
      <c r="X30" s="31"/>
    </row>
    <row r="31" spans="2:24" ht="15.6" customHeight="1" x14ac:dyDescent="0.2">
      <c r="C31" s="30"/>
      <c r="N31" s="30"/>
    </row>
  </sheetData>
  <mergeCells count="104">
    <mergeCell ref="B4:D4"/>
    <mergeCell ref="E4:G4"/>
    <mergeCell ref="H4:I4"/>
    <mergeCell ref="J4:L4"/>
    <mergeCell ref="P4:R4"/>
    <mergeCell ref="R2:S2"/>
    <mergeCell ref="T2:W2"/>
    <mergeCell ref="B3:D3"/>
    <mergeCell ref="E3:G3"/>
    <mergeCell ref="H3:I3"/>
    <mergeCell ref="J3:L3"/>
    <mergeCell ref="P3:R3"/>
    <mergeCell ref="S3:T4"/>
    <mergeCell ref="U3:W4"/>
    <mergeCell ref="M3:O4"/>
    <mergeCell ref="B5:B6"/>
    <mergeCell ref="C5:D5"/>
    <mergeCell ref="F5:L12"/>
    <mergeCell ref="M5:M6"/>
    <mergeCell ref="N5:O5"/>
    <mergeCell ref="Q5:W12"/>
    <mergeCell ref="C6:D6"/>
    <mergeCell ref="N6:O6"/>
    <mergeCell ref="B7:B8"/>
    <mergeCell ref="C7:D7"/>
    <mergeCell ref="B10:B12"/>
    <mergeCell ref="C10:D10"/>
    <mergeCell ref="M10:M12"/>
    <mergeCell ref="N10:O10"/>
    <mergeCell ref="C11:D11"/>
    <mergeCell ref="N11:O11"/>
    <mergeCell ref="C12:D12"/>
    <mergeCell ref="N12:O12"/>
    <mergeCell ref="M7:M8"/>
    <mergeCell ref="N7:O7"/>
    <mergeCell ref="C8:D8"/>
    <mergeCell ref="N8:O8"/>
    <mergeCell ref="B9:D9"/>
    <mergeCell ref="M9:O9"/>
    <mergeCell ref="N18:O18"/>
    <mergeCell ref="S13:T13"/>
    <mergeCell ref="U13:W13"/>
    <mergeCell ref="B14:D14"/>
    <mergeCell ref="E14:G14"/>
    <mergeCell ref="H14:I14"/>
    <mergeCell ref="J14:L14"/>
    <mergeCell ref="M14:O14"/>
    <mergeCell ref="P14:R14"/>
    <mergeCell ref="S14:T14"/>
    <mergeCell ref="U14:W14"/>
    <mergeCell ref="B13:D13"/>
    <mergeCell ref="E13:G13"/>
    <mergeCell ref="H13:I13"/>
    <mergeCell ref="J13:L13"/>
    <mergeCell ref="M13:O13"/>
    <mergeCell ref="P13:R13"/>
    <mergeCell ref="S25:T25"/>
    <mergeCell ref="U25:W25"/>
    <mergeCell ref="B24:D24"/>
    <mergeCell ref="E24:G24"/>
    <mergeCell ref="H24:I24"/>
    <mergeCell ref="J24:L24"/>
    <mergeCell ref="M24:O24"/>
    <mergeCell ref="P24:R24"/>
    <mergeCell ref="M16:M17"/>
    <mergeCell ref="N16:O16"/>
    <mergeCell ref="Q16:W23"/>
    <mergeCell ref="B21:B23"/>
    <mergeCell ref="C21:D21"/>
    <mergeCell ref="M21:M23"/>
    <mergeCell ref="N21:O21"/>
    <mergeCell ref="C22:D22"/>
    <mergeCell ref="N22:O22"/>
    <mergeCell ref="C23:D23"/>
    <mergeCell ref="N23:O23"/>
    <mergeCell ref="C17:D17"/>
    <mergeCell ref="N17:O17"/>
    <mergeCell ref="B18:B19"/>
    <mergeCell ref="C18:D18"/>
    <mergeCell ref="M18:M19"/>
    <mergeCell ref="B26:D26"/>
    <mergeCell ref="E26:L26"/>
    <mergeCell ref="M26:O26"/>
    <mergeCell ref="P26:W26"/>
    <mergeCell ref="C27:L28"/>
    <mergeCell ref="B15:D15"/>
    <mergeCell ref="E15:L15"/>
    <mergeCell ref="M15:O15"/>
    <mergeCell ref="P15:W15"/>
    <mergeCell ref="B16:B17"/>
    <mergeCell ref="C16:D16"/>
    <mergeCell ref="F16:L23"/>
    <mergeCell ref="B20:D20"/>
    <mergeCell ref="M20:O20"/>
    <mergeCell ref="C19:D19"/>
    <mergeCell ref="N19:O19"/>
    <mergeCell ref="S24:T24"/>
    <mergeCell ref="U24:W24"/>
    <mergeCell ref="B25:D25"/>
    <mergeCell ref="E25:G25"/>
    <mergeCell ref="H25:I25"/>
    <mergeCell ref="J25:L25"/>
    <mergeCell ref="M25:O25"/>
    <mergeCell ref="P25:R25"/>
  </mergeCells>
  <phoneticPr fontId="10"/>
  <dataValidations count="1">
    <dataValidation type="list" allowBlank="1" showInputMessage="1" showErrorMessage="1" sqref="E8 E19 P8 P19" xr:uid="{1E652353-E9C9-4160-A807-B00C339765BC}">
      <formula1>INDIRECT(E7)</formula1>
    </dataValidation>
  </dataValidations>
  <printOptions horizontalCentered="1" verticalCentered="1"/>
  <pageMargins left="0.23622047244094491" right="0.23622047244094491" top="0.74803149606299213" bottom="0.74803149606299213" header="0.31496062992125984" footer="0.31496062992125984"/>
  <pageSetup paperSize="9" scale="6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84B4D0DF-93D5-4593-A857-A74E31F77EEB}">
          <x14:formula1>
            <xm:f>'(参考)リスト'!$B$16:$B$21</xm:f>
          </x14:formula1>
          <xm:sqref>E7 E18 P7 P18</xm:sqref>
        </x14:dataValidation>
        <x14:dataValidation type="list" allowBlank="1" showInputMessage="1" showErrorMessage="1" xr:uid="{C95F2F41-91B1-4803-B27C-8AFC91D5B29B}">
          <x14:formula1>
            <xm:f>'(参考)リスト'!$E$16:$E$27</xm:f>
          </x14:formula1>
          <xm:sqref>E9 E20 P9 P20</xm:sqref>
        </x14:dataValidation>
        <x14:dataValidation type="list" allowBlank="1" showInputMessage="1" showErrorMessage="1" xr:uid="{A3615ED4-E5C7-4FFA-8012-EA5C478285FE}">
          <x14:formula1>
            <xm:f>'(参考)リスト'!$D$16:$D$18</xm:f>
          </x14:formula1>
          <xm:sqref>E10 E21 P10 P21</xm:sqref>
        </x14:dataValidation>
        <x14:dataValidation type="list" allowBlank="1" showInputMessage="1" showErrorMessage="1" xr:uid="{05041185-BF1D-4F18-B031-13BD3EC6A71E}">
          <x14:formula1>
            <xm:f>'(参考)リスト'!$F$16:$F$21</xm:f>
          </x14:formula1>
          <xm:sqref>E11:E12 E22:E23 P11:P12 P22:P23</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3">
    <pageSetUpPr fitToPage="1"/>
  </sheetPr>
  <dimension ref="B1:Z59"/>
  <sheetViews>
    <sheetView showGridLines="0" showZeros="0" view="pageBreakPreview" zoomScaleNormal="70" zoomScaleSheetLayoutView="100" workbookViewId="0">
      <selection activeCell="AG23" sqref="AG23"/>
    </sheetView>
  </sheetViews>
  <sheetFormatPr defaultColWidth="7.6640625" defaultRowHeight="28.2" customHeight="1" x14ac:dyDescent="0.2"/>
  <cols>
    <col min="1" max="1" width="7" style="28" customWidth="1"/>
    <col min="2" max="2" width="7.33203125" style="28" customWidth="1"/>
    <col min="3" max="3" width="5.88671875" style="28" customWidth="1"/>
    <col min="4" max="6" width="6.88671875" style="28" customWidth="1"/>
    <col min="7" max="8" width="5.88671875" style="28" customWidth="1"/>
    <col min="9" max="9" width="8.88671875" style="28" customWidth="1"/>
    <col min="10" max="10" width="7.33203125" style="28" customWidth="1"/>
    <col min="11" max="11" width="5.88671875" style="28" customWidth="1"/>
    <col min="12" max="14" width="6.77734375" style="28" customWidth="1"/>
    <col min="15" max="16" width="5.88671875" style="28" customWidth="1"/>
    <col min="17" max="17" width="8.88671875" style="28" customWidth="1"/>
    <col min="18" max="18" width="7.33203125" style="28" customWidth="1"/>
    <col min="19" max="19" width="5.88671875" style="28" customWidth="1"/>
    <col min="20" max="22" width="6.77734375" style="28" customWidth="1"/>
    <col min="23" max="24" width="5.88671875" style="28" customWidth="1"/>
    <col min="25" max="25" width="8.88671875" style="28" customWidth="1"/>
    <col min="26" max="16384" width="7.6640625" style="28"/>
  </cols>
  <sheetData>
    <row r="1" spans="2:25" ht="9" customHeight="1" x14ac:dyDescent="0.2"/>
    <row r="2" spans="2:25" ht="18" customHeight="1" x14ac:dyDescent="0.2">
      <c r="B2" s="257" t="s">
        <v>244</v>
      </c>
      <c r="C2" s="258"/>
      <c r="D2" s="258"/>
      <c r="E2" s="258"/>
      <c r="F2" s="258"/>
      <c r="G2" s="258"/>
      <c r="H2" s="258"/>
      <c r="I2" s="258"/>
      <c r="J2" s="258"/>
      <c r="K2" s="258"/>
      <c r="L2" s="258"/>
      <c r="M2" s="258"/>
      <c r="N2" s="258"/>
      <c r="O2" s="258"/>
      <c r="P2" s="258"/>
      <c r="Q2" s="258"/>
    </row>
    <row r="3" spans="2:25" ht="25.2" customHeight="1" x14ac:dyDescent="0.15">
      <c r="B3" s="827" t="s">
        <v>34</v>
      </c>
      <c r="C3" s="827"/>
      <c r="D3" s="827"/>
      <c r="E3" s="828" t="s">
        <v>588</v>
      </c>
      <c r="F3" s="828"/>
      <c r="G3" s="828"/>
      <c r="H3" s="828"/>
      <c r="I3" s="795" t="s">
        <v>27</v>
      </c>
      <c r="J3" s="796"/>
      <c r="K3" s="797"/>
      <c r="L3" s="774" t="s">
        <v>598</v>
      </c>
      <c r="M3" s="775"/>
      <c r="N3" s="776"/>
      <c r="O3" s="798" t="s">
        <v>448</v>
      </c>
      <c r="P3" s="799"/>
      <c r="Q3" s="800"/>
      <c r="R3" s="829" t="s">
        <v>531</v>
      </c>
      <c r="S3" s="830"/>
      <c r="T3" s="831"/>
      <c r="U3" s="808" t="s">
        <v>213</v>
      </c>
      <c r="V3" s="809"/>
      <c r="W3" s="810" t="s">
        <v>584</v>
      </c>
      <c r="X3" s="811"/>
      <c r="Y3" s="812"/>
    </row>
    <row r="4" spans="2:25" ht="25.2" customHeight="1" x14ac:dyDescent="0.2">
      <c r="B4" s="822" t="s">
        <v>28</v>
      </c>
      <c r="C4" s="822"/>
      <c r="D4" s="822"/>
      <c r="E4" s="823" t="s">
        <v>589</v>
      </c>
      <c r="F4" s="823"/>
      <c r="G4" s="823"/>
      <c r="H4" s="823"/>
      <c r="I4" s="795" t="s">
        <v>33</v>
      </c>
      <c r="J4" s="796"/>
      <c r="K4" s="797"/>
      <c r="L4" s="742" t="s">
        <v>600</v>
      </c>
      <c r="M4" s="743"/>
      <c r="N4" s="744"/>
      <c r="O4" s="801"/>
      <c r="P4" s="802"/>
      <c r="Q4" s="803"/>
      <c r="R4" s="824" t="s">
        <v>532</v>
      </c>
      <c r="S4" s="825"/>
      <c r="T4" s="826"/>
      <c r="U4" s="663"/>
      <c r="V4" s="664"/>
      <c r="W4" s="813"/>
      <c r="X4" s="814"/>
      <c r="Y4" s="815"/>
    </row>
    <row r="5" spans="2:25" ht="15" customHeight="1" x14ac:dyDescent="0.2">
      <c r="B5" s="795" t="s">
        <v>198</v>
      </c>
      <c r="C5" s="796"/>
      <c r="D5" s="797"/>
      <c r="E5" s="265"/>
      <c r="F5" s="795" t="s">
        <v>197</v>
      </c>
      <c r="G5" s="796"/>
      <c r="H5" s="797"/>
      <c r="I5" s="266"/>
      <c r="J5" s="795" t="s">
        <v>198</v>
      </c>
      <c r="K5" s="796"/>
      <c r="L5" s="797"/>
      <c r="M5" s="265"/>
      <c r="N5" s="795" t="s">
        <v>197</v>
      </c>
      <c r="O5" s="796"/>
      <c r="P5" s="797"/>
      <c r="Q5" s="266"/>
      <c r="R5" s="790" t="s">
        <v>198</v>
      </c>
      <c r="S5" s="794"/>
      <c r="T5" s="791"/>
      <c r="U5" s="124"/>
      <c r="V5" s="790" t="s">
        <v>197</v>
      </c>
      <c r="W5" s="794"/>
      <c r="X5" s="791"/>
      <c r="Y5" s="140"/>
    </row>
    <row r="6" spans="2:25" ht="15" customHeight="1" x14ac:dyDescent="0.2">
      <c r="B6" s="795" t="s">
        <v>196</v>
      </c>
      <c r="C6" s="796"/>
      <c r="D6" s="200"/>
      <c r="E6" s="819"/>
      <c r="F6" s="820"/>
      <c r="G6" s="820"/>
      <c r="H6" s="820"/>
      <c r="I6" s="821"/>
      <c r="J6" s="795" t="s">
        <v>196</v>
      </c>
      <c r="K6" s="796"/>
      <c r="L6" s="200"/>
      <c r="M6" s="819"/>
      <c r="N6" s="820"/>
      <c r="O6" s="820"/>
      <c r="P6" s="820"/>
      <c r="Q6" s="821"/>
      <c r="R6" s="790" t="s">
        <v>196</v>
      </c>
      <c r="S6" s="794"/>
      <c r="T6" s="168"/>
      <c r="U6" s="804"/>
      <c r="V6" s="805"/>
      <c r="W6" s="805"/>
      <c r="X6" s="805"/>
      <c r="Y6" s="806"/>
    </row>
    <row r="7" spans="2:25" ht="15" customHeight="1" x14ac:dyDescent="0.2">
      <c r="B7" s="795" t="s">
        <v>195</v>
      </c>
      <c r="C7" s="797"/>
      <c r="D7" s="774"/>
      <c r="E7" s="776"/>
      <c r="F7" s="795" t="s">
        <v>194</v>
      </c>
      <c r="G7" s="797"/>
      <c r="H7" s="322"/>
      <c r="I7" s="322"/>
      <c r="J7" s="795" t="s">
        <v>195</v>
      </c>
      <c r="K7" s="797"/>
      <c r="L7" s="774"/>
      <c r="M7" s="776"/>
      <c r="N7" s="795" t="s">
        <v>194</v>
      </c>
      <c r="O7" s="797"/>
      <c r="P7" s="322"/>
      <c r="Q7" s="322"/>
      <c r="R7" s="790" t="s">
        <v>195</v>
      </c>
      <c r="S7" s="791"/>
      <c r="T7" s="792"/>
      <c r="U7" s="793"/>
      <c r="V7" s="790" t="s">
        <v>194</v>
      </c>
      <c r="W7" s="791"/>
      <c r="X7" s="318"/>
      <c r="Y7" s="318"/>
    </row>
    <row r="8" spans="2:25" ht="15" customHeight="1" x14ac:dyDescent="0.2">
      <c r="B8" s="816" t="s">
        <v>205</v>
      </c>
      <c r="C8" s="816"/>
      <c r="D8" s="200"/>
      <c r="E8" s="267" t="s">
        <v>193</v>
      </c>
      <c r="F8" s="817"/>
      <c r="G8" s="817"/>
      <c r="H8" s="817"/>
      <c r="I8" s="817"/>
      <c r="J8" s="816" t="s">
        <v>205</v>
      </c>
      <c r="K8" s="816"/>
      <c r="L8" s="200"/>
      <c r="M8" s="267" t="s">
        <v>193</v>
      </c>
      <c r="N8" s="817"/>
      <c r="O8" s="817"/>
      <c r="P8" s="817"/>
      <c r="Q8" s="817"/>
      <c r="R8" s="818" t="s">
        <v>205</v>
      </c>
      <c r="S8" s="818"/>
      <c r="T8" s="168"/>
      <c r="U8" s="143" t="s">
        <v>193</v>
      </c>
      <c r="V8" s="807"/>
      <c r="W8" s="807"/>
      <c r="X8" s="807"/>
      <c r="Y8" s="807"/>
    </row>
    <row r="9" spans="2:25" s="31" customFormat="1" ht="14.1" customHeight="1" x14ac:dyDescent="0.2">
      <c r="B9" s="832"/>
      <c r="C9" s="832"/>
      <c r="D9" s="832"/>
      <c r="E9" s="832"/>
      <c r="F9" s="832"/>
      <c r="G9" s="832"/>
      <c r="H9" s="832"/>
      <c r="I9" s="832"/>
      <c r="J9" s="729"/>
      <c r="K9" s="729"/>
      <c r="L9" s="729"/>
      <c r="M9" s="729"/>
      <c r="N9" s="729"/>
      <c r="O9" s="729"/>
      <c r="P9" s="729"/>
      <c r="Q9" s="729"/>
      <c r="R9" s="833"/>
      <c r="S9" s="833"/>
      <c r="T9" s="833"/>
      <c r="U9" s="833"/>
      <c r="V9" s="833"/>
      <c r="W9" s="833"/>
      <c r="X9" s="833"/>
      <c r="Y9" s="834"/>
    </row>
    <row r="10" spans="2:25" s="31" customFormat="1" ht="14.1" customHeight="1" x14ac:dyDescent="0.2">
      <c r="B10" s="751"/>
      <c r="C10" s="751"/>
      <c r="D10" s="751"/>
      <c r="E10" s="751"/>
      <c r="F10" s="751"/>
      <c r="G10" s="751"/>
      <c r="H10" s="751"/>
      <c r="I10" s="751"/>
      <c r="J10" s="729"/>
      <c r="K10" s="729"/>
      <c r="L10" s="729"/>
      <c r="M10" s="729"/>
      <c r="N10" s="729"/>
      <c r="O10" s="729"/>
      <c r="P10" s="729"/>
      <c r="Q10" s="729"/>
      <c r="R10" s="833"/>
      <c r="S10" s="833"/>
      <c r="T10" s="833"/>
      <c r="U10" s="833"/>
      <c r="V10" s="833"/>
      <c r="W10" s="833"/>
      <c r="X10" s="833"/>
      <c r="Y10" s="834"/>
    </row>
    <row r="11" spans="2:25" s="31" customFormat="1" ht="14.1" customHeight="1" x14ac:dyDescent="0.2">
      <c r="B11" s="751"/>
      <c r="C11" s="751"/>
      <c r="D11" s="751"/>
      <c r="E11" s="751"/>
      <c r="F11" s="751"/>
      <c r="G11" s="751"/>
      <c r="H11" s="751"/>
      <c r="I11" s="751"/>
      <c r="J11" s="729"/>
      <c r="K11" s="729"/>
      <c r="L11" s="729"/>
      <c r="M11" s="729"/>
      <c r="N11" s="729"/>
      <c r="O11" s="729"/>
      <c r="P11" s="729"/>
      <c r="Q11" s="729"/>
      <c r="R11" s="833"/>
      <c r="S11" s="833"/>
      <c r="T11" s="833"/>
      <c r="U11" s="833"/>
      <c r="V11" s="833"/>
      <c r="W11" s="833"/>
      <c r="X11" s="833"/>
      <c r="Y11" s="834"/>
    </row>
    <row r="12" spans="2:25" s="31" customFormat="1" ht="14.1" customHeight="1" x14ac:dyDescent="0.2">
      <c r="B12" s="751"/>
      <c r="C12" s="751"/>
      <c r="D12" s="751"/>
      <c r="E12" s="751"/>
      <c r="F12" s="751"/>
      <c r="G12" s="751"/>
      <c r="H12" s="751"/>
      <c r="I12" s="751"/>
      <c r="J12" s="729"/>
      <c r="K12" s="729"/>
      <c r="L12" s="729"/>
      <c r="M12" s="729"/>
      <c r="N12" s="729"/>
      <c r="O12" s="729"/>
      <c r="P12" s="729"/>
      <c r="Q12" s="729"/>
      <c r="R12" s="833"/>
      <c r="S12" s="833"/>
      <c r="T12" s="833"/>
      <c r="U12" s="833"/>
      <c r="V12" s="833"/>
      <c r="W12" s="833"/>
      <c r="X12" s="833"/>
      <c r="Y12" s="834"/>
    </row>
    <row r="13" spans="2:25" s="31" customFormat="1" ht="14.1" customHeight="1" x14ac:dyDescent="0.2">
      <c r="B13" s="751"/>
      <c r="C13" s="751"/>
      <c r="D13" s="751"/>
      <c r="E13" s="751"/>
      <c r="F13" s="751"/>
      <c r="G13" s="751"/>
      <c r="H13" s="751"/>
      <c r="I13" s="751"/>
      <c r="J13" s="729"/>
      <c r="K13" s="729"/>
      <c r="L13" s="729"/>
      <c r="M13" s="729"/>
      <c r="N13" s="729"/>
      <c r="O13" s="729"/>
      <c r="P13" s="729"/>
      <c r="Q13" s="729"/>
      <c r="R13" s="833"/>
      <c r="S13" s="833"/>
      <c r="T13" s="833"/>
      <c r="U13" s="833"/>
      <c r="V13" s="833"/>
      <c r="W13" s="833"/>
      <c r="X13" s="833"/>
      <c r="Y13" s="834"/>
    </row>
    <row r="14" spans="2:25" s="31" customFormat="1" ht="14.1" customHeight="1" x14ac:dyDescent="0.2">
      <c r="B14" s="751"/>
      <c r="C14" s="751"/>
      <c r="D14" s="751"/>
      <c r="E14" s="751"/>
      <c r="F14" s="751"/>
      <c r="G14" s="751"/>
      <c r="H14" s="751"/>
      <c r="I14" s="751"/>
      <c r="J14" s="729"/>
      <c r="K14" s="729"/>
      <c r="L14" s="729"/>
      <c r="M14" s="729"/>
      <c r="N14" s="729"/>
      <c r="O14" s="729"/>
      <c r="P14" s="729"/>
      <c r="Q14" s="729"/>
      <c r="R14" s="833"/>
      <c r="S14" s="833"/>
      <c r="T14" s="833"/>
      <c r="U14" s="833"/>
      <c r="V14" s="833"/>
      <c r="W14" s="833"/>
      <c r="X14" s="833"/>
      <c r="Y14" s="834"/>
    </row>
    <row r="15" spans="2:25" s="31" customFormat="1" ht="14.1" customHeight="1" x14ac:dyDescent="0.2">
      <c r="B15" s="751"/>
      <c r="C15" s="751"/>
      <c r="D15" s="751"/>
      <c r="E15" s="751"/>
      <c r="F15" s="751"/>
      <c r="G15" s="751"/>
      <c r="H15" s="751"/>
      <c r="I15" s="751"/>
      <c r="J15" s="729"/>
      <c r="K15" s="729"/>
      <c r="L15" s="729"/>
      <c r="M15" s="729"/>
      <c r="N15" s="729"/>
      <c r="O15" s="729"/>
      <c r="P15" s="729"/>
      <c r="Q15" s="729"/>
      <c r="R15" s="833"/>
      <c r="S15" s="833"/>
      <c r="T15" s="833"/>
      <c r="U15" s="833"/>
      <c r="V15" s="833"/>
      <c r="W15" s="833"/>
      <c r="X15" s="833"/>
      <c r="Y15" s="834"/>
    </row>
    <row r="16" spans="2:25" s="31" customFormat="1" ht="14.1" customHeight="1" x14ac:dyDescent="0.2">
      <c r="B16" s="751"/>
      <c r="C16" s="751"/>
      <c r="D16" s="751"/>
      <c r="E16" s="751"/>
      <c r="F16" s="751"/>
      <c r="G16" s="751"/>
      <c r="H16" s="751"/>
      <c r="I16" s="751"/>
      <c r="J16" s="729"/>
      <c r="K16" s="729"/>
      <c r="L16" s="729"/>
      <c r="M16" s="729"/>
      <c r="N16" s="729"/>
      <c r="O16" s="729"/>
      <c r="P16" s="729"/>
      <c r="Q16" s="729"/>
      <c r="R16" s="833"/>
      <c r="S16" s="833"/>
      <c r="T16" s="833"/>
      <c r="U16" s="833"/>
      <c r="V16" s="833"/>
      <c r="W16" s="833"/>
      <c r="X16" s="833"/>
      <c r="Y16" s="834"/>
    </row>
    <row r="17" spans="2:25" s="31" customFormat="1" ht="14.1" customHeight="1" x14ac:dyDescent="0.2">
      <c r="B17" s="751"/>
      <c r="C17" s="751"/>
      <c r="D17" s="751"/>
      <c r="E17" s="751"/>
      <c r="F17" s="751"/>
      <c r="G17" s="751"/>
      <c r="H17" s="751"/>
      <c r="I17" s="751"/>
      <c r="J17" s="729"/>
      <c r="K17" s="729"/>
      <c r="L17" s="729"/>
      <c r="M17" s="729"/>
      <c r="N17" s="729"/>
      <c r="O17" s="729"/>
      <c r="P17" s="729"/>
      <c r="Q17" s="729"/>
      <c r="R17" s="833"/>
      <c r="S17" s="833"/>
      <c r="T17" s="833"/>
      <c r="U17" s="833"/>
      <c r="V17" s="833"/>
      <c r="W17" s="833"/>
      <c r="X17" s="833"/>
      <c r="Y17" s="834"/>
    </row>
    <row r="18" spans="2:25" s="31" customFormat="1" ht="14.1" customHeight="1" x14ac:dyDescent="0.2">
      <c r="B18" s="751"/>
      <c r="C18" s="751"/>
      <c r="D18" s="751"/>
      <c r="E18" s="751"/>
      <c r="F18" s="751"/>
      <c r="G18" s="751"/>
      <c r="H18" s="751"/>
      <c r="I18" s="751"/>
      <c r="J18" s="729"/>
      <c r="K18" s="729"/>
      <c r="L18" s="729"/>
      <c r="M18" s="729"/>
      <c r="N18" s="729"/>
      <c r="O18" s="729"/>
      <c r="P18" s="729"/>
      <c r="Q18" s="729"/>
      <c r="R18" s="833"/>
      <c r="S18" s="833"/>
      <c r="T18" s="833"/>
      <c r="U18" s="833"/>
      <c r="V18" s="833"/>
      <c r="W18" s="833"/>
      <c r="X18" s="833"/>
      <c r="Y18" s="834"/>
    </row>
    <row r="19" spans="2:25" s="31" customFormat="1" ht="14.1" customHeight="1" x14ac:dyDescent="0.2">
      <c r="B19" s="751"/>
      <c r="C19" s="751"/>
      <c r="D19" s="751"/>
      <c r="E19" s="751"/>
      <c r="F19" s="751"/>
      <c r="G19" s="751"/>
      <c r="H19" s="751"/>
      <c r="I19" s="751"/>
      <c r="J19" s="729"/>
      <c r="K19" s="729"/>
      <c r="L19" s="729"/>
      <c r="M19" s="729"/>
      <c r="N19" s="729"/>
      <c r="O19" s="729"/>
      <c r="P19" s="729"/>
      <c r="Q19" s="729"/>
      <c r="R19" s="833"/>
      <c r="S19" s="833"/>
      <c r="T19" s="833"/>
      <c r="U19" s="833"/>
      <c r="V19" s="833"/>
      <c r="W19" s="833"/>
      <c r="X19" s="833"/>
      <c r="Y19" s="834"/>
    </row>
    <row r="20" spans="2:25" s="31" customFormat="1" ht="14.1" customHeight="1" x14ac:dyDescent="0.2">
      <c r="B20" s="751"/>
      <c r="C20" s="751"/>
      <c r="D20" s="751"/>
      <c r="E20" s="751"/>
      <c r="F20" s="751"/>
      <c r="G20" s="751"/>
      <c r="H20" s="751"/>
      <c r="I20" s="751"/>
      <c r="J20" s="729"/>
      <c r="K20" s="729"/>
      <c r="L20" s="729"/>
      <c r="M20" s="729"/>
      <c r="N20" s="729"/>
      <c r="O20" s="729"/>
      <c r="P20" s="729"/>
      <c r="Q20" s="729"/>
      <c r="R20" s="833"/>
      <c r="S20" s="833"/>
      <c r="T20" s="833"/>
      <c r="U20" s="833"/>
      <c r="V20" s="833"/>
      <c r="W20" s="833"/>
      <c r="X20" s="833"/>
      <c r="Y20" s="834"/>
    </row>
    <row r="21" spans="2:25" s="31" customFormat="1" ht="14.1" customHeight="1" x14ac:dyDescent="0.2">
      <c r="B21" s="751"/>
      <c r="C21" s="751"/>
      <c r="D21" s="751"/>
      <c r="E21" s="751"/>
      <c r="F21" s="751"/>
      <c r="G21" s="751"/>
      <c r="H21" s="751"/>
      <c r="I21" s="751"/>
      <c r="J21" s="729"/>
      <c r="K21" s="729"/>
      <c r="L21" s="729"/>
      <c r="M21" s="729"/>
      <c r="N21" s="729"/>
      <c r="O21" s="729"/>
      <c r="P21" s="729"/>
      <c r="Q21" s="729"/>
      <c r="R21" s="833"/>
      <c r="S21" s="833"/>
      <c r="T21" s="833"/>
      <c r="U21" s="833"/>
      <c r="V21" s="833"/>
      <c r="W21" s="833"/>
      <c r="X21" s="833"/>
      <c r="Y21" s="834"/>
    </row>
    <row r="22" spans="2:25" ht="15" customHeight="1" x14ac:dyDescent="0.2">
      <c r="B22" s="795" t="s">
        <v>198</v>
      </c>
      <c r="C22" s="796"/>
      <c r="D22" s="797"/>
      <c r="E22" s="265"/>
      <c r="F22" s="795" t="s">
        <v>197</v>
      </c>
      <c r="G22" s="796"/>
      <c r="H22" s="797"/>
      <c r="I22" s="266"/>
      <c r="J22" s="795" t="s">
        <v>198</v>
      </c>
      <c r="K22" s="796"/>
      <c r="L22" s="797"/>
      <c r="M22" s="265"/>
      <c r="N22" s="795" t="s">
        <v>197</v>
      </c>
      <c r="O22" s="796"/>
      <c r="P22" s="797"/>
      <c r="Q22" s="266"/>
      <c r="R22" s="790" t="s">
        <v>198</v>
      </c>
      <c r="S22" s="794"/>
      <c r="T22" s="791"/>
      <c r="U22" s="124"/>
      <c r="V22" s="790" t="s">
        <v>197</v>
      </c>
      <c r="W22" s="794"/>
      <c r="X22" s="791"/>
      <c r="Y22" s="140"/>
    </row>
    <row r="23" spans="2:25" ht="15" customHeight="1" x14ac:dyDescent="0.2">
      <c r="B23" s="795" t="s">
        <v>196</v>
      </c>
      <c r="C23" s="796"/>
      <c r="D23" s="200"/>
      <c r="E23" s="819"/>
      <c r="F23" s="820"/>
      <c r="G23" s="820"/>
      <c r="H23" s="820"/>
      <c r="I23" s="821"/>
      <c r="J23" s="795" t="s">
        <v>196</v>
      </c>
      <c r="K23" s="796"/>
      <c r="L23" s="200"/>
      <c r="M23" s="819"/>
      <c r="N23" s="820"/>
      <c r="O23" s="820"/>
      <c r="P23" s="820"/>
      <c r="Q23" s="821"/>
      <c r="R23" s="790" t="s">
        <v>196</v>
      </c>
      <c r="S23" s="794"/>
      <c r="T23" s="168"/>
      <c r="U23" s="804"/>
      <c r="V23" s="805"/>
      <c r="W23" s="805"/>
      <c r="X23" s="805"/>
      <c r="Y23" s="806"/>
    </row>
    <row r="24" spans="2:25" ht="15" customHeight="1" x14ac:dyDescent="0.2">
      <c r="B24" s="795" t="s">
        <v>195</v>
      </c>
      <c r="C24" s="797"/>
      <c r="D24" s="774"/>
      <c r="E24" s="776"/>
      <c r="F24" s="795" t="s">
        <v>194</v>
      </c>
      <c r="G24" s="797"/>
      <c r="H24" s="322"/>
      <c r="I24" s="322"/>
      <c r="J24" s="795" t="s">
        <v>195</v>
      </c>
      <c r="K24" s="797"/>
      <c r="L24" s="774"/>
      <c r="M24" s="776"/>
      <c r="N24" s="795" t="s">
        <v>194</v>
      </c>
      <c r="O24" s="797"/>
      <c r="P24" s="322"/>
      <c r="Q24" s="322"/>
      <c r="R24" s="790" t="s">
        <v>195</v>
      </c>
      <c r="S24" s="791"/>
      <c r="T24" s="792"/>
      <c r="U24" s="793"/>
      <c r="V24" s="790" t="s">
        <v>194</v>
      </c>
      <c r="W24" s="791"/>
      <c r="X24" s="318"/>
      <c r="Y24" s="318"/>
    </row>
    <row r="25" spans="2:25" ht="15" customHeight="1" x14ac:dyDescent="0.2">
      <c r="B25" s="816" t="s">
        <v>205</v>
      </c>
      <c r="C25" s="816"/>
      <c r="D25" s="200"/>
      <c r="E25" s="267" t="s">
        <v>193</v>
      </c>
      <c r="F25" s="817"/>
      <c r="G25" s="817"/>
      <c r="H25" s="817"/>
      <c r="I25" s="817"/>
      <c r="J25" s="816" t="s">
        <v>205</v>
      </c>
      <c r="K25" s="816"/>
      <c r="L25" s="200"/>
      <c r="M25" s="267" t="s">
        <v>193</v>
      </c>
      <c r="N25" s="817"/>
      <c r="O25" s="817"/>
      <c r="P25" s="817"/>
      <c r="Q25" s="817"/>
      <c r="R25" s="818" t="s">
        <v>205</v>
      </c>
      <c r="S25" s="818"/>
      <c r="T25" s="168"/>
      <c r="U25" s="143" t="s">
        <v>193</v>
      </c>
      <c r="V25" s="807"/>
      <c r="W25" s="807"/>
      <c r="X25" s="807"/>
      <c r="Y25" s="807"/>
    </row>
    <row r="26" spans="2:25" s="31" customFormat="1" ht="14.1" customHeight="1" x14ac:dyDescent="0.2">
      <c r="B26" s="832"/>
      <c r="C26" s="832"/>
      <c r="D26" s="832"/>
      <c r="E26" s="832"/>
      <c r="F26" s="832"/>
      <c r="G26" s="832"/>
      <c r="H26" s="832"/>
      <c r="I26" s="832"/>
      <c r="J26" s="729"/>
      <c r="K26" s="729"/>
      <c r="L26" s="729"/>
      <c r="M26" s="729"/>
      <c r="N26" s="729"/>
      <c r="O26" s="729"/>
      <c r="P26" s="729"/>
      <c r="Q26" s="729"/>
      <c r="R26" s="835"/>
      <c r="S26" s="836"/>
      <c r="T26" s="836"/>
      <c r="U26" s="836"/>
      <c r="V26" s="836"/>
      <c r="W26" s="836"/>
      <c r="X26" s="836"/>
      <c r="Y26" s="837"/>
    </row>
    <row r="27" spans="2:25" s="31" customFormat="1" ht="14.1" customHeight="1" x14ac:dyDescent="0.2">
      <c r="B27" s="751"/>
      <c r="C27" s="751"/>
      <c r="D27" s="751"/>
      <c r="E27" s="751"/>
      <c r="F27" s="751"/>
      <c r="G27" s="751"/>
      <c r="H27" s="751"/>
      <c r="I27" s="751"/>
      <c r="J27" s="729"/>
      <c r="K27" s="729"/>
      <c r="L27" s="729"/>
      <c r="M27" s="729"/>
      <c r="N27" s="729"/>
      <c r="O27" s="729"/>
      <c r="P27" s="729"/>
      <c r="Q27" s="729"/>
      <c r="R27" s="838"/>
      <c r="S27" s="833"/>
      <c r="T27" s="833"/>
      <c r="U27" s="833"/>
      <c r="V27" s="833"/>
      <c r="W27" s="833"/>
      <c r="X27" s="833"/>
      <c r="Y27" s="834"/>
    </row>
    <row r="28" spans="2:25" s="31" customFormat="1" ht="14.1" customHeight="1" x14ac:dyDescent="0.2">
      <c r="B28" s="751"/>
      <c r="C28" s="751"/>
      <c r="D28" s="751"/>
      <c r="E28" s="751"/>
      <c r="F28" s="751"/>
      <c r="G28" s="751"/>
      <c r="H28" s="751"/>
      <c r="I28" s="751"/>
      <c r="J28" s="729"/>
      <c r="K28" s="729"/>
      <c r="L28" s="729"/>
      <c r="M28" s="729"/>
      <c r="N28" s="729"/>
      <c r="O28" s="729"/>
      <c r="P28" s="729"/>
      <c r="Q28" s="729"/>
      <c r="R28" s="838"/>
      <c r="S28" s="833"/>
      <c r="T28" s="833"/>
      <c r="U28" s="833"/>
      <c r="V28" s="833"/>
      <c r="W28" s="833"/>
      <c r="X28" s="833"/>
      <c r="Y28" s="834"/>
    </row>
    <row r="29" spans="2:25" s="31" customFormat="1" ht="14.1" customHeight="1" x14ac:dyDescent="0.2">
      <c r="B29" s="751"/>
      <c r="C29" s="751"/>
      <c r="D29" s="751"/>
      <c r="E29" s="751"/>
      <c r="F29" s="751"/>
      <c r="G29" s="751"/>
      <c r="H29" s="751"/>
      <c r="I29" s="751"/>
      <c r="J29" s="729"/>
      <c r="K29" s="729"/>
      <c r="L29" s="729"/>
      <c r="M29" s="729"/>
      <c r="N29" s="729"/>
      <c r="O29" s="729"/>
      <c r="P29" s="729"/>
      <c r="Q29" s="729"/>
      <c r="R29" s="838"/>
      <c r="S29" s="833"/>
      <c r="T29" s="833"/>
      <c r="U29" s="833"/>
      <c r="V29" s="833"/>
      <c r="W29" s="833"/>
      <c r="X29" s="833"/>
      <c r="Y29" s="834"/>
    </row>
    <row r="30" spans="2:25" s="31" customFormat="1" ht="14.1" customHeight="1" x14ac:dyDescent="0.2">
      <c r="B30" s="751"/>
      <c r="C30" s="751"/>
      <c r="D30" s="751"/>
      <c r="E30" s="751"/>
      <c r="F30" s="751"/>
      <c r="G30" s="751"/>
      <c r="H30" s="751"/>
      <c r="I30" s="751"/>
      <c r="J30" s="729"/>
      <c r="K30" s="729"/>
      <c r="L30" s="729"/>
      <c r="M30" s="729"/>
      <c r="N30" s="729"/>
      <c r="O30" s="729"/>
      <c r="P30" s="729"/>
      <c r="Q30" s="729"/>
      <c r="R30" s="838"/>
      <c r="S30" s="833"/>
      <c r="T30" s="833"/>
      <c r="U30" s="833"/>
      <c r="V30" s="833"/>
      <c r="W30" s="833"/>
      <c r="X30" s="833"/>
      <c r="Y30" s="834"/>
    </row>
    <row r="31" spans="2:25" s="31" customFormat="1" ht="14.1" customHeight="1" x14ac:dyDescent="0.2">
      <c r="B31" s="751"/>
      <c r="C31" s="751"/>
      <c r="D31" s="751"/>
      <c r="E31" s="751"/>
      <c r="F31" s="751"/>
      <c r="G31" s="751"/>
      <c r="H31" s="751"/>
      <c r="I31" s="751"/>
      <c r="J31" s="729"/>
      <c r="K31" s="729"/>
      <c r="L31" s="729"/>
      <c r="M31" s="729"/>
      <c r="N31" s="729"/>
      <c r="O31" s="729"/>
      <c r="P31" s="729"/>
      <c r="Q31" s="729"/>
      <c r="R31" s="838"/>
      <c r="S31" s="833"/>
      <c r="T31" s="833"/>
      <c r="U31" s="833"/>
      <c r="V31" s="833"/>
      <c r="W31" s="833"/>
      <c r="X31" s="833"/>
      <c r="Y31" s="834"/>
    </row>
    <row r="32" spans="2:25" s="31" customFormat="1" ht="14.1" customHeight="1" x14ac:dyDescent="0.2">
      <c r="B32" s="751"/>
      <c r="C32" s="751"/>
      <c r="D32" s="751"/>
      <c r="E32" s="751"/>
      <c r="F32" s="751"/>
      <c r="G32" s="751"/>
      <c r="H32" s="751"/>
      <c r="I32" s="751"/>
      <c r="J32" s="729"/>
      <c r="K32" s="729"/>
      <c r="L32" s="729"/>
      <c r="M32" s="729"/>
      <c r="N32" s="729"/>
      <c r="O32" s="729"/>
      <c r="P32" s="729"/>
      <c r="Q32" s="729"/>
      <c r="R32" s="838"/>
      <c r="S32" s="833"/>
      <c r="T32" s="833"/>
      <c r="U32" s="833"/>
      <c r="V32" s="833"/>
      <c r="W32" s="833"/>
      <c r="X32" s="833"/>
      <c r="Y32" s="834"/>
    </row>
    <row r="33" spans="2:25" s="31" customFormat="1" ht="14.1" customHeight="1" x14ac:dyDescent="0.2">
      <c r="B33" s="751"/>
      <c r="C33" s="751"/>
      <c r="D33" s="751"/>
      <c r="E33" s="751"/>
      <c r="F33" s="751"/>
      <c r="G33" s="751"/>
      <c r="H33" s="751"/>
      <c r="I33" s="751"/>
      <c r="J33" s="729"/>
      <c r="K33" s="729"/>
      <c r="L33" s="729"/>
      <c r="M33" s="729"/>
      <c r="N33" s="729"/>
      <c r="O33" s="729"/>
      <c r="P33" s="729"/>
      <c r="Q33" s="729"/>
      <c r="R33" s="838"/>
      <c r="S33" s="833"/>
      <c r="T33" s="833"/>
      <c r="U33" s="833"/>
      <c r="V33" s="833"/>
      <c r="W33" s="833"/>
      <c r="X33" s="833"/>
      <c r="Y33" s="834"/>
    </row>
    <row r="34" spans="2:25" s="31" customFormat="1" ht="14.1" customHeight="1" x14ac:dyDescent="0.2">
      <c r="B34" s="751"/>
      <c r="C34" s="751"/>
      <c r="D34" s="751"/>
      <c r="E34" s="751"/>
      <c r="F34" s="751"/>
      <c r="G34" s="751"/>
      <c r="H34" s="751"/>
      <c r="I34" s="751"/>
      <c r="J34" s="729"/>
      <c r="K34" s="729"/>
      <c r="L34" s="729"/>
      <c r="M34" s="729"/>
      <c r="N34" s="729"/>
      <c r="O34" s="729"/>
      <c r="P34" s="729"/>
      <c r="Q34" s="729"/>
      <c r="R34" s="838"/>
      <c r="S34" s="833"/>
      <c r="T34" s="833"/>
      <c r="U34" s="833"/>
      <c r="V34" s="833"/>
      <c r="W34" s="833"/>
      <c r="X34" s="833"/>
      <c r="Y34" s="834"/>
    </row>
    <row r="35" spans="2:25" s="31" customFormat="1" ht="14.1" customHeight="1" x14ac:dyDescent="0.2">
      <c r="B35" s="751"/>
      <c r="C35" s="751"/>
      <c r="D35" s="751"/>
      <c r="E35" s="751"/>
      <c r="F35" s="751"/>
      <c r="G35" s="751"/>
      <c r="H35" s="751"/>
      <c r="I35" s="751"/>
      <c r="J35" s="729"/>
      <c r="K35" s="729"/>
      <c r="L35" s="729"/>
      <c r="M35" s="729"/>
      <c r="N35" s="729"/>
      <c r="O35" s="729"/>
      <c r="P35" s="729"/>
      <c r="Q35" s="729"/>
      <c r="R35" s="838"/>
      <c r="S35" s="833"/>
      <c r="T35" s="833"/>
      <c r="U35" s="833"/>
      <c r="V35" s="833"/>
      <c r="W35" s="833"/>
      <c r="X35" s="833"/>
      <c r="Y35" s="834"/>
    </row>
    <row r="36" spans="2:25" s="31" customFormat="1" ht="14.1" customHeight="1" x14ac:dyDescent="0.2">
      <c r="B36" s="751"/>
      <c r="C36" s="751"/>
      <c r="D36" s="751"/>
      <c r="E36" s="751"/>
      <c r="F36" s="751"/>
      <c r="G36" s="751"/>
      <c r="H36" s="751"/>
      <c r="I36" s="751"/>
      <c r="J36" s="729"/>
      <c r="K36" s="729"/>
      <c r="L36" s="729"/>
      <c r="M36" s="729"/>
      <c r="N36" s="729"/>
      <c r="O36" s="729"/>
      <c r="P36" s="729"/>
      <c r="Q36" s="729"/>
      <c r="R36" s="838"/>
      <c r="S36" s="833"/>
      <c r="T36" s="833"/>
      <c r="U36" s="833"/>
      <c r="V36" s="833"/>
      <c r="W36" s="833"/>
      <c r="X36" s="833"/>
      <c r="Y36" s="834"/>
    </row>
    <row r="37" spans="2:25" s="31" customFormat="1" ht="14.1" customHeight="1" x14ac:dyDescent="0.2">
      <c r="B37" s="751"/>
      <c r="C37" s="751"/>
      <c r="D37" s="751"/>
      <c r="E37" s="751"/>
      <c r="F37" s="751"/>
      <c r="G37" s="751"/>
      <c r="H37" s="751"/>
      <c r="I37" s="751"/>
      <c r="J37" s="729"/>
      <c r="K37" s="729"/>
      <c r="L37" s="729"/>
      <c r="M37" s="729"/>
      <c r="N37" s="729"/>
      <c r="O37" s="729"/>
      <c r="P37" s="729"/>
      <c r="Q37" s="729"/>
      <c r="R37" s="838"/>
      <c r="S37" s="833"/>
      <c r="T37" s="833"/>
      <c r="U37" s="833"/>
      <c r="V37" s="833"/>
      <c r="W37" s="833"/>
      <c r="X37" s="833"/>
      <c r="Y37" s="834"/>
    </row>
    <row r="38" spans="2:25" s="31" customFormat="1" ht="14.1" customHeight="1" x14ac:dyDescent="0.2">
      <c r="B38" s="751"/>
      <c r="C38" s="751"/>
      <c r="D38" s="751"/>
      <c r="E38" s="751"/>
      <c r="F38" s="751"/>
      <c r="G38" s="751"/>
      <c r="H38" s="751"/>
      <c r="I38" s="751"/>
      <c r="J38" s="729"/>
      <c r="K38" s="729"/>
      <c r="L38" s="729"/>
      <c r="M38" s="729"/>
      <c r="N38" s="729"/>
      <c r="O38" s="729"/>
      <c r="P38" s="729"/>
      <c r="Q38" s="729"/>
      <c r="R38" s="839"/>
      <c r="S38" s="840"/>
      <c r="T38" s="840"/>
      <c r="U38" s="840"/>
      <c r="V38" s="840"/>
      <c r="W38" s="840"/>
      <c r="X38" s="840"/>
      <c r="Y38" s="841"/>
    </row>
    <row r="39" spans="2:25" ht="15" customHeight="1" x14ac:dyDescent="0.2">
      <c r="B39" s="32"/>
      <c r="C39" s="35" t="s">
        <v>221</v>
      </c>
      <c r="D39" s="31"/>
      <c r="E39" s="32"/>
      <c r="F39" s="32"/>
      <c r="G39" s="32"/>
      <c r="H39" s="32"/>
      <c r="I39" s="32"/>
      <c r="J39" s="29"/>
      <c r="K39" s="29"/>
      <c r="L39" s="29"/>
      <c r="M39" s="29"/>
      <c r="N39" s="29"/>
      <c r="O39" s="29"/>
      <c r="P39" s="29"/>
      <c r="Q39" s="29"/>
      <c r="R39" s="33"/>
      <c r="S39" s="33"/>
      <c r="T39" s="33"/>
      <c r="U39" s="33"/>
      <c r="V39" s="33"/>
      <c r="W39" s="33"/>
      <c r="X39" s="33"/>
      <c r="Y39" s="33"/>
    </row>
    <row r="40" spans="2:25" ht="15" customHeight="1" x14ac:dyDescent="0.2">
      <c r="B40" s="29"/>
      <c r="C40" s="34" t="s">
        <v>212</v>
      </c>
      <c r="D40" s="31"/>
      <c r="E40" s="31"/>
      <c r="F40" s="31"/>
      <c r="G40" s="31"/>
      <c r="H40" s="31"/>
      <c r="I40" s="31"/>
      <c r="J40" s="31"/>
      <c r="K40" s="31"/>
      <c r="L40" s="31"/>
      <c r="M40" s="31"/>
      <c r="N40" s="31"/>
      <c r="O40" s="29"/>
      <c r="P40" s="34"/>
      <c r="Q40" s="31"/>
      <c r="R40" s="31"/>
      <c r="S40" s="31"/>
      <c r="T40" s="31"/>
      <c r="U40" s="31"/>
      <c r="V40" s="31"/>
      <c r="W40" s="31"/>
      <c r="X40" s="31"/>
      <c r="Y40" s="31"/>
    </row>
    <row r="41" spans="2:25" ht="15" customHeight="1" x14ac:dyDescent="0.2">
      <c r="C41" s="34" t="s">
        <v>407</v>
      </c>
      <c r="E41" s="34"/>
      <c r="F41" s="29"/>
      <c r="G41" s="31"/>
      <c r="H41" s="31"/>
      <c r="I41" s="31"/>
      <c r="J41" s="31"/>
      <c r="K41" s="31"/>
      <c r="L41" s="30"/>
      <c r="M41" s="31"/>
      <c r="N41" s="31"/>
      <c r="O41" s="31"/>
      <c r="P41" s="29"/>
      <c r="Q41" s="34"/>
      <c r="R41" s="29"/>
      <c r="S41" s="31"/>
      <c r="T41" s="31"/>
      <c r="U41" s="31"/>
      <c r="V41" s="31"/>
      <c r="W41" s="31"/>
      <c r="X41" s="31"/>
      <c r="Y41" s="31"/>
    </row>
    <row r="42" spans="2:25" ht="15" customHeight="1" x14ac:dyDescent="0.2">
      <c r="D42" s="29"/>
      <c r="E42" s="34"/>
      <c r="F42" s="31"/>
      <c r="G42" s="31"/>
      <c r="H42" s="31"/>
      <c r="I42" s="31"/>
      <c r="J42" s="31"/>
      <c r="K42" s="31"/>
      <c r="L42" s="31"/>
      <c r="M42" s="31"/>
      <c r="N42" s="31"/>
      <c r="O42" s="31"/>
      <c r="P42" s="29"/>
      <c r="Q42" s="34"/>
      <c r="R42" s="31"/>
      <c r="S42" s="31"/>
      <c r="T42" s="31"/>
      <c r="U42" s="31"/>
      <c r="V42" s="31"/>
      <c r="W42" s="31"/>
      <c r="X42" s="31"/>
      <c r="Y42" s="31"/>
    </row>
    <row r="43" spans="2:25" s="31" customFormat="1" ht="14.1" customHeight="1" x14ac:dyDescent="0.2">
      <c r="B43" s="28"/>
      <c r="C43" s="28"/>
      <c r="D43" s="28"/>
      <c r="E43" s="28"/>
      <c r="F43" s="28"/>
      <c r="G43" s="28"/>
      <c r="H43" s="28"/>
      <c r="I43" s="28"/>
      <c r="J43" s="28"/>
      <c r="K43" s="28"/>
      <c r="L43" s="28"/>
      <c r="M43" s="28"/>
      <c r="N43" s="28"/>
      <c r="O43" s="28"/>
      <c r="P43" s="28"/>
      <c r="Q43" s="28"/>
      <c r="R43" s="28"/>
      <c r="S43" s="28"/>
      <c r="T43" s="28"/>
      <c r="U43" s="28"/>
      <c r="V43" s="28"/>
      <c r="W43" s="28"/>
      <c r="X43" s="28"/>
      <c r="Y43" s="28"/>
    </row>
    <row r="44" spans="2:25" s="31" customFormat="1" ht="14.1" customHeight="1" x14ac:dyDescent="0.2">
      <c r="B44" s="28"/>
      <c r="C44" s="28"/>
      <c r="D44" s="28"/>
      <c r="E44" s="28"/>
      <c r="F44" s="28"/>
      <c r="G44" s="28"/>
      <c r="H44" s="28"/>
      <c r="I44" s="28"/>
      <c r="J44" s="28"/>
      <c r="K44" s="28"/>
      <c r="L44" s="28"/>
      <c r="M44" s="28"/>
      <c r="N44" s="28"/>
      <c r="O44" s="28"/>
      <c r="P44" s="28"/>
      <c r="Q44" s="28"/>
      <c r="R44" s="28"/>
      <c r="S44" s="28"/>
      <c r="T44" s="28"/>
      <c r="U44" s="28"/>
      <c r="V44" s="28"/>
      <c r="W44" s="28"/>
      <c r="X44" s="28"/>
      <c r="Y44" s="28"/>
    </row>
    <row r="45" spans="2:25" s="31" customFormat="1" ht="14.1" customHeight="1" x14ac:dyDescent="0.2">
      <c r="B45" s="28"/>
      <c r="C45" s="28"/>
      <c r="D45" s="28"/>
      <c r="E45" s="28"/>
      <c r="F45" s="28"/>
      <c r="G45" s="28"/>
      <c r="H45" s="28"/>
      <c r="I45" s="28"/>
      <c r="J45" s="28"/>
      <c r="K45" s="28"/>
      <c r="L45" s="28"/>
      <c r="M45" s="28"/>
      <c r="N45" s="28"/>
      <c r="O45" s="28"/>
      <c r="P45" s="28"/>
      <c r="Q45" s="28"/>
      <c r="R45" s="28"/>
      <c r="S45" s="28"/>
      <c r="T45" s="28"/>
      <c r="U45" s="28"/>
      <c r="V45" s="28"/>
      <c r="W45" s="28"/>
      <c r="X45" s="28"/>
      <c r="Y45" s="28"/>
    </row>
    <row r="46" spans="2:25" s="31" customFormat="1" ht="14.1" customHeight="1" x14ac:dyDescent="0.2">
      <c r="B46" s="28"/>
      <c r="C46" s="28"/>
      <c r="D46" s="28"/>
      <c r="E46" s="28"/>
      <c r="F46" s="28"/>
      <c r="G46" s="28"/>
      <c r="H46" s="28"/>
      <c r="I46" s="28"/>
      <c r="J46" s="28"/>
      <c r="K46" s="28"/>
      <c r="L46" s="28"/>
      <c r="M46" s="28"/>
      <c r="N46" s="28"/>
      <c r="O46" s="28"/>
      <c r="P46" s="28"/>
      <c r="Q46" s="28"/>
      <c r="R46" s="28"/>
      <c r="S46" s="28"/>
      <c r="T46" s="28"/>
      <c r="U46" s="28"/>
      <c r="V46" s="28"/>
      <c r="W46" s="28"/>
      <c r="X46" s="28"/>
      <c r="Y46" s="28"/>
    </row>
    <row r="47" spans="2:25" s="31" customFormat="1" ht="14.1" customHeight="1" x14ac:dyDescent="0.2">
      <c r="B47" s="28"/>
      <c r="C47" s="28"/>
      <c r="D47" s="28"/>
      <c r="E47" s="28"/>
      <c r="F47" s="28"/>
      <c r="G47" s="28"/>
      <c r="H47" s="28"/>
      <c r="I47" s="28"/>
      <c r="J47" s="28"/>
      <c r="K47" s="28"/>
      <c r="L47" s="28"/>
      <c r="M47" s="28"/>
      <c r="N47" s="28"/>
      <c r="O47" s="28"/>
      <c r="P47" s="28"/>
      <c r="Q47" s="28"/>
      <c r="R47" s="28"/>
      <c r="S47" s="28"/>
      <c r="T47" s="28"/>
      <c r="U47" s="28"/>
      <c r="V47" s="28"/>
      <c r="W47" s="28"/>
      <c r="X47" s="28"/>
      <c r="Y47" s="28"/>
    </row>
    <row r="48" spans="2:25" s="31" customFormat="1" ht="14.1" customHeight="1" x14ac:dyDescent="0.2">
      <c r="B48" s="28"/>
      <c r="C48" s="28"/>
      <c r="D48" s="28"/>
      <c r="E48" s="28"/>
      <c r="F48" s="28"/>
      <c r="G48" s="28"/>
      <c r="H48" s="28"/>
      <c r="I48" s="28"/>
      <c r="J48" s="28"/>
      <c r="K48" s="28"/>
      <c r="L48" s="28"/>
      <c r="M48" s="28"/>
      <c r="N48" s="28"/>
      <c r="O48" s="28"/>
      <c r="P48" s="28"/>
      <c r="Q48" s="28"/>
      <c r="R48" s="28"/>
      <c r="S48" s="28"/>
      <c r="T48" s="28"/>
      <c r="U48" s="28"/>
      <c r="V48" s="28"/>
      <c r="W48" s="28"/>
      <c r="X48" s="28"/>
      <c r="Y48" s="28"/>
    </row>
    <row r="49" spans="2:26" s="31" customFormat="1" ht="14.1" customHeight="1" x14ac:dyDescent="0.2">
      <c r="B49" s="28"/>
      <c r="C49" s="28"/>
      <c r="D49" s="28"/>
      <c r="E49" s="28"/>
      <c r="F49" s="28"/>
      <c r="G49" s="28"/>
      <c r="H49" s="28"/>
      <c r="I49" s="28"/>
      <c r="J49" s="28"/>
      <c r="K49" s="28"/>
      <c r="L49" s="28"/>
      <c r="M49" s="28"/>
      <c r="N49" s="28"/>
      <c r="O49" s="28"/>
      <c r="P49" s="28"/>
      <c r="Q49" s="28"/>
      <c r="R49" s="28"/>
      <c r="S49" s="28"/>
      <c r="T49" s="28"/>
      <c r="U49" s="28"/>
      <c r="V49" s="28"/>
      <c r="W49" s="28"/>
      <c r="X49" s="28"/>
      <c r="Y49" s="28"/>
    </row>
    <row r="50" spans="2:26" s="31" customFormat="1" ht="14.1" customHeight="1" x14ac:dyDescent="0.2">
      <c r="B50" s="28"/>
      <c r="C50" s="28"/>
      <c r="D50" s="28"/>
      <c r="E50" s="28"/>
      <c r="F50" s="28"/>
      <c r="G50" s="28"/>
      <c r="H50" s="28"/>
      <c r="I50" s="28"/>
      <c r="J50" s="28"/>
      <c r="K50" s="28"/>
      <c r="L50" s="28"/>
      <c r="M50" s="28"/>
      <c r="N50" s="28"/>
      <c r="O50" s="28"/>
      <c r="P50" s="28"/>
      <c r="Q50" s="28"/>
      <c r="R50" s="28"/>
      <c r="S50" s="28"/>
      <c r="T50" s="28"/>
      <c r="U50" s="28"/>
      <c r="V50" s="28"/>
      <c r="W50" s="28"/>
      <c r="X50" s="28"/>
      <c r="Y50" s="28"/>
    </row>
    <row r="51" spans="2:26" s="31" customFormat="1" ht="14.1" customHeight="1" x14ac:dyDescent="0.2">
      <c r="B51" s="28"/>
      <c r="C51" s="28"/>
      <c r="D51" s="28"/>
      <c r="E51" s="28"/>
      <c r="F51" s="28"/>
      <c r="G51" s="28"/>
      <c r="H51" s="28"/>
      <c r="I51" s="28"/>
      <c r="J51" s="28"/>
      <c r="K51" s="28"/>
      <c r="L51" s="28"/>
      <c r="M51" s="28"/>
      <c r="N51" s="28"/>
      <c r="O51" s="28"/>
      <c r="P51" s="28"/>
      <c r="Q51" s="28"/>
      <c r="R51" s="28"/>
      <c r="S51" s="28"/>
      <c r="T51" s="28"/>
      <c r="U51" s="28"/>
      <c r="V51" s="28"/>
      <c r="W51" s="28"/>
      <c r="X51" s="28"/>
      <c r="Y51" s="28"/>
    </row>
    <row r="52" spans="2:26" s="31" customFormat="1" ht="14.1" customHeight="1" x14ac:dyDescent="0.2">
      <c r="B52" s="28"/>
      <c r="C52" s="28"/>
      <c r="D52" s="28"/>
      <c r="E52" s="28"/>
      <c r="F52" s="28"/>
      <c r="G52" s="28"/>
      <c r="H52" s="28"/>
      <c r="I52" s="28"/>
      <c r="J52" s="28"/>
      <c r="K52" s="28"/>
      <c r="L52" s="28"/>
      <c r="M52" s="28"/>
      <c r="N52" s="28"/>
      <c r="O52" s="28"/>
      <c r="P52" s="28"/>
      <c r="Q52" s="28"/>
      <c r="R52" s="28"/>
      <c r="S52" s="28"/>
      <c r="T52" s="28"/>
      <c r="U52" s="28"/>
      <c r="V52" s="28"/>
      <c r="W52" s="28"/>
      <c r="X52" s="28"/>
      <c r="Y52" s="28"/>
    </row>
    <row r="53" spans="2:26" s="31" customFormat="1" ht="14.1" customHeight="1" x14ac:dyDescent="0.2">
      <c r="B53" s="28"/>
      <c r="C53" s="28"/>
      <c r="D53" s="28"/>
      <c r="E53" s="28"/>
      <c r="F53" s="28"/>
      <c r="G53" s="28"/>
      <c r="H53" s="28"/>
      <c r="I53" s="28"/>
      <c r="J53" s="28"/>
      <c r="K53" s="28"/>
      <c r="L53" s="28"/>
      <c r="M53" s="28"/>
      <c r="N53" s="28"/>
      <c r="O53" s="28"/>
      <c r="P53" s="28"/>
      <c r="Q53" s="28"/>
      <c r="R53" s="28"/>
      <c r="S53" s="28"/>
      <c r="T53" s="28"/>
      <c r="U53" s="28"/>
      <c r="V53" s="28"/>
      <c r="W53" s="28"/>
      <c r="X53" s="28"/>
      <c r="Y53" s="28"/>
    </row>
    <row r="54" spans="2:26" s="31" customFormat="1" ht="14.1" customHeight="1" x14ac:dyDescent="0.2">
      <c r="B54" s="28"/>
      <c r="C54" s="28"/>
      <c r="D54" s="28"/>
      <c r="E54" s="28"/>
      <c r="F54" s="28"/>
      <c r="G54" s="28"/>
      <c r="H54" s="28"/>
      <c r="I54" s="28"/>
      <c r="J54" s="28"/>
      <c r="K54" s="28"/>
      <c r="L54" s="28"/>
      <c r="M54" s="28"/>
      <c r="N54" s="28"/>
      <c r="O54" s="28"/>
      <c r="P54" s="28"/>
      <c r="Q54" s="28"/>
      <c r="R54" s="28"/>
      <c r="S54" s="28"/>
      <c r="T54" s="28"/>
      <c r="U54" s="28"/>
      <c r="V54" s="28"/>
      <c r="W54" s="28"/>
      <c r="X54" s="28"/>
      <c r="Y54" s="28"/>
    </row>
    <row r="55" spans="2:26" s="31" customFormat="1" ht="14.1" customHeight="1" x14ac:dyDescent="0.2">
      <c r="B55" s="28"/>
      <c r="C55" s="28"/>
      <c r="D55" s="28"/>
      <c r="E55" s="28"/>
      <c r="F55" s="28"/>
      <c r="G55" s="28"/>
      <c r="H55" s="28"/>
      <c r="I55" s="28"/>
      <c r="J55" s="28"/>
      <c r="K55" s="28"/>
      <c r="L55" s="28"/>
      <c r="M55" s="28"/>
      <c r="N55" s="28"/>
      <c r="O55" s="28"/>
      <c r="P55" s="28"/>
      <c r="Q55" s="28"/>
      <c r="R55" s="28"/>
      <c r="S55" s="28"/>
      <c r="T55" s="28"/>
      <c r="U55" s="28"/>
      <c r="V55" s="28"/>
      <c r="W55" s="28"/>
      <c r="X55" s="28"/>
      <c r="Y55" s="28"/>
    </row>
    <row r="56" spans="2:26" s="31" customFormat="1" ht="14.1" customHeight="1" x14ac:dyDescent="0.2">
      <c r="B56" s="28"/>
      <c r="C56" s="28"/>
      <c r="D56" s="28"/>
      <c r="E56" s="28"/>
      <c r="F56" s="28"/>
      <c r="G56" s="28"/>
      <c r="H56" s="28"/>
      <c r="I56" s="28"/>
      <c r="J56" s="28"/>
      <c r="K56" s="28"/>
      <c r="L56" s="28"/>
      <c r="M56" s="28"/>
      <c r="N56" s="28"/>
      <c r="O56" s="28"/>
      <c r="P56" s="28"/>
      <c r="Q56" s="28"/>
      <c r="R56" s="28"/>
      <c r="S56" s="28"/>
      <c r="T56" s="28"/>
      <c r="U56" s="28"/>
      <c r="V56" s="28"/>
      <c r="W56" s="28"/>
      <c r="X56" s="28"/>
      <c r="Y56" s="28"/>
    </row>
    <row r="57" spans="2:26" s="31" customFormat="1" ht="15" customHeight="1" x14ac:dyDescent="0.2">
      <c r="B57" s="28"/>
      <c r="C57" s="28"/>
      <c r="D57" s="28"/>
      <c r="E57" s="28"/>
      <c r="F57" s="28"/>
      <c r="G57" s="28"/>
      <c r="H57" s="28"/>
      <c r="I57" s="28"/>
      <c r="J57" s="28"/>
      <c r="K57" s="28"/>
      <c r="L57" s="28"/>
      <c r="M57" s="28"/>
      <c r="N57" s="28"/>
      <c r="O57" s="28"/>
      <c r="P57" s="28"/>
      <c r="Q57" s="28"/>
      <c r="R57" s="28"/>
      <c r="S57" s="28"/>
      <c r="T57" s="28"/>
      <c r="U57" s="28"/>
      <c r="V57" s="28"/>
      <c r="W57" s="28"/>
      <c r="X57" s="28"/>
      <c r="Y57" s="28"/>
    </row>
    <row r="58" spans="2:26" ht="15" customHeight="1" x14ac:dyDescent="0.2">
      <c r="Z58" s="31"/>
    </row>
    <row r="59" spans="2:26" ht="28.2" customHeight="1" x14ac:dyDescent="0.2">
      <c r="Z59" s="31"/>
    </row>
  </sheetData>
  <mergeCells count="79">
    <mergeCell ref="B9:I21"/>
    <mergeCell ref="J9:Q21"/>
    <mergeCell ref="R9:Y21"/>
    <mergeCell ref="R26:Y38"/>
    <mergeCell ref="F22:H22"/>
    <mergeCell ref="B26:I38"/>
    <mergeCell ref="J26:Q38"/>
    <mergeCell ref="V24:W24"/>
    <mergeCell ref="B22:D22"/>
    <mergeCell ref="J22:L22"/>
    <mergeCell ref="R22:T22"/>
    <mergeCell ref="B23:C23"/>
    <mergeCell ref="E23:I23"/>
    <mergeCell ref="J23:K23"/>
    <mergeCell ref="M23:Q23"/>
    <mergeCell ref="R23:S23"/>
    <mergeCell ref="B3:D3"/>
    <mergeCell ref="E3:H3"/>
    <mergeCell ref="I3:K3"/>
    <mergeCell ref="L3:N3"/>
    <mergeCell ref="R3:T3"/>
    <mergeCell ref="B4:D4"/>
    <mergeCell ref="E4:H4"/>
    <mergeCell ref="I4:K4"/>
    <mergeCell ref="L4:N4"/>
    <mergeCell ref="R4:T4"/>
    <mergeCell ref="B7:C7"/>
    <mergeCell ref="J7:K7"/>
    <mergeCell ref="R7:S7"/>
    <mergeCell ref="V5:X5"/>
    <mergeCell ref="B6:C6"/>
    <mergeCell ref="J6:K6"/>
    <mergeCell ref="R6:S6"/>
    <mergeCell ref="M6:Q6"/>
    <mergeCell ref="E6:I6"/>
    <mergeCell ref="U6:Y6"/>
    <mergeCell ref="B5:D5"/>
    <mergeCell ref="F5:H5"/>
    <mergeCell ref="J5:L5"/>
    <mergeCell ref="N5:P5"/>
    <mergeCell ref="R5:T5"/>
    <mergeCell ref="H7:I7"/>
    <mergeCell ref="L7:M7"/>
    <mergeCell ref="D7:E7"/>
    <mergeCell ref="F7:G7"/>
    <mergeCell ref="T7:U7"/>
    <mergeCell ref="V7:W7"/>
    <mergeCell ref="P7:Q7"/>
    <mergeCell ref="B8:C8"/>
    <mergeCell ref="F8:I8"/>
    <mergeCell ref="J8:K8"/>
    <mergeCell ref="N8:Q8"/>
    <mergeCell ref="R8:S8"/>
    <mergeCell ref="B24:C24"/>
    <mergeCell ref="D24:E24"/>
    <mergeCell ref="F24:G24"/>
    <mergeCell ref="J24:K24"/>
    <mergeCell ref="L24:M24"/>
    <mergeCell ref="H24:I24"/>
    <mergeCell ref="V25:Y25"/>
    <mergeCell ref="B25:C25"/>
    <mergeCell ref="F25:I25"/>
    <mergeCell ref="J25:K25"/>
    <mergeCell ref="N25:Q25"/>
    <mergeCell ref="R25:S25"/>
    <mergeCell ref="R24:S24"/>
    <mergeCell ref="T24:U24"/>
    <mergeCell ref="V22:X22"/>
    <mergeCell ref="N22:P22"/>
    <mergeCell ref="O3:Q4"/>
    <mergeCell ref="U23:Y23"/>
    <mergeCell ref="N24:O24"/>
    <mergeCell ref="V8:Y8"/>
    <mergeCell ref="N7:O7"/>
    <mergeCell ref="U3:V4"/>
    <mergeCell ref="W3:Y4"/>
    <mergeCell ref="X7:Y7"/>
    <mergeCell ref="P24:Q24"/>
    <mergeCell ref="X24:Y24"/>
  </mergeCells>
  <phoneticPr fontId="10"/>
  <dataValidations count="1">
    <dataValidation type="list" allowBlank="1" showInputMessage="1" showErrorMessage="1" sqref="E6:I6 M6:Q6 U6:Y6 E23:I23 M23:Q23 U23:Y23" xr:uid="{CFD8E211-C00A-4F3D-B67B-8CFB325E46C5}">
      <formula1>INDIRECT(D6)</formula1>
    </dataValidation>
  </dataValidations>
  <printOptions horizontalCentered="1" verticalCentered="1"/>
  <pageMargins left="3.937007874015748E-2" right="3.937007874015748E-2" top="0.15748031496062992" bottom="0.15748031496062992" header="0.31496062992125984" footer="0.31496062992125984"/>
  <pageSetup paperSize="9" scale="84" fitToWidth="0" orientation="landscape" r:id="rId1"/>
  <headerFooter alignWithMargins="0"/>
  <drawing r:id="rId2"/>
  <extLst>
    <ext xmlns:x14="http://schemas.microsoft.com/office/spreadsheetml/2009/9/main" uri="{CCE6A557-97BC-4b89-ADB6-D9C93CAAB3DF}">
      <x14:dataValidations xmlns:xm="http://schemas.microsoft.com/office/excel/2006/main" count="4">
        <x14:dataValidation type="list" showInputMessage="1" showErrorMessage="1" xr:uid="{C8762ECE-9564-46F4-B1B1-482F65AA07AD}">
          <x14:formula1>
            <xm:f>'(参考)リスト'!$B$52:$B$55</xm:f>
          </x14:formula1>
          <xm:sqref>D6 L6 T6 D23 L23 T23</xm:sqref>
        </x14:dataValidation>
        <x14:dataValidation type="list" allowBlank="1" showInputMessage="1" showErrorMessage="1" xr:uid="{2E1B1C6E-A317-4661-8E40-5E9B2605C366}">
          <x14:formula1>
            <xm:f>'(参考)リスト'!$E$52:$E$58</xm:f>
          </x14:formula1>
          <xm:sqref>H7:I7 P7:Q7 X7:Y7 H24:I24 P24:Q24 X24:Y24</xm:sqref>
        </x14:dataValidation>
        <x14:dataValidation type="list" allowBlank="1" showInputMessage="1" showErrorMessage="1" xr:uid="{DC851FC4-7E97-4A3E-AD87-5F57DBCA505C}">
          <x14:formula1>
            <xm:f>'(参考)リスト'!$F$52:$F$53</xm:f>
          </x14:formula1>
          <xm:sqref>D8 L8 T8 D25 L25 T25</xm:sqref>
        </x14:dataValidation>
        <x14:dataValidation type="list" allowBlank="1" showInputMessage="1" showErrorMessage="1" xr:uid="{11C77985-F9AF-4CC9-9584-AC1C3C3C8460}">
          <x14:formula1>
            <xm:f>'(参考)リスト'!$D$52:$D$54</xm:f>
          </x14:formula1>
          <xm:sqref>D7:E7 L7:M7 T7:U7 D24:E24 L24:M24 T24:U24</xm:sqref>
        </x14:dataValidation>
      </x14:dataValidations>
    </ext>
  </extLst>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4"/>
  <dimension ref="B2:AI75"/>
  <sheetViews>
    <sheetView showGridLines="0" showZeros="0" view="pageBreakPreview" zoomScaleNormal="85" zoomScaleSheetLayoutView="100" workbookViewId="0">
      <selection activeCell="AN10" sqref="AN10"/>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245</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778" t="s">
        <v>447</v>
      </c>
      <c r="T4" s="786"/>
      <c r="U4" s="786"/>
      <c r="V4" s="77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787"/>
      <c r="T5" s="788"/>
      <c r="U5" s="788"/>
      <c r="V5" s="789"/>
      <c r="W5" s="881" t="s">
        <v>532</v>
      </c>
      <c r="X5" s="882"/>
      <c r="Y5" s="882"/>
      <c r="Z5" s="882"/>
      <c r="AA5" s="882"/>
      <c r="AB5" s="883"/>
      <c r="AC5" s="460"/>
      <c r="AD5" s="461"/>
      <c r="AE5" s="462"/>
      <c r="AF5" s="869"/>
      <c r="AG5" s="870"/>
      <c r="AH5" s="870"/>
      <c r="AI5" s="871"/>
    </row>
    <row r="6" spans="2:35" ht="26.25" customHeight="1" x14ac:dyDescent="0.2">
      <c r="B6" s="842" t="s">
        <v>20</v>
      </c>
      <c r="C6" s="845" t="s">
        <v>19</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1.2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1.2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ht="26.25" customHeight="1" x14ac:dyDescent="0.2">
      <c r="B48" s="1131"/>
      <c r="C48" s="1140"/>
      <c r="D48" s="1140"/>
      <c r="E48" s="1140"/>
      <c r="F48" s="1140"/>
      <c r="G48" s="1140"/>
      <c r="H48" s="1140"/>
      <c r="I48" s="1140"/>
      <c r="J48" s="1140"/>
      <c r="K48" s="1140"/>
      <c r="L48" s="1140"/>
      <c r="M48" s="1140"/>
      <c r="N48" s="1140"/>
      <c r="O48" s="1140"/>
      <c r="P48" s="1140"/>
      <c r="Q48" s="1140"/>
      <c r="R48" s="1140"/>
      <c r="S48" s="1140"/>
      <c r="T48" s="1140"/>
      <c r="U48" s="1140"/>
      <c r="V48" s="1140"/>
      <c r="W48" s="1140"/>
      <c r="X48" s="1140"/>
      <c r="Y48" s="1140"/>
      <c r="Z48" s="1140"/>
      <c r="AA48" s="1140"/>
      <c r="AB48" s="1140"/>
      <c r="AC48" s="1140"/>
      <c r="AD48" s="1140"/>
      <c r="AE48" s="1140"/>
      <c r="AF48" s="1140"/>
      <c r="AG48" s="1140"/>
      <c r="AH48" s="1140"/>
      <c r="AI48" s="1140"/>
    </row>
    <row r="49" spans="2:35" ht="35.700000000000003" customHeight="1" x14ac:dyDescent="0.15">
      <c r="B49" s="1131"/>
      <c r="C49" s="1132"/>
      <c r="D49" s="1132"/>
      <c r="E49" s="1132"/>
      <c r="F49" s="1132"/>
      <c r="G49" s="1132"/>
      <c r="H49" s="1132"/>
      <c r="I49" s="1133"/>
      <c r="J49" s="1132"/>
      <c r="K49" s="1132"/>
      <c r="L49" s="1132"/>
      <c r="M49" s="1132"/>
      <c r="N49" s="1132"/>
      <c r="O49" s="1132"/>
      <c r="P49" s="1132"/>
      <c r="Q49" s="1134"/>
      <c r="R49" s="1133"/>
      <c r="S49" s="1132"/>
      <c r="T49" s="1132"/>
      <c r="U49" s="1132"/>
      <c r="V49" s="1132"/>
      <c r="W49" s="1133"/>
      <c r="X49" s="1133"/>
      <c r="Y49" s="1133"/>
      <c r="Z49" s="1133"/>
      <c r="AA49" s="1133"/>
      <c r="AB49" s="1132"/>
      <c r="AC49" s="1132"/>
      <c r="AD49" s="1132"/>
      <c r="AE49" s="1132"/>
      <c r="AF49" s="1132"/>
      <c r="AG49" s="1132"/>
      <c r="AH49" s="1132"/>
      <c r="AI49" s="1132"/>
    </row>
    <row r="50" spans="2:35" ht="35.700000000000003" customHeight="1" x14ac:dyDescent="0.15">
      <c r="B50" s="1131"/>
      <c r="C50" s="1132"/>
      <c r="D50" s="1132"/>
      <c r="E50" s="1132"/>
      <c r="F50" s="1132"/>
      <c r="G50" s="1132"/>
      <c r="H50" s="1132"/>
      <c r="I50" s="1133"/>
      <c r="J50" s="1132"/>
      <c r="K50" s="1132"/>
      <c r="L50" s="1132"/>
      <c r="M50" s="1132"/>
      <c r="N50" s="1132"/>
      <c r="O50" s="1132"/>
      <c r="P50" s="1132"/>
      <c r="Q50" s="1134"/>
      <c r="R50" s="1133"/>
      <c r="S50" s="1132"/>
      <c r="T50" s="1132"/>
      <c r="U50" s="1132"/>
      <c r="V50" s="1132"/>
      <c r="W50" s="1133"/>
      <c r="X50" s="1133"/>
      <c r="Y50" s="1133"/>
      <c r="Z50" s="1133"/>
      <c r="AA50" s="1133"/>
      <c r="AB50" s="1132"/>
      <c r="AC50" s="1132"/>
      <c r="AD50" s="1132"/>
      <c r="AE50" s="1132"/>
      <c r="AF50" s="1132"/>
      <c r="AG50" s="1132"/>
      <c r="AH50" s="1132"/>
      <c r="AI50" s="1132"/>
    </row>
    <row r="51" spans="2:35" ht="35.700000000000003" customHeight="1" x14ac:dyDescent="0.15">
      <c r="B51" s="1131"/>
      <c r="C51" s="1132"/>
      <c r="D51" s="1132"/>
      <c r="E51" s="1132"/>
      <c r="F51" s="1132"/>
      <c r="G51" s="1132"/>
      <c r="H51" s="1132"/>
      <c r="I51" s="1133"/>
      <c r="J51" s="1132"/>
      <c r="K51" s="1132"/>
      <c r="L51" s="1132"/>
      <c r="M51" s="1132"/>
      <c r="N51" s="1132"/>
      <c r="O51" s="1132"/>
      <c r="P51" s="1132"/>
      <c r="Q51" s="1134"/>
      <c r="R51" s="1133"/>
      <c r="S51" s="1132"/>
      <c r="T51" s="1132"/>
      <c r="U51" s="1132"/>
      <c r="V51" s="1132"/>
      <c r="W51" s="1133"/>
      <c r="X51" s="1133"/>
      <c r="Y51" s="1133"/>
      <c r="Z51" s="1133"/>
      <c r="AA51" s="1133"/>
      <c r="AB51" s="1132"/>
      <c r="AC51" s="1132"/>
      <c r="AD51" s="1132"/>
      <c r="AE51" s="1132"/>
      <c r="AF51" s="1132"/>
      <c r="AG51" s="1132"/>
      <c r="AH51" s="1132"/>
      <c r="AI51" s="1132"/>
    </row>
    <row r="52" spans="2:35" ht="35.700000000000003" customHeight="1" x14ac:dyDescent="0.15">
      <c r="B52" s="1131"/>
      <c r="C52" s="1132"/>
      <c r="D52" s="1132"/>
      <c r="E52" s="1132"/>
      <c r="F52" s="1132"/>
      <c r="G52" s="1132"/>
      <c r="H52" s="1132"/>
      <c r="I52" s="1133"/>
      <c r="J52" s="1132"/>
      <c r="K52" s="1132"/>
      <c r="L52" s="1132"/>
      <c r="M52" s="1132"/>
      <c r="N52" s="1132"/>
      <c r="O52" s="1132"/>
      <c r="P52" s="1132"/>
      <c r="Q52" s="1134"/>
      <c r="R52" s="1133"/>
      <c r="S52" s="1132"/>
      <c r="T52" s="1132"/>
      <c r="U52" s="1132"/>
      <c r="V52" s="1132"/>
      <c r="W52" s="1133"/>
      <c r="X52" s="1133"/>
      <c r="Y52" s="1133"/>
      <c r="Z52" s="1133"/>
      <c r="AA52" s="1133"/>
      <c r="AB52" s="1132"/>
      <c r="AC52" s="1132"/>
      <c r="AD52" s="1132"/>
      <c r="AE52" s="1132"/>
      <c r="AF52" s="1132"/>
      <c r="AG52" s="1132"/>
      <c r="AH52" s="1132"/>
      <c r="AI52" s="1132"/>
    </row>
    <row r="53" spans="2:35" ht="35.700000000000003" customHeight="1" x14ac:dyDescent="0.15">
      <c r="B53" s="1131"/>
      <c r="C53" s="1132"/>
      <c r="D53" s="1132"/>
      <c r="E53" s="1132"/>
      <c r="F53" s="1132"/>
      <c r="G53" s="1132"/>
      <c r="H53" s="1132"/>
      <c r="I53" s="1133"/>
      <c r="J53" s="1132"/>
      <c r="K53" s="1132"/>
      <c r="L53" s="1132"/>
      <c r="M53" s="1132"/>
      <c r="N53" s="1132"/>
      <c r="O53" s="1132"/>
      <c r="P53" s="1132"/>
      <c r="Q53" s="1133"/>
      <c r="R53" s="1133"/>
      <c r="S53" s="1132"/>
      <c r="T53" s="1132"/>
      <c r="U53" s="1132"/>
      <c r="V53" s="1132"/>
      <c r="W53" s="1133"/>
      <c r="X53" s="1133"/>
      <c r="Y53" s="1133"/>
      <c r="Z53" s="1133"/>
      <c r="AA53" s="1133"/>
      <c r="AB53" s="1132"/>
      <c r="AC53" s="1132"/>
      <c r="AD53" s="1132"/>
      <c r="AE53" s="1132"/>
      <c r="AF53" s="1132"/>
      <c r="AG53" s="1132"/>
      <c r="AH53" s="1132"/>
      <c r="AI53" s="1132"/>
    </row>
    <row r="54" spans="2:35" ht="35.700000000000003" customHeight="1" x14ac:dyDescent="0.15">
      <c r="B54" s="1131"/>
      <c r="C54" s="1132"/>
      <c r="D54" s="1132"/>
      <c r="E54" s="1132"/>
      <c r="F54" s="1133"/>
      <c r="G54" s="1133"/>
      <c r="H54" s="1132"/>
      <c r="I54" s="1132"/>
      <c r="J54" s="1132"/>
      <c r="K54" s="1132"/>
      <c r="L54" s="1132"/>
      <c r="M54" s="1132"/>
      <c r="N54" s="1132"/>
      <c r="O54" s="1132"/>
      <c r="P54" s="1132"/>
      <c r="Q54" s="1133"/>
      <c r="R54" s="1132"/>
      <c r="S54" s="1132"/>
      <c r="T54" s="1132"/>
      <c r="U54" s="1132"/>
      <c r="V54" s="1132"/>
      <c r="W54" s="1133"/>
      <c r="X54" s="1133"/>
      <c r="Y54" s="1133"/>
      <c r="Z54" s="1133"/>
      <c r="AA54" s="1133"/>
      <c r="AB54" s="1132"/>
      <c r="AC54" s="1132"/>
      <c r="AD54" s="1132"/>
      <c r="AE54" s="1132"/>
      <c r="AF54" s="1132"/>
      <c r="AG54" s="1132"/>
      <c r="AH54" s="1132"/>
      <c r="AI54" s="1132"/>
    </row>
    <row r="55" spans="2:35" ht="35.700000000000003" customHeight="1" x14ac:dyDescent="0.15">
      <c r="B55" s="1131"/>
      <c r="C55" s="1132"/>
      <c r="D55" s="1132"/>
      <c r="E55" s="1132"/>
      <c r="F55" s="1133"/>
      <c r="G55" s="1133"/>
      <c r="H55" s="1133"/>
      <c r="I55" s="1132"/>
      <c r="J55" s="1132"/>
      <c r="K55" s="1132"/>
      <c r="L55" s="1132"/>
      <c r="M55" s="1132"/>
      <c r="N55" s="1132"/>
      <c r="O55" s="1132"/>
      <c r="P55" s="1132"/>
      <c r="Q55" s="1133"/>
      <c r="R55" s="1132"/>
      <c r="S55" s="1132"/>
      <c r="T55" s="1132"/>
      <c r="U55" s="1132"/>
      <c r="V55" s="1132"/>
      <c r="W55" s="1133"/>
      <c r="X55" s="1133"/>
      <c r="Y55" s="1133"/>
      <c r="Z55" s="1133"/>
      <c r="AA55" s="1133"/>
      <c r="AB55" s="1132"/>
      <c r="AC55" s="1132"/>
      <c r="AD55" s="1132"/>
      <c r="AE55" s="1132"/>
      <c r="AF55" s="1132"/>
      <c r="AG55" s="1132"/>
      <c r="AH55" s="1132"/>
      <c r="AI55" s="1132"/>
    </row>
    <row r="56" spans="2:35" ht="35.700000000000003" customHeight="1" x14ac:dyDescent="0.15">
      <c r="B56" s="1131"/>
      <c r="C56" s="1133"/>
      <c r="D56" s="1132"/>
      <c r="E56" s="1132"/>
      <c r="F56" s="1133"/>
      <c r="G56" s="1133"/>
      <c r="H56" s="1133"/>
      <c r="I56" s="1132"/>
      <c r="J56" s="1132"/>
      <c r="K56" s="1132"/>
      <c r="L56" s="1132"/>
      <c r="M56" s="1132"/>
      <c r="N56" s="1132"/>
      <c r="O56" s="1132"/>
      <c r="P56" s="1132"/>
      <c r="Q56" s="1133"/>
      <c r="R56" s="1133"/>
      <c r="S56" s="1132"/>
      <c r="T56" s="1132"/>
      <c r="U56" s="1132"/>
      <c r="V56" s="1132"/>
      <c r="W56" s="1133"/>
      <c r="X56" s="1133"/>
      <c r="Y56" s="1133"/>
      <c r="Z56" s="1133"/>
      <c r="AA56" s="1133"/>
      <c r="AB56" s="1132"/>
      <c r="AC56" s="1132"/>
      <c r="AD56" s="1132"/>
      <c r="AE56" s="1132"/>
      <c r="AF56" s="1132"/>
      <c r="AG56" s="1132"/>
      <c r="AH56" s="1132"/>
      <c r="AI56" s="1132"/>
    </row>
    <row r="57" spans="2:35" ht="35.700000000000003" customHeight="1" x14ac:dyDescent="0.15">
      <c r="B57" s="1131"/>
      <c r="C57" s="1133"/>
      <c r="D57" s="1132"/>
      <c r="E57" s="1132"/>
      <c r="F57" s="1133"/>
      <c r="G57" s="1133"/>
      <c r="H57" s="1133"/>
      <c r="I57" s="1132"/>
      <c r="J57" s="1132"/>
      <c r="K57" s="1132"/>
      <c r="L57" s="1132"/>
      <c r="M57" s="1132"/>
      <c r="N57" s="1132"/>
      <c r="O57" s="1132"/>
      <c r="P57" s="1132"/>
      <c r="Q57" s="1133"/>
      <c r="R57" s="1133"/>
      <c r="S57" s="1132"/>
      <c r="T57" s="1132"/>
      <c r="U57" s="1132"/>
      <c r="V57" s="1132"/>
      <c r="W57" s="1133"/>
      <c r="X57" s="1133"/>
      <c r="Y57" s="1133"/>
      <c r="Z57" s="1133"/>
      <c r="AA57" s="1133"/>
      <c r="AB57" s="1132"/>
      <c r="AC57" s="1132"/>
      <c r="AD57" s="1132"/>
      <c r="AE57" s="1132"/>
      <c r="AF57" s="1132"/>
      <c r="AG57" s="1132"/>
      <c r="AH57" s="1132"/>
      <c r="AI57" s="1132"/>
    </row>
    <row r="58" spans="2:35" ht="35.700000000000003" customHeight="1" x14ac:dyDescent="0.15">
      <c r="B58" s="1131"/>
      <c r="C58" s="1133"/>
      <c r="D58" s="1132"/>
      <c r="E58" s="1132"/>
      <c r="F58" s="1133"/>
      <c r="G58" s="1133"/>
      <c r="H58" s="1133"/>
      <c r="I58" s="1132"/>
      <c r="J58" s="1132"/>
      <c r="K58" s="1132"/>
      <c r="L58" s="1132"/>
      <c r="M58" s="1132"/>
      <c r="N58" s="1132"/>
      <c r="O58" s="1132"/>
      <c r="P58" s="1132"/>
      <c r="Q58" s="1133"/>
      <c r="R58" s="1133"/>
      <c r="S58" s="1132"/>
      <c r="T58" s="1132"/>
      <c r="U58" s="1132"/>
      <c r="V58" s="1132"/>
      <c r="W58" s="1133"/>
      <c r="X58" s="1133"/>
      <c r="Y58" s="1133"/>
      <c r="Z58" s="1133"/>
      <c r="AA58" s="1133"/>
      <c r="AB58" s="1132"/>
      <c r="AC58" s="1132"/>
      <c r="AD58" s="1132"/>
      <c r="AE58" s="1132"/>
      <c r="AF58" s="1132"/>
      <c r="AG58" s="1132"/>
      <c r="AH58" s="1132"/>
      <c r="AI58" s="1132"/>
    </row>
    <row r="59" spans="2:35" ht="22.5" customHeight="1" x14ac:dyDescent="0.15">
      <c r="B59" s="1131"/>
      <c r="C59" s="1133"/>
      <c r="D59" s="1132"/>
      <c r="E59" s="1135"/>
      <c r="F59" s="1136"/>
      <c r="G59" s="1136"/>
      <c r="H59" s="1137"/>
      <c r="I59" s="1137"/>
      <c r="J59" s="1137"/>
      <c r="K59" s="1137"/>
      <c r="L59" s="1137"/>
      <c r="M59" s="1132"/>
      <c r="N59" s="1132"/>
      <c r="O59" s="1132"/>
      <c r="P59" s="1132"/>
      <c r="Q59" s="1133"/>
      <c r="R59" s="1133"/>
      <c r="S59" s="1132"/>
      <c r="T59" s="1132"/>
      <c r="U59" s="1132"/>
      <c r="V59" s="1132"/>
      <c r="W59" s="1133"/>
      <c r="X59" s="1133"/>
      <c r="Y59" s="1133"/>
      <c r="Z59" s="1133"/>
      <c r="AA59" s="1133"/>
      <c r="AB59" s="1136"/>
      <c r="AC59" s="1136"/>
      <c r="AD59" s="1136"/>
      <c r="AE59" s="1136"/>
      <c r="AF59" s="1136"/>
      <c r="AG59" s="1136"/>
      <c r="AH59" s="1136"/>
      <c r="AI59" s="1136"/>
    </row>
    <row r="60" spans="2:35" ht="71.25" customHeight="1" x14ac:dyDescent="0.15">
      <c r="B60" s="1131"/>
      <c r="C60" s="1132"/>
      <c r="D60" s="1132"/>
      <c r="E60" s="1135"/>
      <c r="F60" s="1136"/>
      <c r="G60" s="1136"/>
      <c r="H60" s="1132"/>
      <c r="I60" s="1132"/>
      <c r="J60" s="1132"/>
      <c r="K60" s="1132"/>
      <c r="L60" s="1132"/>
      <c r="M60" s="1132"/>
      <c r="N60" s="1132"/>
      <c r="O60" s="1132"/>
      <c r="P60" s="1132"/>
      <c r="Q60" s="1132"/>
      <c r="R60" s="1132"/>
      <c r="S60" s="1138"/>
      <c r="T60" s="1138"/>
      <c r="U60" s="1138"/>
      <c r="V60" s="1139"/>
      <c r="W60" s="1139"/>
      <c r="X60" s="1139"/>
      <c r="Y60" s="1139"/>
      <c r="Z60" s="1139"/>
      <c r="AA60" s="1139"/>
      <c r="AB60" s="1139"/>
      <c r="AC60" s="1139"/>
      <c r="AD60" s="1139"/>
      <c r="AE60" s="1139"/>
      <c r="AF60" s="1139"/>
      <c r="AG60" s="1139"/>
      <c r="AH60" s="1139"/>
      <c r="AI60" s="1139"/>
    </row>
    <row r="61" spans="2:35" ht="15" customHeight="1" x14ac:dyDescent="0.15">
      <c r="B61" s="1136"/>
      <c r="C61" s="1136"/>
      <c r="D61" s="1136"/>
      <c r="E61" s="1136"/>
      <c r="F61" s="1136"/>
      <c r="G61" s="1136"/>
      <c r="H61" s="1136"/>
      <c r="I61" s="1136"/>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136"/>
      <c r="AG61" s="1136"/>
      <c r="AH61" s="1136"/>
      <c r="AI61" s="1136"/>
    </row>
    <row r="62" spans="2:35" ht="26.25" customHeight="1" x14ac:dyDescent="0.2">
      <c r="B62" s="1131"/>
      <c r="C62" s="1140"/>
      <c r="D62" s="1140"/>
      <c r="E62" s="1140"/>
      <c r="F62" s="1140"/>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c r="AG62" s="1140"/>
      <c r="AH62" s="1140"/>
      <c r="AI62" s="1140"/>
    </row>
    <row r="63" spans="2:35" ht="35.700000000000003" customHeight="1" x14ac:dyDescent="0.15">
      <c r="B63" s="1131"/>
      <c r="C63" s="1132"/>
      <c r="D63" s="1132"/>
      <c r="E63" s="1132"/>
      <c r="F63" s="1132"/>
      <c r="G63" s="1132"/>
      <c r="H63" s="1132"/>
      <c r="I63" s="1133"/>
      <c r="J63" s="1132"/>
      <c r="K63" s="1132"/>
      <c r="L63" s="1132"/>
      <c r="M63" s="1132"/>
      <c r="N63" s="1132"/>
      <c r="O63" s="1132"/>
      <c r="P63" s="1132"/>
      <c r="Q63" s="1134"/>
      <c r="R63" s="1133"/>
      <c r="S63" s="1132"/>
      <c r="T63" s="1132"/>
      <c r="U63" s="1132"/>
      <c r="V63" s="1132"/>
      <c r="W63" s="1133"/>
      <c r="X63" s="1133"/>
      <c r="Y63" s="1133"/>
      <c r="Z63" s="1133"/>
      <c r="AA63" s="1133"/>
      <c r="AB63" s="1132"/>
      <c r="AC63" s="1132"/>
      <c r="AD63" s="1132"/>
      <c r="AE63" s="1132"/>
      <c r="AF63" s="1132"/>
      <c r="AG63" s="1132"/>
      <c r="AH63" s="1132"/>
      <c r="AI63" s="1132"/>
    </row>
    <row r="64" spans="2:35" ht="35.700000000000003" customHeight="1" x14ac:dyDescent="0.15">
      <c r="B64" s="1131"/>
      <c r="C64" s="1132"/>
      <c r="D64" s="1132"/>
      <c r="E64" s="1132"/>
      <c r="F64" s="1132"/>
      <c r="G64" s="1132"/>
      <c r="H64" s="1132"/>
      <c r="I64" s="1133"/>
      <c r="J64" s="1132"/>
      <c r="K64" s="1132"/>
      <c r="L64" s="1132"/>
      <c r="M64" s="1132"/>
      <c r="N64" s="1132"/>
      <c r="O64" s="1132"/>
      <c r="P64" s="1132"/>
      <c r="Q64" s="1134"/>
      <c r="R64" s="1133"/>
      <c r="S64" s="1132"/>
      <c r="T64" s="1132"/>
      <c r="U64" s="1132"/>
      <c r="V64" s="1132"/>
      <c r="W64" s="1133"/>
      <c r="X64" s="1133"/>
      <c r="Y64" s="1133"/>
      <c r="Z64" s="1133"/>
      <c r="AA64" s="1133"/>
      <c r="AB64" s="1132"/>
      <c r="AC64" s="1132"/>
      <c r="AD64" s="1132"/>
      <c r="AE64" s="1132"/>
      <c r="AF64" s="1132"/>
      <c r="AG64" s="1132"/>
      <c r="AH64" s="1132"/>
      <c r="AI64" s="1132"/>
    </row>
    <row r="65" spans="2:35" ht="35.700000000000003" customHeight="1" x14ac:dyDescent="0.15">
      <c r="B65" s="1131"/>
      <c r="C65" s="1132"/>
      <c r="D65" s="1132"/>
      <c r="E65" s="1132"/>
      <c r="F65" s="1132"/>
      <c r="G65" s="1132"/>
      <c r="H65" s="1132"/>
      <c r="I65" s="1133"/>
      <c r="J65" s="1132"/>
      <c r="K65" s="1132"/>
      <c r="L65" s="1132"/>
      <c r="M65" s="1132"/>
      <c r="N65" s="1132"/>
      <c r="O65" s="1132"/>
      <c r="P65" s="1132"/>
      <c r="Q65" s="1134"/>
      <c r="R65" s="1133"/>
      <c r="S65" s="1132"/>
      <c r="T65" s="1132"/>
      <c r="U65" s="1132"/>
      <c r="V65" s="1132"/>
      <c r="W65" s="1133"/>
      <c r="X65" s="1133"/>
      <c r="Y65" s="1133"/>
      <c r="Z65" s="1133"/>
      <c r="AA65" s="1133"/>
      <c r="AB65" s="1132"/>
      <c r="AC65" s="1132"/>
      <c r="AD65" s="1132"/>
      <c r="AE65" s="1132"/>
      <c r="AF65" s="1132"/>
      <c r="AG65" s="1132"/>
      <c r="AH65" s="1132"/>
      <c r="AI65" s="1132"/>
    </row>
    <row r="66" spans="2:35" ht="35.700000000000003" customHeight="1" x14ac:dyDescent="0.15">
      <c r="B66" s="1131"/>
      <c r="C66" s="1132"/>
      <c r="D66" s="1132"/>
      <c r="E66" s="1132"/>
      <c r="F66" s="1132"/>
      <c r="G66" s="1132"/>
      <c r="H66" s="1132"/>
      <c r="I66" s="1133"/>
      <c r="J66" s="1132"/>
      <c r="K66" s="1132"/>
      <c r="L66" s="1132"/>
      <c r="M66" s="1132"/>
      <c r="N66" s="1132"/>
      <c r="O66" s="1132"/>
      <c r="P66" s="1132"/>
      <c r="Q66" s="1134"/>
      <c r="R66" s="1133"/>
      <c r="S66" s="1132"/>
      <c r="T66" s="1132"/>
      <c r="U66" s="1132"/>
      <c r="V66" s="1132"/>
      <c r="W66" s="1133"/>
      <c r="X66" s="1133"/>
      <c r="Y66" s="1133"/>
      <c r="Z66" s="1133"/>
      <c r="AA66" s="1133"/>
      <c r="AB66" s="1132"/>
      <c r="AC66" s="1132"/>
      <c r="AD66" s="1132"/>
      <c r="AE66" s="1132"/>
      <c r="AF66" s="1132"/>
      <c r="AG66" s="1132"/>
      <c r="AH66" s="1132"/>
      <c r="AI66" s="1132"/>
    </row>
    <row r="67" spans="2:35" ht="35.700000000000003" customHeight="1" x14ac:dyDescent="0.15">
      <c r="B67" s="1131"/>
      <c r="C67" s="1132"/>
      <c r="D67" s="1132"/>
      <c r="E67" s="1132"/>
      <c r="F67" s="1132"/>
      <c r="G67" s="1132"/>
      <c r="H67" s="1132"/>
      <c r="I67" s="1133"/>
      <c r="J67" s="1132"/>
      <c r="K67" s="1132"/>
      <c r="L67" s="1132"/>
      <c r="M67" s="1132"/>
      <c r="N67" s="1132"/>
      <c r="O67" s="1132"/>
      <c r="P67" s="1132"/>
      <c r="Q67" s="1133"/>
      <c r="R67" s="1133"/>
      <c r="S67" s="1132"/>
      <c r="T67" s="1132"/>
      <c r="U67" s="1132"/>
      <c r="V67" s="1132"/>
      <c r="W67" s="1133"/>
      <c r="X67" s="1133"/>
      <c r="Y67" s="1133"/>
      <c r="Z67" s="1133"/>
      <c r="AA67" s="1133"/>
      <c r="AB67" s="1132"/>
      <c r="AC67" s="1132"/>
      <c r="AD67" s="1132"/>
      <c r="AE67" s="1132"/>
      <c r="AF67" s="1132"/>
      <c r="AG67" s="1132"/>
      <c r="AH67" s="1132"/>
      <c r="AI67" s="1132"/>
    </row>
    <row r="68" spans="2:35" ht="35.700000000000003" customHeight="1" x14ac:dyDescent="0.15">
      <c r="B68" s="1131"/>
      <c r="C68" s="1132"/>
      <c r="D68" s="1132"/>
      <c r="E68" s="1132"/>
      <c r="F68" s="1133"/>
      <c r="G68" s="1133"/>
      <c r="H68" s="1132"/>
      <c r="I68" s="1132"/>
      <c r="J68" s="1132"/>
      <c r="K68" s="1132"/>
      <c r="L68" s="1132"/>
      <c r="M68" s="1132"/>
      <c r="N68" s="1132"/>
      <c r="O68" s="1132"/>
      <c r="P68" s="1132"/>
      <c r="Q68" s="1133"/>
      <c r="R68" s="1132"/>
      <c r="S68" s="1132"/>
      <c r="T68" s="1132"/>
      <c r="U68" s="1132"/>
      <c r="V68" s="1132"/>
      <c r="W68" s="1133"/>
      <c r="X68" s="1133"/>
      <c r="Y68" s="1133"/>
      <c r="Z68" s="1133"/>
      <c r="AA68" s="1133"/>
      <c r="AB68" s="1132"/>
      <c r="AC68" s="1132"/>
      <c r="AD68" s="1132"/>
      <c r="AE68" s="1132"/>
      <c r="AF68" s="1132"/>
      <c r="AG68" s="1132"/>
      <c r="AH68" s="1132"/>
      <c r="AI68" s="1132"/>
    </row>
    <row r="69" spans="2:35" ht="35.700000000000003" customHeight="1" x14ac:dyDescent="0.15">
      <c r="B69" s="1131"/>
      <c r="C69" s="1132"/>
      <c r="D69" s="1132"/>
      <c r="E69" s="1132"/>
      <c r="F69" s="1133"/>
      <c r="G69" s="1133"/>
      <c r="H69" s="1133"/>
      <c r="I69" s="1132"/>
      <c r="J69" s="1132"/>
      <c r="K69" s="1132"/>
      <c r="L69" s="1132"/>
      <c r="M69" s="1132"/>
      <c r="N69" s="1132"/>
      <c r="O69" s="1132"/>
      <c r="P69" s="1132"/>
      <c r="Q69" s="1133"/>
      <c r="R69" s="1132"/>
      <c r="S69" s="1132"/>
      <c r="T69" s="1132"/>
      <c r="U69" s="1132"/>
      <c r="V69" s="1132"/>
      <c r="W69" s="1133"/>
      <c r="X69" s="1133"/>
      <c r="Y69" s="1133"/>
      <c r="Z69" s="1133"/>
      <c r="AA69" s="1133"/>
      <c r="AB69" s="1132"/>
      <c r="AC69" s="1132"/>
      <c r="AD69" s="1132"/>
      <c r="AE69" s="1132"/>
      <c r="AF69" s="1132"/>
      <c r="AG69" s="1132"/>
      <c r="AH69" s="1132"/>
      <c r="AI69" s="1132"/>
    </row>
    <row r="70" spans="2:35" ht="35.700000000000003" customHeight="1" x14ac:dyDescent="0.15">
      <c r="B70" s="1131"/>
      <c r="C70" s="1133"/>
      <c r="D70" s="1132"/>
      <c r="E70" s="1132"/>
      <c r="F70" s="1133"/>
      <c r="G70" s="1133"/>
      <c r="H70" s="1133"/>
      <c r="I70" s="1132"/>
      <c r="J70" s="1132"/>
      <c r="K70" s="1132"/>
      <c r="L70" s="1132"/>
      <c r="M70" s="1132"/>
      <c r="N70" s="1132"/>
      <c r="O70" s="1132"/>
      <c r="P70" s="1132"/>
      <c r="Q70" s="1133"/>
      <c r="R70" s="1133"/>
      <c r="S70" s="1132"/>
      <c r="T70" s="1132"/>
      <c r="U70" s="1132"/>
      <c r="V70" s="1132"/>
      <c r="W70" s="1133"/>
      <c r="X70" s="1133"/>
      <c r="Y70" s="1133"/>
      <c r="Z70" s="1133"/>
      <c r="AA70" s="1133"/>
      <c r="AB70" s="1132"/>
      <c r="AC70" s="1132"/>
      <c r="AD70" s="1132"/>
      <c r="AE70" s="1132"/>
      <c r="AF70" s="1132"/>
      <c r="AG70" s="1132"/>
      <c r="AH70" s="1132"/>
      <c r="AI70" s="1132"/>
    </row>
    <row r="71" spans="2:35" ht="35.700000000000003" customHeight="1" x14ac:dyDescent="0.15">
      <c r="B71" s="1131"/>
      <c r="C71" s="1133"/>
      <c r="D71" s="1132"/>
      <c r="E71" s="1132"/>
      <c r="F71" s="1133"/>
      <c r="G71" s="1133"/>
      <c r="H71" s="1133"/>
      <c r="I71" s="1132"/>
      <c r="J71" s="1132"/>
      <c r="K71" s="1132"/>
      <c r="L71" s="1132"/>
      <c r="M71" s="1132"/>
      <c r="N71" s="1132"/>
      <c r="O71" s="1132"/>
      <c r="P71" s="1132"/>
      <c r="Q71" s="1133"/>
      <c r="R71" s="1133"/>
      <c r="S71" s="1132"/>
      <c r="T71" s="1132"/>
      <c r="U71" s="1132"/>
      <c r="V71" s="1132"/>
      <c r="W71" s="1133"/>
      <c r="X71" s="1133"/>
      <c r="Y71" s="1133"/>
      <c r="Z71" s="1133"/>
      <c r="AA71" s="1133"/>
      <c r="AB71" s="1132"/>
      <c r="AC71" s="1132"/>
      <c r="AD71" s="1132"/>
      <c r="AE71" s="1132"/>
      <c r="AF71" s="1132"/>
      <c r="AG71" s="1132"/>
      <c r="AH71" s="1132"/>
      <c r="AI71" s="1132"/>
    </row>
    <row r="72" spans="2:35" ht="35.700000000000003" customHeight="1" x14ac:dyDescent="0.15">
      <c r="B72" s="1131"/>
      <c r="C72" s="1133"/>
      <c r="D72" s="1132"/>
      <c r="E72" s="1132"/>
      <c r="F72" s="1133"/>
      <c r="G72" s="1133"/>
      <c r="H72" s="1133"/>
      <c r="I72" s="1132"/>
      <c r="J72" s="1132"/>
      <c r="K72" s="1132"/>
      <c r="L72" s="1132"/>
      <c r="M72" s="1132"/>
      <c r="N72" s="1132"/>
      <c r="O72" s="1132"/>
      <c r="P72" s="1132"/>
      <c r="Q72" s="1133"/>
      <c r="R72" s="1133"/>
      <c r="S72" s="1132"/>
      <c r="T72" s="1132"/>
      <c r="U72" s="1132"/>
      <c r="V72" s="1132"/>
      <c r="W72" s="1133"/>
      <c r="X72" s="1133"/>
      <c r="Y72" s="1133"/>
      <c r="Z72" s="1133"/>
      <c r="AA72" s="1133"/>
      <c r="AB72" s="1132"/>
      <c r="AC72" s="1132"/>
      <c r="AD72" s="1132"/>
      <c r="AE72" s="1132"/>
      <c r="AF72" s="1132"/>
      <c r="AG72" s="1132"/>
      <c r="AH72" s="1132"/>
      <c r="AI72" s="1132"/>
    </row>
    <row r="73" spans="2:35" ht="22.5" customHeight="1" x14ac:dyDescent="0.15">
      <c r="B73" s="1131"/>
      <c r="C73" s="1133"/>
      <c r="D73" s="1132"/>
      <c r="E73" s="1135"/>
      <c r="F73" s="1136"/>
      <c r="G73" s="1136"/>
      <c r="H73" s="1137"/>
      <c r="I73" s="1137"/>
      <c r="J73" s="1137"/>
      <c r="K73" s="1137"/>
      <c r="L73" s="1137"/>
      <c r="M73" s="1132"/>
      <c r="N73" s="1132"/>
      <c r="O73" s="1132"/>
      <c r="P73" s="1132"/>
      <c r="Q73" s="1133"/>
      <c r="R73" s="1133"/>
      <c r="S73" s="1132"/>
      <c r="T73" s="1132"/>
      <c r="U73" s="1132"/>
      <c r="V73" s="1132"/>
      <c r="W73" s="1133"/>
      <c r="X73" s="1133"/>
      <c r="Y73" s="1133"/>
      <c r="Z73" s="1133"/>
      <c r="AA73" s="1133"/>
      <c r="AB73" s="1136"/>
      <c r="AC73" s="1136"/>
      <c r="AD73" s="1136"/>
      <c r="AE73" s="1136"/>
      <c r="AF73" s="1136"/>
      <c r="AG73" s="1136"/>
      <c r="AH73" s="1136"/>
      <c r="AI73" s="1136"/>
    </row>
    <row r="74" spans="2:35" ht="71.25" customHeight="1" x14ac:dyDescent="0.15">
      <c r="B74" s="1131"/>
      <c r="C74" s="1132"/>
      <c r="D74" s="1132"/>
      <c r="E74" s="1135"/>
      <c r="F74" s="1136"/>
      <c r="G74" s="1136"/>
      <c r="H74" s="1132"/>
      <c r="I74" s="1132"/>
      <c r="J74" s="1132"/>
      <c r="K74" s="1132"/>
      <c r="L74" s="1132"/>
      <c r="M74" s="1132"/>
      <c r="N74" s="1132"/>
      <c r="O74" s="1132"/>
      <c r="P74" s="1132"/>
      <c r="Q74" s="1132"/>
      <c r="R74" s="1132"/>
      <c r="S74" s="1138"/>
      <c r="T74" s="1138"/>
      <c r="U74" s="1138"/>
      <c r="V74" s="1139"/>
      <c r="W74" s="1139"/>
      <c r="X74" s="1139"/>
      <c r="Y74" s="1139"/>
      <c r="Z74" s="1139"/>
      <c r="AA74" s="1139"/>
      <c r="AB74" s="1139"/>
      <c r="AC74" s="1139"/>
      <c r="AD74" s="1139"/>
      <c r="AE74" s="1139"/>
      <c r="AF74" s="1139"/>
      <c r="AG74" s="1139"/>
      <c r="AH74" s="1139"/>
      <c r="AI74" s="1139"/>
    </row>
    <row r="75" spans="2:35" ht="15" customHeight="1" x14ac:dyDescent="0.15">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6"/>
      <c r="AF75" s="1136"/>
      <c r="AG75" s="1136"/>
      <c r="AH75" s="1136"/>
      <c r="AI75" s="1136"/>
    </row>
  </sheetData>
  <mergeCells count="29">
    <mergeCell ref="B3:AI3"/>
    <mergeCell ref="B4:D4"/>
    <mergeCell ref="E4:I4"/>
    <mergeCell ref="J4:L4"/>
    <mergeCell ref="M4:R4"/>
    <mergeCell ref="W4:AB4"/>
    <mergeCell ref="AC4:AE5"/>
    <mergeCell ref="AF4:AI5"/>
    <mergeCell ref="B5:D5"/>
    <mergeCell ref="E5:I5"/>
    <mergeCell ref="J5:L5"/>
    <mergeCell ref="M5:R5"/>
    <mergeCell ref="W5:AB5"/>
    <mergeCell ref="S4:V5"/>
    <mergeCell ref="B20:B32"/>
    <mergeCell ref="C20:AI20"/>
    <mergeCell ref="V32:AI32"/>
    <mergeCell ref="B6:B18"/>
    <mergeCell ref="C6:AI6"/>
    <mergeCell ref="V18:AI18"/>
    <mergeCell ref="B62:B74"/>
    <mergeCell ref="C62:AI62"/>
    <mergeCell ref="V74:AI74"/>
    <mergeCell ref="B34:B46"/>
    <mergeCell ref="C34:AI34"/>
    <mergeCell ref="V46:AI46"/>
    <mergeCell ref="B48:B60"/>
    <mergeCell ref="C48:AI48"/>
    <mergeCell ref="V60:AI60"/>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1D3A9A-0959-4A02-BAF8-47C9706F4BFC}">
  <dimension ref="B2:AI75"/>
  <sheetViews>
    <sheetView showGridLines="0" showZeros="0" view="pageBreakPreview" zoomScaleNormal="85" zoomScaleSheetLayoutView="100" workbookViewId="0">
      <selection activeCell="AM13" sqref="AM1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245</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778" t="s">
        <v>447</v>
      </c>
      <c r="T4" s="786"/>
      <c r="U4" s="786"/>
      <c r="V4" s="77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787"/>
      <c r="T5" s="788"/>
      <c r="U5" s="788"/>
      <c r="V5" s="789"/>
      <c r="W5" s="881" t="s">
        <v>532</v>
      </c>
      <c r="X5" s="882"/>
      <c r="Y5" s="882"/>
      <c r="Z5" s="882"/>
      <c r="AA5" s="882"/>
      <c r="AB5" s="883"/>
      <c r="AC5" s="460"/>
      <c r="AD5" s="461"/>
      <c r="AE5" s="462"/>
      <c r="AF5" s="869"/>
      <c r="AG5" s="870"/>
      <c r="AH5" s="870"/>
      <c r="AI5" s="871"/>
    </row>
    <row r="6" spans="2:35" ht="26.25" customHeight="1" x14ac:dyDescent="0.2">
      <c r="B6" s="842" t="s">
        <v>20</v>
      </c>
      <c r="C6" s="845" t="s">
        <v>19</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1.2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1.2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ht="26.25" customHeight="1" x14ac:dyDescent="0.2">
      <c r="B48" s="1131"/>
      <c r="C48" s="1140"/>
      <c r="D48" s="1140"/>
      <c r="E48" s="1140"/>
      <c r="F48" s="1140"/>
      <c r="G48" s="1140"/>
      <c r="H48" s="1140"/>
      <c r="I48" s="1140"/>
      <c r="J48" s="1140"/>
      <c r="K48" s="1140"/>
      <c r="L48" s="1140"/>
      <c r="M48" s="1140"/>
      <c r="N48" s="1140"/>
      <c r="O48" s="1140"/>
      <c r="P48" s="1140"/>
      <c r="Q48" s="1140"/>
      <c r="R48" s="1140"/>
      <c r="S48" s="1140"/>
      <c r="T48" s="1140"/>
      <c r="U48" s="1140"/>
      <c r="V48" s="1140"/>
      <c r="W48" s="1140"/>
      <c r="X48" s="1140"/>
      <c r="Y48" s="1140"/>
      <c r="Z48" s="1140"/>
      <c r="AA48" s="1140"/>
      <c r="AB48" s="1140"/>
      <c r="AC48" s="1140"/>
      <c r="AD48" s="1140"/>
      <c r="AE48" s="1140"/>
      <c r="AF48" s="1140"/>
      <c r="AG48" s="1140"/>
      <c r="AH48" s="1140"/>
      <c r="AI48" s="1140"/>
    </row>
    <row r="49" spans="2:35" ht="35.700000000000003" customHeight="1" x14ac:dyDescent="0.15">
      <c r="B49" s="1131"/>
      <c r="C49" s="1132"/>
      <c r="D49" s="1132"/>
      <c r="E49" s="1132"/>
      <c r="F49" s="1132"/>
      <c r="G49" s="1132"/>
      <c r="H49" s="1132"/>
      <c r="I49" s="1133"/>
      <c r="J49" s="1132"/>
      <c r="K49" s="1132"/>
      <c r="L49" s="1132"/>
      <c r="M49" s="1132"/>
      <c r="N49" s="1132"/>
      <c r="O49" s="1132"/>
      <c r="P49" s="1132"/>
      <c r="Q49" s="1134"/>
      <c r="R49" s="1133"/>
      <c r="S49" s="1132"/>
      <c r="T49" s="1132"/>
      <c r="U49" s="1132"/>
      <c r="V49" s="1132"/>
      <c r="W49" s="1133"/>
      <c r="X49" s="1133"/>
      <c r="Y49" s="1133"/>
      <c r="Z49" s="1133"/>
      <c r="AA49" s="1133"/>
      <c r="AB49" s="1132"/>
      <c r="AC49" s="1132"/>
      <c r="AD49" s="1132"/>
      <c r="AE49" s="1132"/>
      <c r="AF49" s="1132"/>
      <c r="AG49" s="1132"/>
      <c r="AH49" s="1132"/>
      <c r="AI49" s="1132"/>
    </row>
    <row r="50" spans="2:35" ht="35.700000000000003" customHeight="1" x14ac:dyDescent="0.15">
      <c r="B50" s="1131"/>
      <c r="C50" s="1132"/>
      <c r="D50" s="1132"/>
      <c r="E50" s="1132"/>
      <c r="F50" s="1132"/>
      <c r="G50" s="1132"/>
      <c r="H50" s="1132"/>
      <c r="I50" s="1133"/>
      <c r="J50" s="1132"/>
      <c r="K50" s="1132"/>
      <c r="L50" s="1132"/>
      <c r="M50" s="1132"/>
      <c r="N50" s="1132"/>
      <c r="O50" s="1132"/>
      <c r="P50" s="1132"/>
      <c r="Q50" s="1134"/>
      <c r="R50" s="1133"/>
      <c r="S50" s="1132"/>
      <c r="T50" s="1132"/>
      <c r="U50" s="1132"/>
      <c r="V50" s="1132"/>
      <c r="W50" s="1133"/>
      <c r="X50" s="1133"/>
      <c r="Y50" s="1133"/>
      <c r="Z50" s="1133"/>
      <c r="AA50" s="1133"/>
      <c r="AB50" s="1132"/>
      <c r="AC50" s="1132"/>
      <c r="AD50" s="1132"/>
      <c r="AE50" s="1132"/>
      <c r="AF50" s="1132"/>
      <c r="AG50" s="1132"/>
      <c r="AH50" s="1132"/>
      <c r="AI50" s="1132"/>
    </row>
    <row r="51" spans="2:35" ht="35.700000000000003" customHeight="1" x14ac:dyDescent="0.15">
      <c r="B51" s="1131"/>
      <c r="C51" s="1132"/>
      <c r="D51" s="1132"/>
      <c r="E51" s="1132"/>
      <c r="F51" s="1132"/>
      <c r="G51" s="1132"/>
      <c r="H51" s="1132"/>
      <c r="I51" s="1133"/>
      <c r="J51" s="1132"/>
      <c r="K51" s="1132"/>
      <c r="L51" s="1132"/>
      <c r="M51" s="1132"/>
      <c r="N51" s="1132"/>
      <c r="O51" s="1132"/>
      <c r="P51" s="1132"/>
      <c r="Q51" s="1134"/>
      <c r="R51" s="1133"/>
      <c r="S51" s="1132"/>
      <c r="T51" s="1132"/>
      <c r="U51" s="1132"/>
      <c r="V51" s="1132"/>
      <c r="W51" s="1133"/>
      <c r="X51" s="1133"/>
      <c r="Y51" s="1133"/>
      <c r="Z51" s="1133"/>
      <c r="AA51" s="1133"/>
      <c r="AB51" s="1132"/>
      <c r="AC51" s="1132"/>
      <c r="AD51" s="1132"/>
      <c r="AE51" s="1132"/>
      <c r="AF51" s="1132"/>
      <c r="AG51" s="1132"/>
      <c r="AH51" s="1132"/>
      <c r="AI51" s="1132"/>
    </row>
    <row r="52" spans="2:35" ht="35.700000000000003" customHeight="1" x14ac:dyDescent="0.15">
      <c r="B52" s="1131"/>
      <c r="C52" s="1132"/>
      <c r="D52" s="1132"/>
      <c r="E52" s="1132"/>
      <c r="F52" s="1132"/>
      <c r="G52" s="1132"/>
      <c r="H52" s="1132"/>
      <c r="I52" s="1133"/>
      <c r="J52" s="1132"/>
      <c r="K52" s="1132"/>
      <c r="L52" s="1132"/>
      <c r="M52" s="1132"/>
      <c r="N52" s="1132"/>
      <c r="O52" s="1132"/>
      <c r="P52" s="1132"/>
      <c r="Q52" s="1134"/>
      <c r="R52" s="1133"/>
      <c r="S52" s="1132"/>
      <c r="T52" s="1132"/>
      <c r="U52" s="1132"/>
      <c r="V52" s="1132"/>
      <c r="W52" s="1133"/>
      <c r="X52" s="1133"/>
      <c r="Y52" s="1133"/>
      <c r="Z52" s="1133"/>
      <c r="AA52" s="1133"/>
      <c r="AB52" s="1132"/>
      <c r="AC52" s="1132"/>
      <c r="AD52" s="1132"/>
      <c r="AE52" s="1132"/>
      <c r="AF52" s="1132"/>
      <c r="AG52" s="1132"/>
      <c r="AH52" s="1132"/>
      <c r="AI52" s="1132"/>
    </row>
    <row r="53" spans="2:35" ht="35.700000000000003" customHeight="1" x14ac:dyDescent="0.15">
      <c r="B53" s="1131"/>
      <c r="C53" s="1132"/>
      <c r="D53" s="1132"/>
      <c r="E53" s="1132"/>
      <c r="F53" s="1132"/>
      <c r="G53" s="1132"/>
      <c r="H53" s="1132"/>
      <c r="I53" s="1133"/>
      <c r="J53" s="1132"/>
      <c r="K53" s="1132"/>
      <c r="L53" s="1132"/>
      <c r="M53" s="1132"/>
      <c r="N53" s="1132"/>
      <c r="O53" s="1132"/>
      <c r="P53" s="1132"/>
      <c r="Q53" s="1133"/>
      <c r="R53" s="1133"/>
      <c r="S53" s="1132"/>
      <c r="T53" s="1132"/>
      <c r="U53" s="1132"/>
      <c r="V53" s="1132"/>
      <c r="W53" s="1133"/>
      <c r="X53" s="1133"/>
      <c r="Y53" s="1133"/>
      <c r="Z53" s="1133"/>
      <c r="AA53" s="1133"/>
      <c r="AB53" s="1132"/>
      <c r="AC53" s="1132"/>
      <c r="AD53" s="1132"/>
      <c r="AE53" s="1132"/>
      <c r="AF53" s="1132"/>
      <c r="AG53" s="1132"/>
      <c r="AH53" s="1132"/>
      <c r="AI53" s="1132"/>
    </row>
    <row r="54" spans="2:35" ht="35.700000000000003" customHeight="1" x14ac:dyDescent="0.15">
      <c r="B54" s="1131"/>
      <c r="C54" s="1132"/>
      <c r="D54" s="1132"/>
      <c r="E54" s="1132"/>
      <c r="F54" s="1133"/>
      <c r="G54" s="1133"/>
      <c r="H54" s="1132"/>
      <c r="I54" s="1132"/>
      <c r="J54" s="1132"/>
      <c r="K54" s="1132"/>
      <c r="L54" s="1132"/>
      <c r="M54" s="1132"/>
      <c r="N54" s="1132"/>
      <c r="O54" s="1132"/>
      <c r="P54" s="1132"/>
      <c r="Q54" s="1133"/>
      <c r="R54" s="1132"/>
      <c r="S54" s="1132"/>
      <c r="T54" s="1132"/>
      <c r="U54" s="1132"/>
      <c r="V54" s="1132"/>
      <c r="W54" s="1133"/>
      <c r="X54" s="1133"/>
      <c r="Y54" s="1133"/>
      <c r="Z54" s="1133"/>
      <c r="AA54" s="1133"/>
      <c r="AB54" s="1132"/>
      <c r="AC54" s="1132"/>
      <c r="AD54" s="1132"/>
      <c r="AE54" s="1132"/>
      <c r="AF54" s="1132"/>
      <c r="AG54" s="1132"/>
      <c r="AH54" s="1132"/>
      <c r="AI54" s="1132"/>
    </row>
    <row r="55" spans="2:35" ht="35.700000000000003" customHeight="1" x14ac:dyDescent="0.15">
      <c r="B55" s="1131"/>
      <c r="C55" s="1132"/>
      <c r="D55" s="1132"/>
      <c r="E55" s="1132"/>
      <c r="F55" s="1133"/>
      <c r="G55" s="1133"/>
      <c r="H55" s="1133"/>
      <c r="I55" s="1132"/>
      <c r="J55" s="1132"/>
      <c r="K55" s="1132"/>
      <c r="L55" s="1132"/>
      <c r="M55" s="1132"/>
      <c r="N55" s="1132"/>
      <c r="O55" s="1132"/>
      <c r="P55" s="1132"/>
      <c r="Q55" s="1133"/>
      <c r="R55" s="1132"/>
      <c r="S55" s="1132"/>
      <c r="T55" s="1132"/>
      <c r="U55" s="1132"/>
      <c r="V55" s="1132"/>
      <c r="W55" s="1133"/>
      <c r="X55" s="1133"/>
      <c r="Y55" s="1133"/>
      <c r="Z55" s="1133"/>
      <c r="AA55" s="1133"/>
      <c r="AB55" s="1132"/>
      <c r="AC55" s="1132"/>
      <c r="AD55" s="1132"/>
      <c r="AE55" s="1132"/>
      <c r="AF55" s="1132"/>
      <c r="AG55" s="1132"/>
      <c r="AH55" s="1132"/>
      <c r="AI55" s="1132"/>
    </row>
    <row r="56" spans="2:35" ht="35.700000000000003" customHeight="1" x14ac:dyDescent="0.15">
      <c r="B56" s="1131"/>
      <c r="C56" s="1133"/>
      <c r="D56" s="1132"/>
      <c r="E56" s="1132"/>
      <c r="F56" s="1133"/>
      <c r="G56" s="1133"/>
      <c r="H56" s="1133"/>
      <c r="I56" s="1132"/>
      <c r="J56" s="1132"/>
      <c r="K56" s="1132"/>
      <c r="L56" s="1132"/>
      <c r="M56" s="1132"/>
      <c r="N56" s="1132"/>
      <c r="O56" s="1132"/>
      <c r="P56" s="1132"/>
      <c r="Q56" s="1133"/>
      <c r="R56" s="1133"/>
      <c r="S56" s="1132"/>
      <c r="T56" s="1132"/>
      <c r="U56" s="1132"/>
      <c r="V56" s="1132"/>
      <c r="W56" s="1133"/>
      <c r="X56" s="1133"/>
      <c r="Y56" s="1133"/>
      <c r="Z56" s="1133"/>
      <c r="AA56" s="1133"/>
      <c r="AB56" s="1132"/>
      <c r="AC56" s="1132"/>
      <c r="AD56" s="1132"/>
      <c r="AE56" s="1132"/>
      <c r="AF56" s="1132"/>
      <c r="AG56" s="1132"/>
      <c r="AH56" s="1132"/>
      <c r="AI56" s="1132"/>
    </row>
    <row r="57" spans="2:35" ht="35.700000000000003" customHeight="1" x14ac:dyDescent="0.15">
      <c r="B57" s="1131"/>
      <c r="C57" s="1133"/>
      <c r="D57" s="1132"/>
      <c r="E57" s="1132"/>
      <c r="F57" s="1133"/>
      <c r="G57" s="1133"/>
      <c r="H57" s="1133"/>
      <c r="I57" s="1132"/>
      <c r="J57" s="1132"/>
      <c r="K57" s="1132"/>
      <c r="L57" s="1132"/>
      <c r="M57" s="1132"/>
      <c r="N57" s="1132"/>
      <c r="O57" s="1132"/>
      <c r="P57" s="1132"/>
      <c r="Q57" s="1133"/>
      <c r="R57" s="1133"/>
      <c r="S57" s="1132"/>
      <c r="T57" s="1132"/>
      <c r="U57" s="1132"/>
      <c r="V57" s="1132"/>
      <c r="W57" s="1133"/>
      <c r="X57" s="1133"/>
      <c r="Y57" s="1133"/>
      <c r="Z57" s="1133"/>
      <c r="AA57" s="1133"/>
      <c r="AB57" s="1132"/>
      <c r="AC57" s="1132"/>
      <c r="AD57" s="1132"/>
      <c r="AE57" s="1132"/>
      <c r="AF57" s="1132"/>
      <c r="AG57" s="1132"/>
      <c r="AH57" s="1132"/>
      <c r="AI57" s="1132"/>
    </row>
    <row r="58" spans="2:35" ht="35.700000000000003" customHeight="1" x14ac:dyDescent="0.15">
      <c r="B58" s="1131"/>
      <c r="C58" s="1133"/>
      <c r="D58" s="1132"/>
      <c r="E58" s="1132"/>
      <c r="F58" s="1133"/>
      <c r="G58" s="1133"/>
      <c r="H58" s="1133"/>
      <c r="I58" s="1132"/>
      <c r="J58" s="1132"/>
      <c r="K58" s="1132"/>
      <c r="L58" s="1132"/>
      <c r="M58" s="1132"/>
      <c r="N58" s="1132"/>
      <c r="O58" s="1132"/>
      <c r="P58" s="1132"/>
      <c r="Q58" s="1133"/>
      <c r="R58" s="1133"/>
      <c r="S58" s="1132"/>
      <c r="T58" s="1132"/>
      <c r="U58" s="1132"/>
      <c r="V58" s="1132"/>
      <c r="W58" s="1133"/>
      <c r="X58" s="1133"/>
      <c r="Y58" s="1133"/>
      <c r="Z58" s="1133"/>
      <c r="AA58" s="1133"/>
      <c r="AB58" s="1132"/>
      <c r="AC58" s="1132"/>
      <c r="AD58" s="1132"/>
      <c r="AE58" s="1132"/>
      <c r="AF58" s="1132"/>
      <c r="AG58" s="1132"/>
      <c r="AH58" s="1132"/>
      <c r="AI58" s="1132"/>
    </row>
    <row r="59" spans="2:35" ht="22.5" customHeight="1" x14ac:dyDescent="0.15">
      <c r="B59" s="1131"/>
      <c r="C59" s="1133"/>
      <c r="D59" s="1132"/>
      <c r="E59" s="1135"/>
      <c r="F59" s="1136"/>
      <c r="G59" s="1136"/>
      <c r="H59" s="1137"/>
      <c r="I59" s="1137"/>
      <c r="J59" s="1137"/>
      <c r="K59" s="1137"/>
      <c r="L59" s="1137"/>
      <c r="M59" s="1132"/>
      <c r="N59" s="1132"/>
      <c r="O59" s="1132"/>
      <c r="P59" s="1132"/>
      <c r="Q59" s="1133"/>
      <c r="R59" s="1133"/>
      <c r="S59" s="1132"/>
      <c r="T59" s="1132"/>
      <c r="U59" s="1132"/>
      <c r="V59" s="1132"/>
      <c r="W59" s="1133"/>
      <c r="X59" s="1133"/>
      <c r="Y59" s="1133"/>
      <c r="Z59" s="1133"/>
      <c r="AA59" s="1133"/>
      <c r="AB59" s="1136"/>
      <c r="AC59" s="1136"/>
      <c r="AD59" s="1136"/>
      <c r="AE59" s="1136"/>
      <c r="AF59" s="1136"/>
      <c r="AG59" s="1136"/>
      <c r="AH59" s="1136"/>
      <c r="AI59" s="1136"/>
    </row>
    <row r="60" spans="2:35" ht="71.25" customHeight="1" x14ac:dyDescent="0.15">
      <c r="B60" s="1131"/>
      <c r="C60" s="1132"/>
      <c r="D60" s="1132"/>
      <c r="E60" s="1135"/>
      <c r="F60" s="1136"/>
      <c r="G60" s="1136"/>
      <c r="H60" s="1132"/>
      <c r="I60" s="1132"/>
      <c r="J60" s="1132"/>
      <c r="K60" s="1132"/>
      <c r="L60" s="1132"/>
      <c r="M60" s="1132"/>
      <c r="N60" s="1132"/>
      <c r="O60" s="1132"/>
      <c r="P60" s="1132"/>
      <c r="Q60" s="1132"/>
      <c r="R60" s="1132"/>
      <c r="S60" s="1138"/>
      <c r="T60" s="1138"/>
      <c r="U60" s="1138"/>
      <c r="V60" s="1139"/>
      <c r="W60" s="1139"/>
      <c r="X60" s="1139"/>
      <c r="Y60" s="1139"/>
      <c r="Z60" s="1139"/>
      <c r="AA60" s="1139"/>
      <c r="AB60" s="1139"/>
      <c r="AC60" s="1139"/>
      <c r="AD60" s="1139"/>
      <c r="AE60" s="1139"/>
      <c r="AF60" s="1139"/>
      <c r="AG60" s="1139"/>
      <c r="AH60" s="1139"/>
      <c r="AI60" s="1139"/>
    </row>
    <row r="61" spans="2:35" ht="15" customHeight="1" x14ac:dyDescent="0.15">
      <c r="B61" s="1136"/>
      <c r="C61" s="1136"/>
      <c r="D61" s="1136"/>
      <c r="E61" s="1136"/>
      <c r="F61" s="1136"/>
      <c r="G61" s="1136"/>
      <c r="H61" s="1136"/>
      <c r="I61" s="1136"/>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136"/>
      <c r="AG61" s="1136"/>
      <c r="AH61" s="1136"/>
      <c r="AI61" s="1136"/>
    </row>
    <row r="62" spans="2:35" ht="26.25" customHeight="1" x14ac:dyDescent="0.2">
      <c r="B62" s="1131"/>
      <c r="C62" s="1140"/>
      <c r="D62" s="1140"/>
      <c r="E62" s="1140"/>
      <c r="F62" s="1140"/>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c r="AG62" s="1140"/>
      <c r="AH62" s="1140"/>
      <c r="AI62" s="1140"/>
    </row>
    <row r="63" spans="2:35" ht="35.700000000000003" customHeight="1" x14ac:dyDescent="0.15">
      <c r="B63" s="1131"/>
      <c r="C63" s="1132"/>
      <c r="D63" s="1132"/>
      <c r="E63" s="1132"/>
      <c r="F63" s="1132"/>
      <c r="G63" s="1132"/>
      <c r="H63" s="1132"/>
      <c r="I63" s="1133"/>
      <c r="J63" s="1132"/>
      <c r="K63" s="1132"/>
      <c r="L63" s="1132"/>
      <c r="M63" s="1132"/>
      <c r="N63" s="1132"/>
      <c r="O63" s="1132"/>
      <c r="P63" s="1132"/>
      <c r="Q63" s="1134"/>
      <c r="R63" s="1133"/>
      <c r="S63" s="1132"/>
      <c r="T63" s="1132"/>
      <c r="U63" s="1132"/>
      <c r="V63" s="1132"/>
      <c r="W63" s="1133"/>
      <c r="X63" s="1133"/>
      <c r="Y63" s="1133"/>
      <c r="Z63" s="1133"/>
      <c r="AA63" s="1133"/>
      <c r="AB63" s="1132"/>
      <c r="AC63" s="1132"/>
      <c r="AD63" s="1132"/>
      <c r="AE63" s="1132"/>
      <c r="AF63" s="1132"/>
      <c r="AG63" s="1132"/>
      <c r="AH63" s="1132"/>
      <c r="AI63" s="1132"/>
    </row>
    <row r="64" spans="2:35" ht="35.700000000000003" customHeight="1" x14ac:dyDescent="0.15">
      <c r="B64" s="1131"/>
      <c r="C64" s="1132"/>
      <c r="D64" s="1132"/>
      <c r="E64" s="1132"/>
      <c r="F64" s="1132"/>
      <c r="G64" s="1132"/>
      <c r="H64" s="1132"/>
      <c r="I64" s="1133"/>
      <c r="J64" s="1132"/>
      <c r="K64" s="1132"/>
      <c r="L64" s="1132"/>
      <c r="M64" s="1132"/>
      <c r="N64" s="1132"/>
      <c r="O64" s="1132"/>
      <c r="P64" s="1132"/>
      <c r="Q64" s="1134"/>
      <c r="R64" s="1133"/>
      <c r="S64" s="1132"/>
      <c r="T64" s="1132"/>
      <c r="U64" s="1132"/>
      <c r="V64" s="1132"/>
      <c r="W64" s="1133"/>
      <c r="X64" s="1133"/>
      <c r="Y64" s="1133"/>
      <c r="Z64" s="1133"/>
      <c r="AA64" s="1133"/>
      <c r="AB64" s="1132"/>
      <c r="AC64" s="1132"/>
      <c r="AD64" s="1132"/>
      <c r="AE64" s="1132"/>
      <c r="AF64" s="1132"/>
      <c r="AG64" s="1132"/>
      <c r="AH64" s="1132"/>
      <c r="AI64" s="1132"/>
    </row>
    <row r="65" spans="2:35" ht="35.700000000000003" customHeight="1" x14ac:dyDescent="0.15">
      <c r="B65" s="1131"/>
      <c r="C65" s="1132"/>
      <c r="D65" s="1132"/>
      <c r="E65" s="1132"/>
      <c r="F65" s="1132"/>
      <c r="G65" s="1132"/>
      <c r="H65" s="1132"/>
      <c r="I65" s="1133"/>
      <c r="J65" s="1132"/>
      <c r="K65" s="1132"/>
      <c r="L65" s="1132"/>
      <c r="M65" s="1132"/>
      <c r="N65" s="1132"/>
      <c r="O65" s="1132"/>
      <c r="P65" s="1132"/>
      <c r="Q65" s="1134"/>
      <c r="R65" s="1133"/>
      <c r="S65" s="1132"/>
      <c r="T65" s="1132"/>
      <c r="U65" s="1132"/>
      <c r="V65" s="1132"/>
      <c r="W65" s="1133"/>
      <c r="X65" s="1133"/>
      <c r="Y65" s="1133"/>
      <c r="Z65" s="1133"/>
      <c r="AA65" s="1133"/>
      <c r="AB65" s="1132"/>
      <c r="AC65" s="1132"/>
      <c r="AD65" s="1132"/>
      <c r="AE65" s="1132"/>
      <c r="AF65" s="1132"/>
      <c r="AG65" s="1132"/>
      <c r="AH65" s="1132"/>
      <c r="AI65" s="1132"/>
    </row>
    <row r="66" spans="2:35" ht="35.700000000000003" customHeight="1" x14ac:dyDescent="0.15">
      <c r="B66" s="1131"/>
      <c r="C66" s="1132"/>
      <c r="D66" s="1132"/>
      <c r="E66" s="1132"/>
      <c r="F66" s="1132"/>
      <c r="G66" s="1132"/>
      <c r="H66" s="1132"/>
      <c r="I66" s="1133"/>
      <c r="J66" s="1132"/>
      <c r="K66" s="1132"/>
      <c r="L66" s="1132"/>
      <c r="M66" s="1132"/>
      <c r="N66" s="1132"/>
      <c r="O66" s="1132"/>
      <c r="P66" s="1132"/>
      <c r="Q66" s="1134"/>
      <c r="R66" s="1133"/>
      <c r="S66" s="1132"/>
      <c r="T66" s="1132"/>
      <c r="U66" s="1132"/>
      <c r="V66" s="1132"/>
      <c r="W66" s="1133"/>
      <c r="X66" s="1133"/>
      <c r="Y66" s="1133"/>
      <c r="Z66" s="1133"/>
      <c r="AA66" s="1133"/>
      <c r="AB66" s="1132"/>
      <c r="AC66" s="1132"/>
      <c r="AD66" s="1132"/>
      <c r="AE66" s="1132"/>
      <c r="AF66" s="1132"/>
      <c r="AG66" s="1132"/>
      <c r="AH66" s="1132"/>
      <c r="AI66" s="1132"/>
    </row>
    <row r="67" spans="2:35" ht="35.700000000000003" customHeight="1" x14ac:dyDescent="0.15">
      <c r="B67" s="1131"/>
      <c r="C67" s="1132"/>
      <c r="D67" s="1132"/>
      <c r="E67" s="1132"/>
      <c r="F67" s="1132"/>
      <c r="G67" s="1132"/>
      <c r="H67" s="1132"/>
      <c r="I67" s="1133"/>
      <c r="J67" s="1132"/>
      <c r="K67" s="1132"/>
      <c r="L67" s="1132"/>
      <c r="M67" s="1132"/>
      <c r="N67" s="1132"/>
      <c r="O67" s="1132"/>
      <c r="P67" s="1132"/>
      <c r="Q67" s="1133"/>
      <c r="R67" s="1133"/>
      <c r="S67" s="1132"/>
      <c r="T67" s="1132"/>
      <c r="U67" s="1132"/>
      <c r="V67" s="1132"/>
      <c r="W67" s="1133"/>
      <c r="X67" s="1133"/>
      <c r="Y67" s="1133"/>
      <c r="Z67" s="1133"/>
      <c r="AA67" s="1133"/>
      <c r="AB67" s="1132"/>
      <c r="AC67" s="1132"/>
      <c r="AD67" s="1132"/>
      <c r="AE67" s="1132"/>
      <c r="AF67" s="1132"/>
      <c r="AG67" s="1132"/>
      <c r="AH67" s="1132"/>
      <c r="AI67" s="1132"/>
    </row>
    <row r="68" spans="2:35" ht="35.700000000000003" customHeight="1" x14ac:dyDescent="0.15">
      <c r="B68" s="1131"/>
      <c r="C68" s="1132"/>
      <c r="D68" s="1132"/>
      <c r="E68" s="1132"/>
      <c r="F68" s="1133"/>
      <c r="G68" s="1133"/>
      <c r="H68" s="1132"/>
      <c r="I68" s="1132"/>
      <c r="J68" s="1132"/>
      <c r="K68" s="1132"/>
      <c r="L68" s="1132"/>
      <c r="M68" s="1132"/>
      <c r="N68" s="1132"/>
      <c r="O68" s="1132"/>
      <c r="P68" s="1132"/>
      <c r="Q68" s="1133"/>
      <c r="R68" s="1132"/>
      <c r="S68" s="1132"/>
      <c r="T68" s="1132"/>
      <c r="U68" s="1132"/>
      <c r="V68" s="1132"/>
      <c r="W68" s="1133"/>
      <c r="X68" s="1133"/>
      <c r="Y68" s="1133"/>
      <c r="Z68" s="1133"/>
      <c r="AA68" s="1133"/>
      <c r="AB68" s="1132"/>
      <c r="AC68" s="1132"/>
      <c r="AD68" s="1132"/>
      <c r="AE68" s="1132"/>
      <c r="AF68" s="1132"/>
      <c r="AG68" s="1132"/>
      <c r="AH68" s="1132"/>
      <c r="AI68" s="1132"/>
    </row>
    <row r="69" spans="2:35" ht="35.700000000000003" customHeight="1" x14ac:dyDescent="0.15">
      <c r="B69" s="1131"/>
      <c r="C69" s="1132"/>
      <c r="D69" s="1132"/>
      <c r="E69" s="1132"/>
      <c r="F69" s="1133"/>
      <c r="G69" s="1133"/>
      <c r="H69" s="1133"/>
      <c r="I69" s="1132"/>
      <c r="J69" s="1132"/>
      <c r="K69" s="1132"/>
      <c r="L69" s="1132"/>
      <c r="M69" s="1132"/>
      <c r="N69" s="1132"/>
      <c r="O69" s="1132"/>
      <c r="P69" s="1132"/>
      <c r="Q69" s="1133"/>
      <c r="R69" s="1132"/>
      <c r="S69" s="1132"/>
      <c r="T69" s="1132"/>
      <c r="U69" s="1132"/>
      <c r="V69" s="1132"/>
      <c r="W69" s="1133"/>
      <c r="X69" s="1133"/>
      <c r="Y69" s="1133"/>
      <c r="Z69" s="1133"/>
      <c r="AA69" s="1133"/>
      <c r="AB69" s="1132"/>
      <c r="AC69" s="1132"/>
      <c r="AD69" s="1132"/>
      <c r="AE69" s="1132"/>
      <c r="AF69" s="1132"/>
      <c r="AG69" s="1132"/>
      <c r="AH69" s="1132"/>
      <c r="AI69" s="1132"/>
    </row>
    <row r="70" spans="2:35" ht="35.700000000000003" customHeight="1" x14ac:dyDescent="0.15">
      <c r="B70" s="1131"/>
      <c r="C70" s="1133"/>
      <c r="D70" s="1132"/>
      <c r="E70" s="1132"/>
      <c r="F70" s="1133"/>
      <c r="G70" s="1133"/>
      <c r="H70" s="1133"/>
      <c r="I70" s="1132"/>
      <c r="J70" s="1132"/>
      <c r="K70" s="1132"/>
      <c r="L70" s="1132"/>
      <c r="M70" s="1132"/>
      <c r="N70" s="1132"/>
      <c r="O70" s="1132"/>
      <c r="P70" s="1132"/>
      <c r="Q70" s="1133"/>
      <c r="R70" s="1133"/>
      <c r="S70" s="1132"/>
      <c r="T70" s="1132"/>
      <c r="U70" s="1132"/>
      <c r="V70" s="1132"/>
      <c r="W70" s="1133"/>
      <c r="X70" s="1133"/>
      <c r="Y70" s="1133"/>
      <c r="Z70" s="1133"/>
      <c r="AA70" s="1133"/>
      <c r="AB70" s="1132"/>
      <c r="AC70" s="1132"/>
      <c r="AD70" s="1132"/>
      <c r="AE70" s="1132"/>
      <c r="AF70" s="1132"/>
      <c r="AG70" s="1132"/>
      <c r="AH70" s="1132"/>
      <c r="AI70" s="1132"/>
    </row>
    <row r="71" spans="2:35" ht="35.700000000000003" customHeight="1" x14ac:dyDescent="0.15">
      <c r="B71" s="1131"/>
      <c r="C71" s="1133"/>
      <c r="D71" s="1132"/>
      <c r="E71" s="1132"/>
      <c r="F71" s="1133"/>
      <c r="G71" s="1133"/>
      <c r="H71" s="1133"/>
      <c r="I71" s="1132"/>
      <c r="J71" s="1132"/>
      <c r="K71" s="1132"/>
      <c r="L71" s="1132"/>
      <c r="M71" s="1132"/>
      <c r="N71" s="1132"/>
      <c r="O71" s="1132"/>
      <c r="P71" s="1132"/>
      <c r="Q71" s="1133"/>
      <c r="R71" s="1133"/>
      <c r="S71" s="1132"/>
      <c r="T71" s="1132"/>
      <c r="U71" s="1132"/>
      <c r="V71" s="1132"/>
      <c r="W71" s="1133"/>
      <c r="X71" s="1133"/>
      <c r="Y71" s="1133"/>
      <c r="Z71" s="1133"/>
      <c r="AA71" s="1133"/>
      <c r="AB71" s="1132"/>
      <c r="AC71" s="1132"/>
      <c r="AD71" s="1132"/>
      <c r="AE71" s="1132"/>
      <c r="AF71" s="1132"/>
      <c r="AG71" s="1132"/>
      <c r="AH71" s="1132"/>
      <c r="AI71" s="1132"/>
    </row>
    <row r="72" spans="2:35" ht="35.700000000000003" customHeight="1" x14ac:dyDescent="0.15">
      <c r="B72" s="1131"/>
      <c r="C72" s="1133"/>
      <c r="D72" s="1132"/>
      <c r="E72" s="1132"/>
      <c r="F72" s="1133"/>
      <c r="G72" s="1133"/>
      <c r="H72" s="1133"/>
      <c r="I72" s="1132"/>
      <c r="J72" s="1132"/>
      <c r="K72" s="1132"/>
      <c r="L72" s="1132"/>
      <c r="M72" s="1132"/>
      <c r="N72" s="1132"/>
      <c r="O72" s="1132"/>
      <c r="P72" s="1132"/>
      <c r="Q72" s="1133"/>
      <c r="R72" s="1133"/>
      <c r="S72" s="1132"/>
      <c r="T72" s="1132"/>
      <c r="U72" s="1132"/>
      <c r="V72" s="1132"/>
      <c r="W72" s="1133"/>
      <c r="X72" s="1133"/>
      <c r="Y72" s="1133"/>
      <c r="Z72" s="1133"/>
      <c r="AA72" s="1133"/>
      <c r="AB72" s="1132"/>
      <c r="AC72" s="1132"/>
      <c r="AD72" s="1132"/>
      <c r="AE72" s="1132"/>
      <c r="AF72" s="1132"/>
      <c r="AG72" s="1132"/>
      <c r="AH72" s="1132"/>
      <c r="AI72" s="1132"/>
    </row>
    <row r="73" spans="2:35" ht="22.5" customHeight="1" x14ac:dyDescent="0.15">
      <c r="B73" s="1131"/>
      <c r="C73" s="1133"/>
      <c r="D73" s="1132"/>
      <c r="E73" s="1135"/>
      <c r="F73" s="1136"/>
      <c r="G73" s="1136"/>
      <c r="H73" s="1137"/>
      <c r="I73" s="1137"/>
      <c r="J73" s="1137"/>
      <c r="K73" s="1137"/>
      <c r="L73" s="1137"/>
      <c r="M73" s="1132"/>
      <c r="N73" s="1132"/>
      <c r="O73" s="1132"/>
      <c r="P73" s="1132"/>
      <c r="Q73" s="1133"/>
      <c r="R73" s="1133"/>
      <c r="S73" s="1132"/>
      <c r="T73" s="1132"/>
      <c r="U73" s="1132"/>
      <c r="V73" s="1132"/>
      <c r="W73" s="1133"/>
      <c r="X73" s="1133"/>
      <c r="Y73" s="1133"/>
      <c r="Z73" s="1133"/>
      <c r="AA73" s="1133"/>
      <c r="AB73" s="1136"/>
      <c r="AC73" s="1136"/>
      <c r="AD73" s="1136"/>
      <c r="AE73" s="1136"/>
      <c r="AF73" s="1136"/>
      <c r="AG73" s="1136"/>
      <c r="AH73" s="1136"/>
      <c r="AI73" s="1136"/>
    </row>
    <row r="74" spans="2:35" ht="71.25" customHeight="1" x14ac:dyDescent="0.15">
      <c r="B74" s="1131"/>
      <c r="C74" s="1132"/>
      <c r="D74" s="1132"/>
      <c r="E74" s="1135"/>
      <c r="F74" s="1136"/>
      <c r="G74" s="1136"/>
      <c r="H74" s="1132"/>
      <c r="I74" s="1132"/>
      <c r="J74" s="1132"/>
      <c r="K74" s="1132"/>
      <c r="L74" s="1132"/>
      <c r="M74" s="1132"/>
      <c r="N74" s="1132"/>
      <c r="O74" s="1132"/>
      <c r="P74" s="1132"/>
      <c r="Q74" s="1132"/>
      <c r="R74" s="1132"/>
      <c r="S74" s="1138"/>
      <c r="T74" s="1138"/>
      <c r="U74" s="1138"/>
      <c r="V74" s="1139"/>
      <c r="W74" s="1139"/>
      <c r="X74" s="1139"/>
      <c r="Y74" s="1139"/>
      <c r="Z74" s="1139"/>
      <c r="AA74" s="1139"/>
      <c r="AB74" s="1139"/>
      <c r="AC74" s="1139"/>
      <c r="AD74" s="1139"/>
      <c r="AE74" s="1139"/>
      <c r="AF74" s="1139"/>
      <c r="AG74" s="1139"/>
      <c r="AH74" s="1139"/>
      <c r="AI74" s="1139"/>
    </row>
    <row r="75" spans="2:35" ht="15" customHeight="1" x14ac:dyDescent="0.15">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6"/>
      <c r="AF75" s="1136"/>
      <c r="AG75" s="1136"/>
      <c r="AH75" s="1136"/>
      <c r="AI75" s="1136"/>
    </row>
  </sheetData>
  <mergeCells count="29">
    <mergeCell ref="B48:B60"/>
    <mergeCell ref="C48:AI48"/>
    <mergeCell ref="V60:AI60"/>
    <mergeCell ref="B62:B74"/>
    <mergeCell ref="C62:AI62"/>
    <mergeCell ref="V74:AI74"/>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C83BB-C7C9-4E3D-A3A6-E36957E25782}">
  <dimension ref="B2:AI75"/>
  <sheetViews>
    <sheetView showGridLines="0" showZeros="0" view="pageBreakPreview" zoomScaleNormal="85" zoomScaleSheetLayoutView="100" workbookViewId="0">
      <selection activeCell="AP12" sqref="AP12"/>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245</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778" t="s">
        <v>447</v>
      </c>
      <c r="T4" s="786"/>
      <c r="U4" s="786"/>
      <c r="V4" s="77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787"/>
      <c r="T5" s="788"/>
      <c r="U5" s="788"/>
      <c r="V5" s="789"/>
      <c r="W5" s="881" t="s">
        <v>532</v>
      </c>
      <c r="X5" s="882"/>
      <c r="Y5" s="882"/>
      <c r="Z5" s="882"/>
      <c r="AA5" s="882"/>
      <c r="AB5" s="883"/>
      <c r="AC5" s="460"/>
      <c r="AD5" s="461"/>
      <c r="AE5" s="462"/>
      <c r="AF5" s="869"/>
      <c r="AG5" s="870"/>
      <c r="AH5" s="870"/>
      <c r="AI5" s="871"/>
    </row>
    <row r="6" spans="2:35" ht="26.25" customHeight="1" x14ac:dyDescent="0.2">
      <c r="B6" s="842" t="s">
        <v>20</v>
      </c>
      <c r="C6" s="845" t="s">
        <v>19</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1.2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1.2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ht="26.25" customHeight="1" x14ac:dyDescent="0.2">
      <c r="B48" s="1131"/>
      <c r="C48" s="1140"/>
      <c r="D48" s="1140"/>
      <c r="E48" s="1140"/>
      <c r="F48" s="1140"/>
      <c r="G48" s="1140"/>
      <c r="H48" s="1140"/>
      <c r="I48" s="1140"/>
      <c r="J48" s="1140"/>
      <c r="K48" s="1140"/>
      <c r="L48" s="1140"/>
      <c r="M48" s="1140"/>
      <c r="N48" s="1140"/>
      <c r="O48" s="1140"/>
      <c r="P48" s="1140"/>
      <c r="Q48" s="1140"/>
      <c r="R48" s="1140"/>
      <c r="S48" s="1140"/>
      <c r="T48" s="1140"/>
      <c r="U48" s="1140"/>
      <c r="V48" s="1140"/>
      <c r="W48" s="1140"/>
      <c r="X48" s="1140"/>
      <c r="Y48" s="1140"/>
      <c r="Z48" s="1140"/>
      <c r="AA48" s="1140"/>
      <c r="AB48" s="1140"/>
      <c r="AC48" s="1140"/>
      <c r="AD48" s="1140"/>
      <c r="AE48" s="1140"/>
      <c r="AF48" s="1140"/>
      <c r="AG48" s="1140"/>
      <c r="AH48" s="1140"/>
      <c r="AI48" s="1140"/>
    </row>
    <row r="49" spans="2:35" ht="35.700000000000003" customHeight="1" x14ac:dyDescent="0.15">
      <c r="B49" s="1131"/>
      <c r="C49" s="1132"/>
      <c r="D49" s="1132"/>
      <c r="E49" s="1132"/>
      <c r="F49" s="1132"/>
      <c r="G49" s="1132"/>
      <c r="H49" s="1132"/>
      <c r="I49" s="1133"/>
      <c r="J49" s="1132"/>
      <c r="K49" s="1132"/>
      <c r="L49" s="1132"/>
      <c r="M49" s="1132"/>
      <c r="N49" s="1132"/>
      <c r="O49" s="1132"/>
      <c r="P49" s="1132"/>
      <c r="Q49" s="1134"/>
      <c r="R49" s="1133"/>
      <c r="S49" s="1132"/>
      <c r="T49" s="1132"/>
      <c r="U49" s="1132"/>
      <c r="V49" s="1132"/>
      <c r="W49" s="1133"/>
      <c r="X49" s="1133"/>
      <c r="Y49" s="1133"/>
      <c r="Z49" s="1133"/>
      <c r="AA49" s="1133"/>
      <c r="AB49" s="1132"/>
      <c r="AC49" s="1132"/>
      <c r="AD49" s="1132"/>
      <c r="AE49" s="1132"/>
      <c r="AF49" s="1132"/>
      <c r="AG49" s="1132"/>
      <c r="AH49" s="1132"/>
      <c r="AI49" s="1132"/>
    </row>
    <row r="50" spans="2:35" ht="35.700000000000003" customHeight="1" x14ac:dyDescent="0.15">
      <c r="B50" s="1131"/>
      <c r="C50" s="1132"/>
      <c r="D50" s="1132"/>
      <c r="E50" s="1132"/>
      <c r="F50" s="1132"/>
      <c r="G50" s="1132"/>
      <c r="H50" s="1132"/>
      <c r="I50" s="1133"/>
      <c r="J50" s="1132"/>
      <c r="K50" s="1132"/>
      <c r="L50" s="1132"/>
      <c r="M50" s="1132"/>
      <c r="N50" s="1132"/>
      <c r="O50" s="1132"/>
      <c r="P50" s="1132"/>
      <c r="Q50" s="1134"/>
      <c r="R50" s="1133"/>
      <c r="S50" s="1132"/>
      <c r="T50" s="1132"/>
      <c r="U50" s="1132"/>
      <c r="V50" s="1132"/>
      <c r="W50" s="1133"/>
      <c r="X50" s="1133"/>
      <c r="Y50" s="1133"/>
      <c r="Z50" s="1133"/>
      <c r="AA50" s="1133"/>
      <c r="AB50" s="1132"/>
      <c r="AC50" s="1132"/>
      <c r="AD50" s="1132"/>
      <c r="AE50" s="1132"/>
      <c r="AF50" s="1132"/>
      <c r="AG50" s="1132"/>
      <c r="AH50" s="1132"/>
      <c r="AI50" s="1132"/>
    </row>
    <row r="51" spans="2:35" ht="35.700000000000003" customHeight="1" x14ac:dyDescent="0.15">
      <c r="B51" s="1131"/>
      <c r="C51" s="1132"/>
      <c r="D51" s="1132"/>
      <c r="E51" s="1132"/>
      <c r="F51" s="1132"/>
      <c r="G51" s="1132"/>
      <c r="H51" s="1132"/>
      <c r="I51" s="1133"/>
      <c r="J51" s="1132"/>
      <c r="K51" s="1132"/>
      <c r="L51" s="1132"/>
      <c r="M51" s="1132"/>
      <c r="N51" s="1132"/>
      <c r="O51" s="1132"/>
      <c r="P51" s="1132"/>
      <c r="Q51" s="1134"/>
      <c r="R51" s="1133"/>
      <c r="S51" s="1132"/>
      <c r="T51" s="1132"/>
      <c r="U51" s="1132"/>
      <c r="V51" s="1132"/>
      <c r="W51" s="1133"/>
      <c r="X51" s="1133"/>
      <c r="Y51" s="1133"/>
      <c r="Z51" s="1133"/>
      <c r="AA51" s="1133"/>
      <c r="AB51" s="1132"/>
      <c r="AC51" s="1132"/>
      <c r="AD51" s="1132"/>
      <c r="AE51" s="1132"/>
      <c r="AF51" s="1132"/>
      <c r="AG51" s="1132"/>
      <c r="AH51" s="1132"/>
      <c r="AI51" s="1132"/>
    </row>
    <row r="52" spans="2:35" ht="35.700000000000003" customHeight="1" x14ac:dyDescent="0.15">
      <c r="B52" s="1131"/>
      <c r="C52" s="1132"/>
      <c r="D52" s="1132"/>
      <c r="E52" s="1132"/>
      <c r="F52" s="1132"/>
      <c r="G52" s="1132"/>
      <c r="H52" s="1132"/>
      <c r="I52" s="1133"/>
      <c r="J52" s="1132"/>
      <c r="K52" s="1132"/>
      <c r="L52" s="1132"/>
      <c r="M52" s="1132"/>
      <c r="N52" s="1132"/>
      <c r="O52" s="1132"/>
      <c r="P52" s="1132"/>
      <c r="Q52" s="1134"/>
      <c r="R52" s="1133"/>
      <c r="S52" s="1132"/>
      <c r="T52" s="1132"/>
      <c r="U52" s="1132"/>
      <c r="V52" s="1132"/>
      <c r="W52" s="1133"/>
      <c r="X52" s="1133"/>
      <c r="Y52" s="1133"/>
      <c r="Z52" s="1133"/>
      <c r="AA52" s="1133"/>
      <c r="AB52" s="1132"/>
      <c r="AC52" s="1132"/>
      <c r="AD52" s="1132"/>
      <c r="AE52" s="1132"/>
      <c r="AF52" s="1132"/>
      <c r="AG52" s="1132"/>
      <c r="AH52" s="1132"/>
      <c r="AI52" s="1132"/>
    </row>
    <row r="53" spans="2:35" ht="35.700000000000003" customHeight="1" x14ac:dyDescent="0.15">
      <c r="B53" s="1131"/>
      <c r="C53" s="1132"/>
      <c r="D53" s="1132"/>
      <c r="E53" s="1132"/>
      <c r="F53" s="1132"/>
      <c r="G53" s="1132"/>
      <c r="H53" s="1132"/>
      <c r="I53" s="1133"/>
      <c r="J53" s="1132"/>
      <c r="K53" s="1132"/>
      <c r="L53" s="1132"/>
      <c r="M53" s="1132"/>
      <c r="N53" s="1132"/>
      <c r="O53" s="1132"/>
      <c r="P53" s="1132"/>
      <c r="Q53" s="1133"/>
      <c r="R53" s="1133"/>
      <c r="S53" s="1132"/>
      <c r="T53" s="1132"/>
      <c r="U53" s="1132"/>
      <c r="V53" s="1132"/>
      <c r="W53" s="1133"/>
      <c r="X53" s="1133"/>
      <c r="Y53" s="1133"/>
      <c r="Z53" s="1133"/>
      <c r="AA53" s="1133"/>
      <c r="AB53" s="1132"/>
      <c r="AC53" s="1132"/>
      <c r="AD53" s="1132"/>
      <c r="AE53" s="1132"/>
      <c r="AF53" s="1132"/>
      <c r="AG53" s="1132"/>
      <c r="AH53" s="1132"/>
      <c r="AI53" s="1132"/>
    </row>
    <row r="54" spans="2:35" ht="35.700000000000003" customHeight="1" x14ac:dyDescent="0.15">
      <c r="B54" s="1131"/>
      <c r="C54" s="1132"/>
      <c r="D54" s="1132"/>
      <c r="E54" s="1132"/>
      <c r="F54" s="1133"/>
      <c r="G54" s="1133"/>
      <c r="H54" s="1132"/>
      <c r="I54" s="1132"/>
      <c r="J54" s="1132"/>
      <c r="K54" s="1132"/>
      <c r="L54" s="1132"/>
      <c r="M54" s="1132"/>
      <c r="N54" s="1132"/>
      <c r="O54" s="1132"/>
      <c r="P54" s="1132"/>
      <c r="Q54" s="1133"/>
      <c r="R54" s="1132"/>
      <c r="S54" s="1132"/>
      <c r="T54" s="1132"/>
      <c r="U54" s="1132"/>
      <c r="V54" s="1132"/>
      <c r="W54" s="1133"/>
      <c r="X54" s="1133"/>
      <c r="Y54" s="1133"/>
      <c r="Z54" s="1133"/>
      <c r="AA54" s="1133"/>
      <c r="AB54" s="1132"/>
      <c r="AC54" s="1132"/>
      <c r="AD54" s="1132"/>
      <c r="AE54" s="1132"/>
      <c r="AF54" s="1132"/>
      <c r="AG54" s="1132"/>
      <c r="AH54" s="1132"/>
      <c r="AI54" s="1132"/>
    </row>
    <row r="55" spans="2:35" ht="35.700000000000003" customHeight="1" x14ac:dyDescent="0.15">
      <c r="B55" s="1131"/>
      <c r="C55" s="1132"/>
      <c r="D55" s="1132"/>
      <c r="E55" s="1132"/>
      <c r="F55" s="1133"/>
      <c r="G55" s="1133"/>
      <c r="H55" s="1133"/>
      <c r="I55" s="1132"/>
      <c r="J55" s="1132"/>
      <c r="K55" s="1132"/>
      <c r="L55" s="1132"/>
      <c r="M55" s="1132"/>
      <c r="N55" s="1132"/>
      <c r="O55" s="1132"/>
      <c r="P55" s="1132"/>
      <c r="Q55" s="1133"/>
      <c r="R55" s="1132"/>
      <c r="S55" s="1132"/>
      <c r="T55" s="1132"/>
      <c r="U55" s="1132"/>
      <c r="V55" s="1132"/>
      <c r="W55" s="1133"/>
      <c r="X55" s="1133"/>
      <c r="Y55" s="1133"/>
      <c r="Z55" s="1133"/>
      <c r="AA55" s="1133"/>
      <c r="AB55" s="1132"/>
      <c r="AC55" s="1132"/>
      <c r="AD55" s="1132"/>
      <c r="AE55" s="1132"/>
      <c r="AF55" s="1132"/>
      <c r="AG55" s="1132"/>
      <c r="AH55" s="1132"/>
      <c r="AI55" s="1132"/>
    </row>
    <row r="56" spans="2:35" ht="35.700000000000003" customHeight="1" x14ac:dyDescent="0.15">
      <c r="B56" s="1131"/>
      <c r="C56" s="1133"/>
      <c r="D56" s="1132"/>
      <c r="E56" s="1132"/>
      <c r="F56" s="1133"/>
      <c r="G56" s="1133"/>
      <c r="H56" s="1133"/>
      <c r="I56" s="1132"/>
      <c r="J56" s="1132"/>
      <c r="K56" s="1132"/>
      <c r="L56" s="1132"/>
      <c r="M56" s="1132"/>
      <c r="N56" s="1132"/>
      <c r="O56" s="1132"/>
      <c r="P56" s="1132"/>
      <c r="Q56" s="1133"/>
      <c r="R56" s="1133"/>
      <c r="S56" s="1132"/>
      <c r="T56" s="1132"/>
      <c r="U56" s="1132"/>
      <c r="V56" s="1132"/>
      <c r="W56" s="1133"/>
      <c r="X56" s="1133"/>
      <c r="Y56" s="1133"/>
      <c r="Z56" s="1133"/>
      <c r="AA56" s="1133"/>
      <c r="AB56" s="1132"/>
      <c r="AC56" s="1132"/>
      <c r="AD56" s="1132"/>
      <c r="AE56" s="1132"/>
      <c r="AF56" s="1132"/>
      <c r="AG56" s="1132"/>
      <c r="AH56" s="1132"/>
      <c r="AI56" s="1132"/>
    </row>
    <row r="57" spans="2:35" ht="35.700000000000003" customHeight="1" x14ac:dyDescent="0.15">
      <c r="B57" s="1131"/>
      <c r="C57" s="1133"/>
      <c r="D57" s="1132"/>
      <c r="E57" s="1132"/>
      <c r="F57" s="1133"/>
      <c r="G57" s="1133"/>
      <c r="H57" s="1133"/>
      <c r="I57" s="1132"/>
      <c r="J57" s="1132"/>
      <c r="K57" s="1132"/>
      <c r="L57" s="1132"/>
      <c r="M57" s="1132"/>
      <c r="N57" s="1132"/>
      <c r="O57" s="1132"/>
      <c r="P57" s="1132"/>
      <c r="Q57" s="1133"/>
      <c r="R57" s="1133"/>
      <c r="S57" s="1132"/>
      <c r="T57" s="1132"/>
      <c r="U57" s="1132"/>
      <c r="V57" s="1132"/>
      <c r="W57" s="1133"/>
      <c r="X57" s="1133"/>
      <c r="Y57" s="1133"/>
      <c r="Z57" s="1133"/>
      <c r="AA57" s="1133"/>
      <c r="AB57" s="1132"/>
      <c r="AC57" s="1132"/>
      <c r="AD57" s="1132"/>
      <c r="AE57" s="1132"/>
      <c r="AF57" s="1132"/>
      <c r="AG57" s="1132"/>
      <c r="AH57" s="1132"/>
      <c r="AI57" s="1132"/>
    </row>
    <row r="58" spans="2:35" ht="35.700000000000003" customHeight="1" x14ac:dyDescent="0.15">
      <c r="B58" s="1131"/>
      <c r="C58" s="1133"/>
      <c r="D58" s="1132"/>
      <c r="E58" s="1132"/>
      <c r="F58" s="1133"/>
      <c r="G58" s="1133"/>
      <c r="H58" s="1133"/>
      <c r="I58" s="1132"/>
      <c r="J58" s="1132"/>
      <c r="K58" s="1132"/>
      <c r="L58" s="1132"/>
      <c r="M58" s="1132"/>
      <c r="N58" s="1132"/>
      <c r="O58" s="1132"/>
      <c r="P58" s="1132"/>
      <c r="Q58" s="1133"/>
      <c r="R58" s="1133"/>
      <c r="S58" s="1132"/>
      <c r="T58" s="1132"/>
      <c r="U58" s="1132"/>
      <c r="V58" s="1132"/>
      <c r="W58" s="1133"/>
      <c r="X58" s="1133"/>
      <c r="Y58" s="1133"/>
      <c r="Z58" s="1133"/>
      <c r="AA58" s="1133"/>
      <c r="AB58" s="1132"/>
      <c r="AC58" s="1132"/>
      <c r="AD58" s="1132"/>
      <c r="AE58" s="1132"/>
      <c r="AF58" s="1132"/>
      <c r="AG58" s="1132"/>
      <c r="AH58" s="1132"/>
      <c r="AI58" s="1132"/>
    </row>
    <row r="59" spans="2:35" ht="22.5" customHeight="1" x14ac:dyDescent="0.15">
      <c r="B59" s="1131"/>
      <c r="C59" s="1133"/>
      <c r="D59" s="1132"/>
      <c r="E59" s="1135"/>
      <c r="F59" s="1136"/>
      <c r="G59" s="1136"/>
      <c r="H59" s="1137"/>
      <c r="I59" s="1137"/>
      <c r="J59" s="1137"/>
      <c r="K59" s="1137"/>
      <c r="L59" s="1137"/>
      <c r="M59" s="1132"/>
      <c r="N59" s="1132"/>
      <c r="O59" s="1132"/>
      <c r="P59" s="1132"/>
      <c r="Q59" s="1133"/>
      <c r="R59" s="1133"/>
      <c r="S59" s="1132"/>
      <c r="T59" s="1132"/>
      <c r="U59" s="1132"/>
      <c r="V59" s="1132"/>
      <c r="W59" s="1133"/>
      <c r="X59" s="1133"/>
      <c r="Y59" s="1133"/>
      <c r="Z59" s="1133"/>
      <c r="AA59" s="1133"/>
      <c r="AB59" s="1136"/>
      <c r="AC59" s="1136"/>
      <c r="AD59" s="1136"/>
      <c r="AE59" s="1136"/>
      <c r="AF59" s="1136"/>
      <c r="AG59" s="1136"/>
      <c r="AH59" s="1136"/>
      <c r="AI59" s="1136"/>
    </row>
    <row r="60" spans="2:35" ht="71.25" customHeight="1" x14ac:dyDescent="0.15">
      <c r="B60" s="1131"/>
      <c r="C60" s="1132"/>
      <c r="D60" s="1132"/>
      <c r="E60" s="1135"/>
      <c r="F60" s="1136"/>
      <c r="G60" s="1136"/>
      <c r="H60" s="1132"/>
      <c r="I60" s="1132"/>
      <c r="J60" s="1132"/>
      <c r="K60" s="1132"/>
      <c r="L60" s="1132"/>
      <c r="M60" s="1132"/>
      <c r="N60" s="1132"/>
      <c r="O60" s="1132"/>
      <c r="P60" s="1132"/>
      <c r="Q60" s="1132"/>
      <c r="R60" s="1132"/>
      <c r="S60" s="1138"/>
      <c r="T60" s="1138"/>
      <c r="U60" s="1138"/>
      <c r="V60" s="1139"/>
      <c r="W60" s="1139"/>
      <c r="X60" s="1139"/>
      <c r="Y60" s="1139"/>
      <c r="Z60" s="1139"/>
      <c r="AA60" s="1139"/>
      <c r="AB60" s="1139"/>
      <c r="AC60" s="1139"/>
      <c r="AD60" s="1139"/>
      <c r="AE60" s="1139"/>
      <c r="AF60" s="1139"/>
      <c r="AG60" s="1139"/>
      <c r="AH60" s="1139"/>
      <c r="AI60" s="1139"/>
    </row>
    <row r="61" spans="2:35" ht="15" customHeight="1" x14ac:dyDescent="0.15">
      <c r="B61" s="1136"/>
      <c r="C61" s="1136"/>
      <c r="D61" s="1136"/>
      <c r="E61" s="1136"/>
      <c r="F61" s="1136"/>
      <c r="G61" s="1136"/>
      <c r="H61" s="1136"/>
      <c r="I61" s="1136"/>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136"/>
      <c r="AG61" s="1136"/>
      <c r="AH61" s="1136"/>
      <c r="AI61" s="1136"/>
    </row>
    <row r="62" spans="2:35" ht="26.25" customHeight="1" x14ac:dyDescent="0.2">
      <c r="B62" s="1131"/>
      <c r="C62" s="1140"/>
      <c r="D62" s="1140"/>
      <c r="E62" s="1140"/>
      <c r="F62" s="1140"/>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c r="AG62" s="1140"/>
      <c r="AH62" s="1140"/>
      <c r="AI62" s="1140"/>
    </row>
    <row r="63" spans="2:35" ht="35.700000000000003" customHeight="1" x14ac:dyDescent="0.15">
      <c r="B63" s="1131"/>
      <c r="C63" s="1132"/>
      <c r="D63" s="1132"/>
      <c r="E63" s="1132"/>
      <c r="F63" s="1132"/>
      <c r="G63" s="1132"/>
      <c r="H63" s="1132"/>
      <c r="I63" s="1133"/>
      <c r="J63" s="1132"/>
      <c r="K63" s="1132"/>
      <c r="L63" s="1132"/>
      <c r="M63" s="1132"/>
      <c r="N63" s="1132"/>
      <c r="O63" s="1132"/>
      <c r="P63" s="1132"/>
      <c r="Q63" s="1134"/>
      <c r="R63" s="1133"/>
      <c r="S63" s="1132"/>
      <c r="T63" s="1132"/>
      <c r="U63" s="1132"/>
      <c r="V63" s="1132"/>
      <c r="W63" s="1133"/>
      <c r="X63" s="1133"/>
      <c r="Y63" s="1133"/>
      <c r="Z63" s="1133"/>
      <c r="AA63" s="1133"/>
      <c r="AB63" s="1132"/>
      <c r="AC63" s="1132"/>
      <c r="AD63" s="1132"/>
      <c r="AE63" s="1132"/>
      <c r="AF63" s="1132"/>
      <c r="AG63" s="1132"/>
      <c r="AH63" s="1132"/>
      <c r="AI63" s="1132"/>
    </row>
    <row r="64" spans="2:35" ht="35.700000000000003" customHeight="1" x14ac:dyDescent="0.15">
      <c r="B64" s="1131"/>
      <c r="C64" s="1132"/>
      <c r="D64" s="1132"/>
      <c r="E64" s="1132"/>
      <c r="F64" s="1132"/>
      <c r="G64" s="1132"/>
      <c r="H64" s="1132"/>
      <c r="I64" s="1133"/>
      <c r="J64" s="1132"/>
      <c r="K64" s="1132"/>
      <c r="L64" s="1132"/>
      <c r="M64" s="1132"/>
      <c r="N64" s="1132"/>
      <c r="O64" s="1132"/>
      <c r="P64" s="1132"/>
      <c r="Q64" s="1134"/>
      <c r="R64" s="1133"/>
      <c r="S64" s="1132"/>
      <c r="T64" s="1132"/>
      <c r="U64" s="1132"/>
      <c r="V64" s="1132"/>
      <c r="W64" s="1133"/>
      <c r="X64" s="1133"/>
      <c r="Y64" s="1133"/>
      <c r="Z64" s="1133"/>
      <c r="AA64" s="1133"/>
      <c r="AB64" s="1132"/>
      <c r="AC64" s="1132"/>
      <c r="AD64" s="1132"/>
      <c r="AE64" s="1132"/>
      <c r="AF64" s="1132"/>
      <c r="AG64" s="1132"/>
      <c r="AH64" s="1132"/>
      <c r="AI64" s="1132"/>
    </row>
    <row r="65" spans="2:35" ht="35.700000000000003" customHeight="1" x14ac:dyDescent="0.15">
      <c r="B65" s="1131"/>
      <c r="C65" s="1132"/>
      <c r="D65" s="1132"/>
      <c r="E65" s="1132"/>
      <c r="F65" s="1132"/>
      <c r="G65" s="1132"/>
      <c r="H65" s="1132"/>
      <c r="I65" s="1133"/>
      <c r="J65" s="1132"/>
      <c r="K65" s="1132"/>
      <c r="L65" s="1132"/>
      <c r="M65" s="1132"/>
      <c r="N65" s="1132"/>
      <c r="O65" s="1132"/>
      <c r="P65" s="1132"/>
      <c r="Q65" s="1134"/>
      <c r="R65" s="1133"/>
      <c r="S65" s="1132"/>
      <c r="T65" s="1132"/>
      <c r="U65" s="1132"/>
      <c r="V65" s="1132"/>
      <c r="W65" s="1133"/>
      <c r="X65" s="1133"/>
      <c r="Y65" s="1133"/>
      <c r="Z65" s="1133"/>
      <c r="AA65" s="1133"/>
      <c r="AB65" s="1132"/>
      <c r="AC65" s="1132"/>
      <c r="AD65" s="1132"/>
      <c r="AE65" s="1132"/>
      <c r="AF65" s="1132"/>
      <c r="AG65" s="1132"/>
      <c r="AH65" s="1132"/>
      <c r="AI65" s="1132"/>
    </row>
    <row r="66" spans="2:35" ht="35.700000000000003" customHeight="1" x14ac:dyDescent="0.15">
      <c r="B66" s="1131"/>
      <c r="C66" s="1132"/>
      <c r="D66" s="1132"/>
      <c r="E66" s="1132"/>
      <c r="F66" s="1132"/>
      <c r="G66" s="1132"/>
      <c r="H66" s="1132"/>
      <c r="I66" s="1133"/>
      <c r="J66" s="1132"/>
      <c r="K66" s="1132"/>
      <c r="L66" s="1132"/>
      <c r="M66" s="1132"/>
      <c r="N66" s="1132"/>
      <c r="O66" s="1132"/>
      <c r="P66" s="1132"/>
      <c r="Q66" s="1134"/>
      <c r="R66" s="1133"/>
      <c r="S66" s="1132"/>
      <c r="T66" s="1132"/>
      <c r="U66" s="1132"/>
      <c r="V66" s="1132"/>
      <c r="W66" s="1133"/>
      <c r="X66" s="1133"/>
      <c r="Y66" s="1133"/>
      <c r="Z66" s="1133"/>
      <c r="AA66" s="1133"/>
      <c r="AB66" s="1132"/>
      <c r="AC66" s="1132"/>
      <c r="AD66" s="1132"/>
      <c r="AE66" s="1132"/>
      <c r="AF66" s="1132"/>
      <c r="AG66" s="1132"/>
      <c r="AH66" s="1132"/>
      <c r="AI66" s="1132"/>
    </row>
    <row r="67" spans="2:35" ht="35.700000000000003" customHeight="1" x14ac:dyDescent="0.15">
      <c r="B67" s="1131"/>
      <c r="C67" s="1132"/>
      <c r="D67" s="1132"/>
      <c r="E67" s="1132"/>
      <c r="F67" s="1132"/>
      <c r="G67" s="1132"/>
      <c r="H67" s="1132"/>
      <c r="I67" s="1133"/>
      <c r="J67" s="1132"/>
      <c r="K67" s="1132"/>
      <c r="L67" s="1132"/>
      <c r="M67" s="1132"/>
      <c r="N67" s="1132"/>
      <c r="O67" s="1132"/>
      <c r="P67" s="1132"/>
      <c r="Q67" s="1133"/>
      <c r="R67" s="1133"/>
      <c r="S67" s="1132"/>
      <c r="T67" s="1132"/>
      <c r="U67" s="1132"/>
      <c r="V67" s="1132"/>
      <c r="W67" s="1133"/>
      <c r="X67" s="1133"/>
      <c r="Y67" s="1133"/>
      <c r="Z67" s="1133"/>
      <c r="AA67" s="1133"/>
      <c r="AB67" s="1132"/>
      <c r="AC67" s="1132"/>
      <c r="AD67" s="1132"/>
      <c r="AE67" s="1132"/>
      <c r="AF67" s="1132"/>
      <c r="AG67" s="1132"/>
      <c r="AH67" s="1132"/>
      <c r="AI67" s="1132"/>
    </row>
    <row r="68" spans="2:35" ht="35.700000000000003" customHeight="1" x14ac:dyDescent="0.15">
      <c r="B68" s="1131"/>
      <c r="C68" s="1132"/>
      <c r="D68" s="1132"/>
      <c r="E68" s="1132"/>
      <c r="F68" s="1133"/>
      <c r="G68" s="1133"/>
      <c r="H68" s="1132"/>
      <c r="I68" s="1132"/>
      <c r="J68" s="1132"/>
      <c r="K68" s="1132"/>
      <c r="L68" s="1132"/>
      <c r="M68" s="1132"/>
      <c r="N68" s="1132"/>
      <c r="O68" s="1132"/>
      <c r="P68" s="1132"/>
      <c r="Q68" s="1133"/>
      <c r="R68" s="1132"/>
      <c r="S68" s="1132"/>
      <c r="T68" s="1132"/>
      <c r="U68" s="1132"/>
      <c r="V68" s="1132"/>
      <c r="W68" s="1133"/>
      <c r="X68" s="1133"/>
      <c r="Y68" s="1133"/>
      <c r="Z68" s="1133"/>
      <c r="AA68" s="1133"/>
      <c r="AB68" s="1132"/>
      <c r="AC68" s="1132"/>
      <c r="AD68" s="1132"/>
      <c r="AE68" s="1132"/>
      <c r="AF68" s="1132"/>
      <c r="AG68" s="1132"/>
      <c r="AH68" s="1132"/>
      <c r="AI68" s="1132"/>
    </row>
    <row r="69" spans="2:35" ht="35.700000000000003" customHeight="1" x14ac:dyDescent="0.15">
      <c r="B69" s="1131"/>
      <c r="C69" s="1132"/>
      <c r="D69" s="1132"/>
      <c r="E69" s="1132"/>
      <c r="F69" s="1133"/>
      <c r="G69" s="1133"/>
      <c r="H69" s="1133"/>
      <c r="I69" s="1132"/>
      <c r="J69" s="1132"/>
      <c r="K69" s="1132"/>
      <c r="L69" s="1132"/>
      <c r="M69" s="1132"/>
      <c r="N69" s="1132"/>
      <c r="O69" s="1132"/>
      <c r="P69" s="1132"/>
      <c r="Q69" s="1133"/>
      <c r="R69" s="1132"/>
      <c r="S69" s="1132"/>
      <c r="T69" s="1132"/>
      <c r="U69" s="1132"/>
      <c r="V69" s="1132"/>
      <c r="W69" s="1133"/>
      <c r="X69" s="1133"/>
      <c r="Y69" s="1133"/>
      <c r="Z69" s="1133"/>
      <c r="AA69" s="1133"/>
      <c r="AB69" s="1132"/>
      <c r="AC69" s="1132"/>
      <c r="AD69" s="1132"/>
      <c r="AE69" s="1132"/>
      <c r="AF69" s="1132"/>
      <c r="AG69" s="1132"/>
      <c r="AH69" s="1132"/>
      <c r="AI69" s="1132"/>
    </row>
    <row r="70" spans="2:35" ht="35.700000000000003" customHeight="1" x14ac:dyDescent="0.15">
      <c r="B70" s="1131"/>
      <c r="C70" s="1133"/>
      <c r="D70" s="1132"/>
      <c r="E70" s="1132"/>
      <c r="F70" s="1133"/>
      <c r="G70" s="1133"/>
      <c r="H70" s="1133"/>
      <c r="I70" s="1132"/>
      <c r="J70" s="1132"/>
      <c r="K70" s="1132"/>
      <c r="L70" s="1132"/>
      <c r="M70" s="1132"/>
      <c r="N70" s="1132"/>
      <c r="O70" s="1132"/>
      <c r="P70" s="1132"/>
      <c r="Q70" s="1133"/>
      <c r="R70" s="1133"/>
      <c r="S70" s="1132"/>
      <c r="T70" s="1132"/>
      <c r="U70" s="1132"/>
      <c r="V70" s="1132"/>
      <c r="W70" s="1133"/>
      <c r="X70" s="1133"/>
      <c r="Y70" s="1133"/>
      <c r="Z70" s="1133"/>
      <c r="AA70" s="1133"/>
      <c r="AB70" s="1132"/>
      <c r="AC70" s="1132"/>
      <c r="AD70" s="1132"/>
      <c r="AE70" s="1132"/>
      <c r="AF70" s="1132"/>
      <c r="AG70" s="1132"/>
      <c r="AH70" s="1132"/>
      <c r="AI70" s="1132"/>
    </row>
    <row r="71" spans="2:35" ht="35.700000000000003" customHeight="1" x14ac:dyDescent="0.15">
      <c r="B71" s="1131"/>
      <c r="C71" s="1133"/>
      <c r="D71" s="1132"/>
      <c r="E71" s="1132"/>
      <c r="F71" s="1133"/>
      <c r="G71" s="1133"/>
      <c r="H71" s="1133"/>
      <c r="I71" s="1132"/>
      <c r="J71" s="1132"/>
      <c r="K71" s="1132"/>
      <c r="L71" s="1132"/>
      <c r="M71" s="1132"/>
      <c r="N71" s="1132"/>
      <c r="O71" s="1132"/>
      <c r="P71" s="1132"/>
      <c r="Q71" s="1133"/>
      <c r="R71" s="1133"/>
      <c r="S71" s="1132"/>
      <c r="T71" s="1132"/>
      <c r="U71" s="1132"/>
      <c r="V71" s="1132"/>
      <c r="W71" s="1133"/>
      <c r="X71" s="1133"/>
      <c r="Y71" s="1133"/>
      <c r="Z71" s="1133"/>
      <c r="AA71" s="1133"/>
      <c r="AB71" s="1132"/>
      <c r="AC71" s="1132"/>
      <c r="AD71" s="1132"/>
      <c r="AE71" s="1132"/>
      <c r="AF71" s="1132"/>
      <c r="AG71" s="1132"/>
      <c r="AH71" s="1132"/>
      <c r="AI71" s="1132"/>
    </row>
    <row r="72" spans="2:35" ht="35.700000000000003" customHeight="1" x14ac:dyDescent="0.15">
      <c r="B72" s="1131"/>
      <c r="C72" s="1133"/>
      <c r="D72" s="1132"/>
      <c r="E72" s="1132"/>
      <c r="F72" s="1133"/>
      <c r="G72" s="1133"/>
      <c r="H72" s="1133"/>
      <c r="I72" s="1132"/>
      <c r="J72" s="1132"/>
      <c r="K72" s="1132"/>
      <c r="L72" s="1132"/>
      <c r="M72" s="1132"/>
      <c r="N72" s="1132"/>
      <c r="O72" s="1132"/>
      <c r="P72" s="1132"/>
      <c r="Q72" s="1133"/>
      <c r="R72" s="1133"/>
      <c r="S72" s="1132"/>
      <c r="T72" s="1132"/>
      <c r="U72" s="1132"/>
      <c r="V72" s="1132"/>
      <c r="W72" s="1133"/>
      <c r="X72" s="1133"/>
      <c r="Y72" s="1133"/>
      <c r="Z72" s="1133"/>
      <c r="AA72" s="1133"/>
      <c r="AB72" s="1132"/>
      <c r="AC72" s="1132"/>
      <c r="AD72" s="1132"/>
      <c r="AE72" s="1132"/>
      <c r="AF72" s="1132"/>
      <c r="AG72" s="1132"/>
      <c r="AH72" s="1132"/>
      <c r="AI72" s="1132"/>
    </row>
    <row r="73" spans="2:35" ht="22.5" customHeight="1" x14ac:dyDescent="0.15">
      <c r="B73" s="1131"/>
      <c r="C73" s="1133"/>
      <c r="D73" s="1132"/>
      <c r="E73" s="1135"/>
      <c r="F73" s="1136"/>
      <c r="G73" s="1136"/>
      <c r="H73" s="1137"/>
      <c r="I73" s="1137"/>
      <c r="J73" s="1137"/>
      <c r="K73" s="1137"/>
      <c r="L73" s="1137"/>
      <c r="M73" s="1132"/>
      <c r="N73" s="1132"/>
      <c r="O73" s="1132"/>
      <c r="P73" s="1132"/>
      <c r="Q73" s="1133"/>
      <c r="R73" s="1133"/>
      <c r="S73" s="1132"/>
      <c r="T73" s="1132"/>
      <c r="U73" s="1132"/>
      <c r="V73" s="1132"/>
      <c r="W73" s="1133"/>
      <c r="X73" s="1133"/>
      <c r="Y73" s="1133"/>
      <c r="Z73" s="1133"/>
      <c r="AA73" s="1133"/>
      <c r="AB73" s="1136"/>
      <c r="AC73" s="1136"/>
      <c r="AD73" s="1136"/>
      <c r="AE73" s="1136"/>
      <c r="AF73" s="1136"/>
      <c r="AG73" s="1136"/>
      <c r="AH73" s="1136"/>
      <c r="AI73" s="1136"/>
    </row>
    <row r="74" spans="2:35" ht="71.25" customHeight="1" x14ac:dyDescent="0.15">
      <c r="B74" s="1131"/>
      <c r="C74" s="1132"/>
      <c r="D74" s="1132"/>
      <c r="E74" s="1135"/>
      <c r="F74" s="1136"/>
      <c r="G74" s="1136"/>
      <c r="H74" s="1132"/>
      <c r="I74" s="1132"/>
      <c r="J74" s="1132"/>
      <c r="K74" s="1132"/>
      <c r="L74" s="1132"/>
      <c r="M74" s="1132"/>
      <c r="N74" s="1132"/>
      <c r="O74" s="1132"/>
      <c r="P74" s="1132"/>
      <c r="Q74" s="1132"/>
      <c r="R74" s="1132"/>
      <c r="S74" s="1138"/>
      <c r="T74" s="1138"/>
      <c r="U74" s="1138"/>
      <c r="V74" s="1139"/>
      <c r="W74" s="1139"/>
      <c r="X74" s="1139"/>
      <c r="Y74" s="1139"/>
      <c r="Z74" s="1139"/>
      <c r="AA74" s="1139"/>
      <c r="AB74" s="1139"/>
      <c r="AC74" s="1139"/>
      <c r="AD74" s="1139"/>
      <c r="AE74" s="1139"/>
      <c r="AF74" s="1139"/>
      <c r="AG74" s="1139"/>
      <c r="AH74" s="1139"/>
      <c r="AI74" s="1139"/>
    </row>
    <row r="75" spans="2:35" ht="15" customHeight="1" x14ac:dyDescent="0.15">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6"/>
      <c r="AF75" s="1136"/>
      <c r="AG75" s="1136"/>
      <c r="AH75" s="1136"/>
      <c r="AI75" s="1136"/>
    </row>
  </sheetData>
  <mergeCells count="29">
    <mergeCell ref="B48:B60"/>
    <mergeCell ref="C48:AI48"/>
    <mergeCell ref="V60:AI60"/>
    <mergeCell ref="B62:B74"/>
    <mergeCell ref="C62:AI62"/>
    <mergeCell ref="V74:AI74"/>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DF6C8-1C63-4058-9F9A-D9E54ABB16CE}">
  <dimension ref="B2:AI75"/>
  <sheetViews>
    <sheetView showGridLines="0" showZeros="0" view="pageBreakPreview" zoomScaleNormal="85" zoomScaleSheetLayoutView="100" workbookViewId="0">
      <selection activeCell="AP16" sqref="AP16"/>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245</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778" t="s">
        <v>447</v>
      </c>
      <c r="T4" s="786"/>
      <c r="U4" s="786"/>
      <c r="V4" s="77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787"/>
      <c r="T5" s="788"/>
      <c r="U5" s="788"/>
      <c r="V5" s="789"/>
      <c r="W5" s="881" t="s">
        <v>532</v>
      </c>
      <c r="X5" s="882"/>
      <c r="Y5" s="882"/>
      <c r="Z5" s="882"/>
      <c r="AA5" s="882"/>
      <c r="AB5" s="883"/>
      <c r="AC5" s="460"/>
      <c r="AD5" s="461"/>
      <c r="AE5" s="462"/>
      <c r="AF5" s="869"/>
      <c r="AG5" s="870"/>
      <c r="AH5" s="870"/>
      <c r="AI5" s="871"/>
    </row>
    <row r="6" spans="2:35" ht="26.25" customHeight="1" x14ac:dyDescent="0.2">
      <c r="B6" s="842" t="s">
        <v>20</v>
      </c>
      <c r="C6" s="845" t="s">
        <v>19</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c r="B19" s="1151"/>
      <c r="C19" s="1151"/>
      <c r="D19" s="1151"/>
      <c r="E19" s="1151"/>
      <c r="F19" s="1151"/>
      <c r="G19" s="1151"/>
      <c r="H19" s="1151"/>
      <c r="I19" s="1151"/>
      <c r="J19" s="1151"/>
      <c r="K19" s="1151"/>
      <c r="L19" s="1151"/>
      <c r="M19" s="1151"/>
      <c r="N19" s="1151"/>
      <c r="O19" s="1151"/>
      <c r="P19" s="1151"/>
      <c r="Q19" s="1151"/>
      <c r="R19" s="1151"/>
      <c r="S19" s="1151"/>
      <c r="T19" s="1151"/>
      <c r="U19" s="1151"/>
      <c r="V19" s="1151"/>
      <c r="W19" s="1151"/>
      <c r="X19" s="1151"/>
      <c r="Y19" s="1151"/>
      <c r="Z19" s="1151"/>
      <c r="AA19" s="1151"/>
      <c r="AB19" s="1151"/>
      <c r="AC19" s="1151"/>
      <c r="AD19" s="1151"/>
      <c r="AE19" s="1151"/>
      <c r="AF19" s="1151"/>
      <c r="AG19" s="1151"/>
      <c r="AH19" s="1151"/>
      <c r="AI19" s="1151"/>
    </row>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1.2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1.2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ht="26.25" customHeight="1" x14ac:dyDescent="0.2">
      <c r="B48" s="1131"/>
      <c r="C48" s="1140"/>
      <c r="D48" s="1140"/>
      <c r="E48" s="1140"/>
      <c r="F48" s="1140"/>
      <c r="G48" s="1140"/>
      <c r="H48" s="1140"/>
      <c r="I48" s="1140"/>
      <c r="J48" s="1140"/>
      <c r="K48" s="1140"/>
      <c r="L48" s="1140"/>
      <c r="M48" s="1140"/>
      <c r="N48" s="1140"/>
      <c r="O48" s="1140"/>
      <c r="P48" s="1140"/>
      <c r="Q48" s="1140"/>
      <c r="R48" s="1140"/>
      <c r="S48" s="1140"/>
      <c r="T48" s="1140"/>
      <c r="U48" s="1140"/>
      <c r="V48" s="1140"/>
      <c r="W48" s="1140"/>
      <c r="X48" s="1140"/>
      <c r="Y48" s="1140"/>
      <c r="Z48" s="1140"/>
      <c r="AA48" s="1140"/>
      <c r="AB48" s="1140"/>
      <c r="AC48" s="1140"/>
      <c r="AD48" s="1140"/>
      <c r="AE48" s="1140"/>
      <c r="AF48" s="1140"/>
      <c r="AG48" s="1140"/>
      <c r="AH48" s="1140"/>
      <c r="AI48" s="1140"/>
    </row>
    <row r="49" spans="2:35" ht="35.700000000000003" customHeight="1" x14ac:dyDescent="0.15">
      <c r="B49" s="1131"/>
      <c r="C49" s="1132"/>
      <c r="D49" s="1132"/>
      <c r="E49" s="1132"/>
      <c r="F49" s="1132"/>
      <c r="G49" s="1132"/>
      <c r="H49" s="1132"/>
      <c r="I49" s="1133"/>
      <c r="J49" s="1132"/>
      <c r="K49" s="1132"/>
      <c r="L49" s="1132"/>
      <c r="M49" s="1132"/>
      <c r="N49" s="1132"/>
      <c r="O49" s="1132"/>
      <c r="P49" s="1132"/>
      <c r="Q49" s="1134"/>
      <c r="R49" s="1133"/>
      <c r="S49" s="1132"/>
      <c r="T49" s="1132"/>
      <c r="U49" s="1132"/>
      <c r="V49" s="1132"/>
      <c r="W49" s="1133"/>
      <c r="X49" s="1133"/>
      <c r="Y49" s="1133"/>
      <c r="Z49" s="1133"/>
      <c r="AA49" s="1133"/>
      <c r="AB49" s="1132"/>
      <c r="AC49" s="1132"/>
      <c r="AD49" s="1132"/>
      <c r="AE49" s="1132"/>
      <c r="AF49" s="1132"/>
      <c r="AG49" s="1132"/>
      <c r="AH49" s="1132"/>
      <c r="AI49" s="1132"/>
    </row>
    <row r="50" spans="2:35" ht="35.700000000000003" customHeight="1" x14ac:dyDescent="0.15">
      <c r="B50" s="1131"/>
      <c r="C50" s="1132"/>
      <c r="D50" s="1132"/>
      <c r="E50" s="1132"/>
      <c r="F50" s="1132"/>
      <c r="G50" s="1132"/>
      <c r="H50" s="1132"/>
      <c r="I50" s="1133"/>
      <c r="J50" s="1132"/>
      <c r="K50" s="1132"/>
      <c r="L50" s="1132"/>
      <c r="M50" s="1132"/>
      <c r="N50" s="1132"/>
      <c r="O50" s="1132"/>
      <c r="P50" s="1132"/>
      <c r="Q50" s="1134"/>
      <c r="R50" s="1133"/>
      <c r="S50" s="1132"/>
      <c r="T50" s="1132"/>
      <c r="U50" s="1132"/>
      <c r="V50" s="1132"/>
      <c r="W50" s="1133"/>
      <c r="X50" s="1133"/>
      <c r="Y50" s="1133"/>
      <c r="Z50" s="1133"/>
      <c r="AA50" s="1133"/>
      <c r="AB50" s="1132"/>
      <c r="AC50" s="1132"/>
      <c r="AD50" s="1132"/>
      <c r="AE50" s="1132"/>
      <c r="AF50" s="1132"/>
      <c r="AG50" s="1132"/>
      <c r="AH50" s="1132"/>
      <c r="AI50" s="1132"/>
    </row>
    <row r="51" spans="2:35" ht="35.700000000000003" customHeight="1" x14ac:dyDescent="0.15">
      <c r="B51" s="1131"/>
      <c r="C51" s="1132"/>
      <c r="D51" s="1132"/>
      <c r="E51" s="1132"/>
      <c r="F51" s="1132"/>
      <c r="G51" s="1132"/>
      <c r="H51" s="1132"/>
      <c r="I51" s="1133"/>
      <c r="J51" s="1132"/>
      <c r="K51" s="1132"/>
      <c r="L51" s="1132"/>
      <c r="M51" s="1132"/>
      <c r="N51" s="1132"/>
      <c r="O51" s="1132"/>
      <c r="P51" s="1132"/>
      <c r="Q51" s="1134"/>
      <c r="R51" s="1133"/>
      <c r="S51" s="1132"/>
      <c r="T51" s="1132"/>
      <c r="U51" s="1132"/>
      <c r="V51" s="1132"/>
      <c r="W51" s="1133"/>
      <c r="X51" s="1133"/>
      <c r="Y51" s="1133"/>
      <c r="Z51" s="1133"/>
      <c r="AA51" s="1133"/>
      <c r="AB51" s="1132"/>
      <c r="AC51" s="1132"/>
      <c r="AD51" s="1132"/>
      <c r="AE51" s="1132"/>
      <c r="AF51" s="1132"/>
      <c r="AG51" s="1132"/>
      <c r="AH51" s="1132"/>
      <c r="AI51" s="1132"/>
    </row>
    <row r="52" spans="2:35" ht="35.700000000000003" customHeight="1" x14ac:dyDescent="0.15">
      <c r="B52" s="1131"/>
      <c r="C52" s="1132"/>
      <c r="D52" s="1132"/>
      <c r="E52" s="1132"/>
      <c r="F52" s="1132"/>
      <c r="G52" s="1132"/>
      <c r="H52" s="1132"/>
      <c r="I52" s="1133"/>
      <c r="J52" s="1132"/>
      <c r="K52" s="1132"/>
      <c r="L52" s="1132"/>
      <c r="M52" s="1132"/>
      <c r="N52" s="1132"/>
      <c r="O52" s="1132"/>
      <c r="P52" s="1132"/>
      <c r="Q52" s="1134"/>
      <c r="R52" s="1133"/>
      <c r="S52" s="1132"/>
      <c r="T52" s="1132"/>
      <c r="U52" s="1132"/>
      <c r="V52" s="1132"/>
      <c r="W52" s="1133"/>
      <c r="X52" s="1133"/>
      <c r="Y52" s="1133"/>
      <c r="Z52" s="1133"/>
      <c r="AA52" s="1133"/>
      <c r="AB52" s="1132"/>
      <c r="AC52" s="1132"/>
      <c r="AD52" s="1132"/>
      <c r="AE52" s="1132"/>
      <c r="AF52" s="1132"/>
      <c r="AG52" s="1132"/>
      <c r="AH52" s="1132"/>
      <c r="AI52" s="1132"/>
    </row>
    <row r="53" spans="2:35" ht="35.700000000000003" customHeight="1" x14ac:dyDescent="0.15">
      <c r="B53" s="1131"/>
      <c r="C53" s="1132"/>
      <c r="D53" s="1132"/>
      <c r="E53" s="1132"/>
      <c r="F53" s="1132"/>
      <c r="G53" s="1132"/>
      <c r="H53" s="1132"/>
      <c r="I53" s="1133"/>
      <c r="J53" s="1132"/>
      <c r="K53" s="1132"/>
      <c r="L53" s="1132"/>
      <c r="M53" s="1132"/>
      <c r="N53" s="1132"/>
      <c r="O53" s="1132"/>
      <c r="P53" s="1132"/>
      <c r="Q53" s="1133"/>
      <c r="R53" s="1133"/>
      <c r="S53" s="1132"/>
      <c r="T53" s="1132"/>
      <c r="U53" s="1132"/>
      <c r="V53" s="1132"/>
      <c r="W53" s="1133"/>
      <c r="X53" s="1133"/>
      <c r="Y53" s="1133"/>
      <c r="Z53" s="1133"/>
      <c r="AA53" s="1133"/>
      <c r="AB53" s="1132"/>
      <c r="AC53" s="1132"/>
      <c r="AD53" s="1132"/>
      <c r="AE53" s="1132"/>
      <c r="AF53" s="1132"/>
      <c r="AG53" s="1132"/>
      <c r="AH53" s="1132"/>
      <c r="AI53" s="1132"/>
    </row>
    <row r="54" spans="2:35" ht="35.700000000000003" customHeight="1" x14ac:dyDescent="0.15">
      <c r="B54" s="1131"/>
      <c r="C54" s="1132"/>
      <c r="D54" s="1132"/>
      <c r="E54" s="1132"/>
      <c r="F54" s="1133"/>
      <c r="G54" s="1133"/>
      <c r="H54" s="1132"/>
      <c r="I54" s="1132"/>
      <c r="J54" s="1132"/>
      <c r="K54" s="1132"/>
      <c r="L54" s="1132"/>
      <c r="M54" s="1132"/>
      <c r="N54" s="1132"/>
      <c r="O54" s="1132"/>
      <c r="P54" s="1132"/>
      <c r="Q54" s="1133"/>
      <c r="R54" s="1132"/>
      <c r="S54" s="1132"/>
      <c r="T54" s="1132"/>
      <c r="U54" s="1132"/>
      <c r="V54" s="1132"/>
      <c r="W54" s="1133"/>
      <c r="X54" s="1133"/>
      <c r="Y54" s="1133"/>
      <c r="Z54" s="1133"/>
      <c r="AA54" s="1133"/>
      <c r="AB54" s="1132"/>
      <c r="AC54" s="1132"/>
      <c r="AD54" s="1132"/>
      <c r="AE54" s="1132"/>
      <c r="AF54" s="1132"/>
      <c r="AG54" s="1132"/>
      <c r="AH54" s="1132"/>
      <c r="AI54" s="1132"/>
    </row>
    <row r="55" spans="2:35" ht="35.700000000000003" customHeight="1" x14ac:dyDescent="0.15">
      <c r="B55" s="1131"/>
      <c r="C55" s="1132"/>
      <c r="D55" s="1132"/>
      <c r="E55" s="1132"/>
      <c r="F55" s="1133"/>
      <c r="G55" s="1133"/>
      <c r="H55" s="1133"/>
      <c r="I55" s="1132"/>
      <c r="J55" s="1132"/>
      <c r="K55" s="1132"/>
      <c r="L55" s="1132"/>
      <c r="M55" s="1132"/>
      <c r="N55" s="1132"/>
      <c r="O55" s="1132"/>
      <c r="P55" s="1132"/>
      <c r="Q55" s="1133"/>
      <c r="R55" s="1132"/>
      <c r="S55" s="1132"/>
      <c r="T55" s="1132"/>
      <c r="U55" s="1132"/>
      <c r="V55" s="1132"/>
      <c r="W55" s="1133"/>
      <c r="X55" s="1133"/>
      <c r="Y55" s="1133"/>
      <c r="Z55" s="1133"/>
      <c r="AA55" s="1133"/>
      <c r="AB55" s="1132"/>
      <c r="AC55" s="1132"/>
      <c r="AD55" s="1132"/>
      <c r="AE55" s="1132"/>
      <c r="AF55" s="1132"/>
      <c r="AG55" s="1132"/>
      <c r="AH55" s="1132"/>
      <c r="AI55" s="1132"/>
    </row>
    <row r="56" spans="2:35" ht="35.700000000000003" customHeight="1" x14ac:dyDescent="0.15">
      <c r="B56" s="1131"/>
      <c r="C56" s="1133"/>
      <c r="D56" s="1132"/>
      <c r="E56" s="1132"/>
      <c r="F56" s="1133"/>
      <c r="G56" s="1133"/>
      <c r="H56" s="1133"/>
      <c r="I56" s="1132"/>
      <c r="J56" s="1132"/>
      <c r="K56" s="1132"/>
      <c r="L56" s="1132"/>
      <c r="M56" s="1132"/>
      <c r="N56" s="1132"/>
      <c r="O56" s="1132"/>
      <c r="P56" s="1132"/>
      <c r="Q56" s="1133"/>
      <c r="R56" s="1133"/>
      <c r="S56" s="1132"/>
      <c r="T56" s="1132"/>
      <c r="U56" s="1132"/>
      <c r="V56" s="1132"/>
      <c r="W56" s="1133"/>
      <c r="X56" s="1133"/>
      <c r="Y56" s="1133"/>
      <c r="Z56" s="1133"/>
      <c r="AA56" s="1133"/>
      <c r="AB56" s="1132"/>
      <c r="AC56" s="1132"/>
      <c r="AD56" s="1132"/>
      <c r="AE56" s="1132"/>
      <c r="AF56" s="1132"/>
      <c r="AG56" s="1132"/>
      <c r="AH56" s="1132"/>
      <c r="AI56" s="1132"/>
    </row>
    <row r="57" spans="2:35" ht="35.700000000000003" customHeight="1" x14ac:dyDescent="0.15">
      <c r="B57" s="1131"/>
      <c r="C57" s="1133"/>
      <c r="D57" s="1132"/>
      <c r="E57" s="1132"/>
      <c r="F57" s="1133"/>
      <c r="G57" s="1133"/>
      <c r="H57" s="1133"/>
      <c r="I57" s="1132"/>
      <c r="J57" s="1132"/>
      <c r="K57" s="1132"/>
      <c r="L57" s="1132"/>
      <c r="M57" s="1132"/>
      <c r="N57" s="1132"/>
      <c r="O57" s="1132"/>
      <c r="P57" s="1132"/>
      <c r="Q57" s="1133"/>
      <c r="R57" s="1133"/>
      <c r="S57" s="1132"/>
      <c r="T57" s="1132"/>
      <c r="U57" s="1132"/>
      <c r="V57" s="1132"/>
      <c r="W57" s="1133"/>
      <c r="X57" s="1133"/>
      <c r="Y57" s="1133"/>
      <c r="Z57" s="1133"/>
      <c r="AA57" s="1133"/>
      <c r="AB57" s="1132"/>
      <c r="AC57" s="1132"/>
      <c r="AD57" s="1132"/>
      <c r="AE57" s="1132"/>
      <c r="AF57" s="1132"/>
      <c r="AG57" s="1132"/>
      <c r="AH57" s="1132"/>
      <c r="AI57" s="1132"/>
    </row>
    <row r="58" spans="2:35" ht="35.700000000000003" customHeight="1" x14ac:dyDescent="0.15">
      <c r="B58" s="1131"/>
      <c r="C58" s="1133"/>
      <c r="D58" s="1132"/>
      <c r="E58" s="1132"/>
      <c r="F58" s="1133"/>
      <c r="G58" s="1133"/>
      <c r="H58" s="1133"/>
      <c r="I58" s="1132"/>
      <c r="J58" s="1132"/>
      <c r="K58" s="1132"/>
      <c r="L58" s="1132"/>
      <c r="M58" s="1132"/>
      <c r="N58" s="1132"/>
      <c r="O58" s="1132"/>
      <c r="P58" s="1132"/>
      <c r="Q58" s="1133"/>
      <c r="R58" s="1133"/>
      <c r="S58" s="1132"/>
      <c r="T58" s="1132"/>
      <c r="U58" s="1132"/>
      <c r="V58" s="1132"/>
      <c r="W58" s="1133"/>
      <c r="X58" s="1133"/>
      <c r="Y58" s="1133"/>
      <c r="Z58" s="1133"/>
      <c r="AA58" s="1133"/>
      <c r="AB58" s="1132"/>
      <c r="AC58" s="1132"/>
      <c r="AD58" s="1132"/>
      <c r="AE58" s="1132"/>
      <c r="AF58" s="1132"/>
      <c r="AG58" s="1132"/>
      <c r="AH58" s="1132"/>
      <c r="AI58" s="1132"/>
    </row>
    <row r="59" spans="2:35" ht="22.5" customHeight="1" x14ac:dyDescent="0.15">
      <c r="B59" s="1131"/>
      <c r="C59" s="1133"/>
      <c r="D59" s="1132"/>
      <c r="E59" s="1135"/>
      <c r="F59" s="1136"/>
      <c r="G59" s="1136"/>
      <c r="H59" s="1137"/>
      <c r="I59" s="1137"/>
      <c r="J59" s="1137"/>
      <c r="K59" s="1137"/>
      <c r="L59" s="1137"/>
      <c r="M59" s="1132"/>
      <c r="N59" s="1132"/>
      <c r="O59" s="1132"/>
      <c r="P59" s="1132"/>
      <c r="Q59" s="1133"/>
      <c r="R59" s="1133"/>
      <c r="S59" s="1132"/>
      <c r="T59" s="1132"/>
      <c r="U59" s="1132"/>
      <c r="V59" s="1132"/>
      <c r="W59" s="1133"/>
      <c r="X59" s="1133"/>
      <c r="Y59" s="1133"/>
      <c r="Z59" s="1133"/>
      <c r="AA59" s="1133"/>
      <c r="AB59" s="1136"/>
      <c r="AC59" s="1136"/>
      <c r="AD59" s="1136"/>
      <c r="AE59" s="1136"/>
      <c r="AF59" s="1136"/>
      <c r="AG59" s="1136"/>
      <c r="AH59" s="1136"/>
      <c r="AI59" s="1136"/>
    </row>
    <row r="60" spans="2:35" ht="71.25" customHeight="1" x14ac:dyDescent="0.15">
      <c r="B60" s="1131"/>
      <c r="C60" s="1132"/>
      <c r="D60" s="1132"/>
      <c r="E60" s="1135"/>
      <c r="F60" s="1136"/>
      <c r="G60" s="1136"/>
      <c r="H60" s="1132"/>
      <c r="I60" s="1132"/>
      <c r="J60" s="1132"/>
      <c r="K60" s="1132"/>
      <c r="L60" s="1132"/>
      <c r="M60" s="1132"/>
      <c r="N60" s="1132"/>
      <c r="O60" s="1132"/>
      <c r="P60" s="1132"/>
      <c r="Q60" s="1132"/>
      <c r="R60" s="1132"/>
      <c r="S60" s="1138"/>
      <c r="T60" s="1138"/>
      <c r="U60" s="1138"/>
      <c r="V60" s="1139"/>
      <c r="W60" s="1139"/>
      <c r="X60" s="1139"/>
      <c r="Y60" s="1139"/>
      <c r="Z60" s="1139"/>
      <c r="AA60" s="1139"/>
      <c r="AB60" s="1139"/>
      <c r="AC60" s="1139"/>
      <c r="AD60" s="1139"/>
      <c r="AE60" s="1139"/>
      <c r="AF60" s="1139"/>
      <c r="AG60" s="1139"/>
      <c r="AH60" s="1139"/>
      <c r="AI60" s="1139"/>
    </row>
    <row r="61" spans="2:35" ht="15" customHeight="1" x14ac:dyDescent="0.15">
      <c r="B61" s="1136"/>
      <c r="C61" s="1136"/>
      <c r="D61" s="1136"/>
      <c r="E61" s="1136"/>
      <c r="F61" s="1136"/>
      <c r="G61" s="1136"/>
      <c r="H61" s="1136"/>
      <c r="I61" s="1136"/>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136"/>
      <c r="AG61" s="1136"/>
      <c r="AH61" s="1136"/>
      <c r="AI61" s="1136"/>
    </row>
    <row r="62" spans="2:35" ht="26.25" customHeight="1" x14ac:dyDescent="0.2">
      <c r="B62" s="1131"/>
      <c r="C62" s="1140"/>
      <c r="D62" s="1140"/>
      <c r="E62" s="1140"/>
      <c r="F62" s="1140"/>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c r="AG62" s="1140"/>
      <c r="AH62" s="1140"/>
      <c r="AI62" s="1140"/>
    </row>
    <row r="63" spans="2:35" ht="35.700000000000003" customHeight="1" x14ac:dyDescent="0.15">
      <c r="B63" s="1131"/>
      <c r="C63" s="1132"/>
      <c r="D63" s="1132"/>
      <c r="E63" s="1132"/>
      <c r="F63" s="1132"/>
      <c r="G63" s="1132"/>
      <c r="H63" s="1132"/>
      <c r="I63" s="1133"/>
      <c r="J63" s="1132"/>
      <c r="K63" s="1132"/>
      <c r="L63" s="1132"/>
      <c r="M63" s="1132"/>
      <c r="N63" s="1132"/>
      <c r="O63" s="1132"/>
      <c r="P63" s="1132"/>
      <c r="Q63" s="1134"/>
      <c r="R63" s="1133"/>
      <c r="S63" s="1132"/>
      <c r="T63" s="1132"/>
      <c r="U63" s="1132"/>
      <c r="V63" s="1132"/>
      <c r="W63" s="1133"/>
      <c r="X63" s="1133"/>
      <c r="Y63" s="1133"/>
      <c r="Z63" s="1133"/>
      <c r="AA63" s="1133"/>
      <c r="AB63" s="1132"/>
      <c r="AC63" s="1132"/>
      <c r="AD63" s="1132"/>
      <c r="AE63" s="1132"/>
      <c r="AF63" s="1132"/>
      <c r="AG63" s="1132"/>
      <c r="AH63" s="1132"/>
      <c r="AI63" s="1132"/>
    </row>
    <row r="64" spans="2:35" ht="35.700000000000003" customHeight="1" x14ac:dyDescent="0.15">
      <c r="B64" s="1131"/>
      <c r="C64" s="1132"/>
      <c r="D64" s="1132"/>
      <c r="E64" s="1132"/>
      <c r="F64" s="1132"/>
      <c r="G64" s="1132"/>
      <c r="H64" s="1132"/>
      <c r="I64" s="1133"/>
      <c r="J64" s="1132"/>
      <c r="K64" s="1132"/>
      <c r="L64" s="1132"/>
      <c r="M64" s="1132"/>
      <c r="N64" s="1132"/>
      <c r="O64" s="1132"/>
      <c r="P64" s="1132"/>
      <c r="Q64" s="1134"/>
      <c r="R64" s="1133"/>
      <c r="S64" s="1132"/>
      <c r="T64" s="1132"/>
      <c r="U64" s="1132"/>
      <c r="V64" s="1132"/>
      <c r="W64" s="1133"/>
      <c r="X64" s="1133"/>
      <c r="Y64" s="1133"/>
      <c r="Z64" s="1133"/>
      <c r="AA64" s="1133"/>
      <c r="AB64" s="1132"/>
      <c r="AC64" s="1132"/>
      <c r="AD64" s="1132"/>
      <c r="AE64" s="1132"/>
      <c r="AF64" s="1132"/>
      <c r="AG64" s="1132"/>
      <c r="AH64" s="1132"/>
      <c r="AI64" s="1132"/>
    </row>
    <row r="65" spans="2:35" ht="35.700000000000003" customHeight="1" x14ac:dyDescent="0.15">
      <c r="B65" s="1131"/>
      <c r="C65" s="1132"/>
      <c r="D65" s="1132"/>
      <c r="E65" s="1132"/>
      <c r="F65" s="1132"/>
      <c r="G65" s="1132"/>
      <c r="H65" s="1132"/>
      <c r="I65" s="1133"/>
      <c r="J65" s="1132"/>
      <c r="K65" s="1132"/>
      <c r="L65" s="1132"/>
      <c r="M65" s="1132"/>
      <c r="N65" s="1132"/>
      <c r="O65" s="1132"/>
      <c r="P65" s="1132"/>
      <c r="Q65" s="1134"/>
      <c r="R65" s="1133"/>
      <c r="S65" s="1132"/>
      <c r="T65" s="1132"/>
      <c r="U65" s="1132"/>
      <c r="V65" s="1132"/>
      <c r="W65" s="1133"/>
      <c r="X65" s="1133"/>
      <c r="Y65" s="1133"/>
      <c r="Z65" s="1133"/>
      <c r="AA65" s="1133"/>
      <c r="AB65" s="1132"/>
      <c r="AC65" s="1132"/>
      <c r="AD65" s="1132"/>
      <c r="AE65" s="1132"/>
      <c r="AF65" s="1132"/>
      <c r="AG65" s="1132"/>
      <c r="AH65" s="1132"/>
      <c r="AI65" s="1132"/>
    </row>
    <row r="66" spans="2:35" ht="35.700000000000003" customHeight="1" x14ac:dyDescent="0.15">
      <c r="B66" s="1131"/>
      <c r="C66" s="1132"/>
      <c r="D66" s="1132"/>
      <c r="E66" s="1132"/>
      <c r="F66" s="1132"/>
      <c r="G66" s="1132"/>
      <c r="H66" s="1132"/>
      <c r="I66" s="1133"/>
      <c r="J66" s="1132"/>
      <c r="K66" s="1132"/>
      <c r="L66" s="1132"/>
      <c r="M66" s="1132"/>
      <c r="N66" s="1132"/>
      <c r="O66" s="1132"/>
      <c r="P66" s="1132"/>
      <c r="Q66" s="1134"/>
      <c r="R66" s="1133"/>
      <c r="S66" s="1132"/>
      <c r="T66" s="1132"/>
      <c r="U66" s="1132"/>
      <c r="V66" s="1132"/>
      <c r="W66" s="1133"/>
      <c r="X66" s="1133"/>
      <c r="Y66" s="1133"/>
      <c r="Z66" s="1133"/>
      <c r="AA66" s="1133"/>
      <c r="AB66" s="1132"/>
      <c r="AC66" s="1132"/>
      <c r="AD66" s="1132"/>
      <c r="AE66" s="1132"/>
      <c r="AF66" s="1132"/>
      <c r="AG66" s="1132"/>
      <c r="AH66" s="1132"/>
      <c r="AI66" s="1132"/>
    </row>
    <row r="67" spans="2:35" ht="35.700000000000003" customHeight="1" x14ac:dyDescent="0.15">
      <c r="B67" s="1131"/>
      <c r="C67" s="1132"/>
      <c r="D67" s="1132"/>
      <c r="E67" s="1132"/>
      <c r="F67" s="1132"/>
      <c r="G67" s="1132"/>
      <c r="H67" s="1132"/>
      <c r="I67" s="1133"/>
      <c r="J67" s="1132"/>
      <c r="K67" s="1132"/>
      <c r="L67" s="1132"/>
      <c r="M67" s="1132"/>
      <c r="N67" s="1132"/>
      <c r="O67" s="1132"/>
      <c r="P67" s="1132"/>
      <c r="Q67" s="1133"/>
      <c r="R67" s="1133"/>
      <c r="S67" s="1132"/>
      <c r="T67" s="1132"/>
      <c r="U67" s="1132"/>
      <c r="V67" s="1132"/>
      <c r="W67" s="1133"/>
      <c r="X67" s="1133"/>
      <c r="Y67" s="1133"/>
      <c r="Z67" s="1133"/>
      <c r="AA67" s="1133"/>
      <c r="AB67" s="1132"/>
      <c r="AC67" s="1132"/>
      <c r="AD67" s="1132"/>
      <c r="AE67" s="1132"/>
      <c r="AF67" s="1132"/>
      <c r="AG67" s="1132"/>
      <c r="AH67" s="1132"/>
      <c r="AI67" s="1132"/>
    </row>
    <row r="68" spans="2:35" ht="35.700000000000003" customHeight="1" x14ac:dyDescent="0.15">
      <c r="B68" s="1131"/>
      <c r="C68" s="1132"/>
      <c r="D68" s="1132"/>
      <c r="E68" s="1132"/>
      <c r="F68" s="1133"/>
      <c r="G68" s="1133"/>
      <c r="H68" s="1132"/>
      <c r="I68" s="1132"/>
      <c r="J68" s="1132"/>
      <c r="K68" s="1132"/>
      <c r="L68" s="1132"/>
      <c r="M68" s="1132"/>
      <c r="N68" s="1132"/>
      <c r="O68" s="1132"/>
      <c r="P68" s="1132"/>
      <c r="Q68" s="1133"/>
      <c r="R68" s="1132"/>
      <c r="S68" s="1132"/>
      <c r="T68" s="1132"/>
      <c r="U68" s="1132"/>
      <c r="V68" s="1132"/>
      <c r="W68" s="1133"/>
      <c r="X68" s="1133"/>
      <c r="Y68" s="1133"/>
      <c r="Z68" s="1133"/>
      <c r="AA68" s="1133"/>
      <c r="AB68" s="1132"/>
      <c r="AC68" s="1132"/>
      <c r="AD68" s="1132"/>
      <c r="AE68" s="1132"/>
      <c r="AF68" s="1132"/>
      <c r="AG68" s="1132"/>
      <c r="AH68" s="1132"/>
      <c r="AI68" s="1132"/>
    </row>
    <row r="69" spans="2:35" ht="35.700000000000003" customHeight="1" x14ac:dyDescent="0.15">
      <c r="B69" s="1131"/>
      <c r="C69" s="1132"/>
      <c r="D69" s="1132"/>
      <c r="E69" s="1132"/>
      <c r="F69" s="1133"/>
      <c r="G69" s="1133"/>
      <c r="H69" s="1133"/>
      <c r="I69" s="1132"/>
      <c r="J69" s="1132"/>
      <c r="K69" s="1132"/>
      <c r="L69" s="1132"/>
      <c r="M69" s="1132"/>
      <c r="N69" s="1132"/>
      <c r="O69" s="1132"/>
      <c r="P69" s="1132"/>
      <c r="Q69" s="1133"/>
      <c r="R69" s="1132"/>
      <c r="S69" s="1132"/>
      <c r="T69" s="1132"/>
      <c r="U69" s="1132"/>
      <c r="V69" s="1132"/>
      <c r="W69" s="1133"/>
      <c r="X69" s="1133"/>
      <c r="Y69" s="1133"/>
      <c r="Z69" s="1133"/>
      <c r="AA69" s="1133"/>
      <c r="AB69" s="1132"/>
      <c r="AC69" s="1132"/>
      <c r="AD69" s="1132"/>
      <c r="AE69" s="1132"/>
      <c r="AF69" s="1132"/>
      <c r="AG69" s="1132"/>
      <c r="AH69" s="1132"/>
      <c r="AI69" s="1132"/>
    </row>
    <row r="70" spans="2:35" ht="35.700000000000003" customHeight="1" x14ac:dyDescent="0.15">
      <c r="B70" s="1131"/>
      <c r="C70" s="1133"/>
      <c r="D70" s="1132"/>
      <c r="E70" s="1132"/>
      <c r="F70" s="1133"/>
      <c r="G70" s="1133"/>
      <c r="H70" s="1133"/>
      <c r="I70" s="1132"/>
      <c r="J70" s="1132"/>
      <c r="K70" s="1132"/>
      <c r="L70" s="1132"/>
      <c r="M70" s="1132"/>
      <c r="N70" s="1132"/>
      <c r="O70" s="1132"/>
      <c r="P70" s="1132"/>
      <c r="Q70" s="1133"/>
      <c r="R70" s="1133"/>
      <c r="S70" s="1132"/>
      <c r="T70" s="1132"/>
      <c r="U70" s="1132"/>
      <c r="V70" s="1132"/>
      <c r="W70" s="1133"/>
      <c r="X70" s="1133"/>
      <c r="Y70" s="1133"/>
      <c r="Z70" s="1133"/>
      <c r="AA70" s="1133"/>
      <c r="AB70" s="1132"/>
      <c r="AC70" s="1132"/>
      <c r="AD70" s="1132"/>
      <c r="AE70" s="1132"/>
      <c r="AF70" s="1132"/>
      <c r="AG70" s="1132"/>
      <c r="AH70" s="1132"/>
      <c r="AI70" s="1132"/>
    </row>
    <row r="71" spans="2:35" ht="35.700000000000003" customHeight="1" x14ac:dyDescent="0.15">
      <c r="B71" s="1131"/>
      <c r="C71" s="1133"/>
      <c r="D71" s="1132"/>
      <c r="E71" s="1132"/>
      <c r="F71" s="1133"/>
      <c r="G71" s="1133"/>
      <c r="H71" s="1133"/>
      <c r="I71" s="1132"/>
      <c r="J71" s="1132"/>
      <c r="K71" s="1132"/>
      <c r="L71" s="1132"/>
      <c r="M71" s="1132"/>
      <c r="N71" s="1132"/>
      <c r="O71" s="1132"/>
      <c r="P71" s="1132"/>
      <c r="Q71" s="1133"/>
      <c r="R71" s="1133"/>
      <c r="S71" s="1132"/>
      <c r="T71" s="1132"/>
      <c r="U71" s="1132"/>
      <c r="V71" s="1132"/>
      <c r="W71" s="1133"/>
      <c r="X71" s="1133"/>
      <c r="Y71" s="1133"/>
      <c r="Z71" s="1133"/>
      <c r="AA71" s="1133"/>
      <c r="AB71" s="1132"/>
      <c r="AC71" s="1132"/>
      <c r="AD71" s="1132"/>
      <c r="AE71" s="1132"/>
      <c r="AF71" s="1132"/>
      <c r="AG71" s="1132"/>
      <c r="AH71" s="1132"/>
      <c r="AI71" s="1132"/>
    </row>
    <row r="72" spans="2:35" ht="35.700000000000003" customHeight="1" x14ac:dyDescent="0.15">
      <c r="B72" s="1131"/>
      <c r="C72" s="1133"/>
      <c r="D72" s="1132"/>
      <c r="E72" s="1132"/>
      <c r="F72" s="1133"/>
      <c r="G72" s="1133"/>
      <c r="H72" s="1133"/>
      <c r="I72" s="1132"/>
      <c r="J72" s="1132"/>
      <c r="K72" s="1132"/>
      <c r="L72" s="1132"/>
      <c r="M72" s="1132"/>
      <c r="N72" s="1132"/>
      <c r="O72" s="1132"/>
      <c r="P72" s="1132"/>
      <c r="Q72" s="1133"/>
      <c r="R72" s="1133"/>
      <c r="S72" s="1132"/>
      <c r="T72" s="1132"/>
      <c r="U72" s="1132"/>
      <c r="V72" s="1132"/>
      <c r="W72" s="1133"/>
      <c r="X72" s="1133"/>
      <c r="Y72" s="1133"/>
      <c r="Z72" s="1133"/>
      <c r="AA72" s="1133"/>
      <c r="AB72" s="1132"/>
      <c r="AC72" s="1132"/>
      <c r="AD72" s="1132"/>
      <c r="AE72" s="1132"/>
      <c r="AF72" s="1132"/>
      <c r="AG72" s="1132"/>
      <c r="AH72" s="1132"/>
      <c r="AI72" s="1132"/>
    </row>
    <row r="73" spans="2:35" ht="22.5" customHeight="1" x14ac:dyDescent="0.15">
      <c r="B73" s="1131"/>
      <c r="C73" s="1133"/>
      <c r="D73" s="1132"/>
      <c r="E73" s="1135"/>
      <c r="F73" s="1136"/>
      <c r="G73" s="1136"/>
      <c r="H73" s="1137"/>
      <c r="I73" s="1137"/>
      <c r="J73" s="1137"/>
      <c r="K73" s="1137"/>
      <c r="L73" s="1137"/>
      <c r="M73" s="1132"/>
      <c r="N73" s="1132"/>
      <c r="O73" s="1132"/>
      <c r="P73" s="1132"/>
      <c r="Q73" s="1133"/>
      <c r="R73" s="1133"/>
      <c r="S73" s="1132"/>
      <c r="T73" s="1132"/>
      <c r="U73" s="1132"/>
      <c r="V73" s="1132"/>
      <c r="W73" s="1133"/>
      <c r="X73" s="1133"/>
      <c r="Y73" s="1133"/>
      <c r="Z73" s="1133"/>
      <c r="AA73" s="1133"/>
      <c r="AB73" s="1136"/>
      <c r="AC73" s="1136"/>
      <c r="AD73" s="1136"/>
      <c r="AE73" s="1136"/>
      <c r="AF73" s="1136"/>
      <c r="AG73" s="1136"/>
      <c r="AH73" s="1136"/>
      <c r="AI73" s="1136"/>
    </row>
    <row r="74" spans="2:35" ht="71.25" customHeight="1" x14ac:dyDescent="0.15">
      <c r="B74" s="1131"/>
      <c r="C74" s="1132"/>
      <c r="D74" s="1132"/>
      <c r="E74" s="1135"/>
      <c r="F74" s="1136"/>
      <c r="G74" s="1136"/>
      <c r="H74" s="1132"/>
      <c r="I74" s="1132"/>
      <c r="J74" s="1132"/>
      <c r="K74" s="1132"/>
      <c r="L74" s="1132"/>
      <c r="M74" s="1132"/>
      <c r="N74" s="1132"/>
      <c r="O74" s="1132"/>
      <c r="P74" s="1132"/>
      <c r="Q74" s="1132"/>
      <c r="R74" s="1132"/>
      <c r="S74" s="1138"/>
      <c r="T74" s="1138"/>
      <c r="U74" s="1138"/>
      <c r="V74" s="1139"/>
      <c r="W74" s="1139"/>
      <c r="X74" s="1139"/>
      <c r="Y74" s="1139"/>
      <c r="Z74" s="1139"/>
      <c r="AA74" s="1139"/>
      <c r="AB74" s="1139"/>
      <c r="AC74" s="1139"/>
      <c r="AD74" s="1139"/>
      <c r="AE74" s="1139"/>
      <c r="AF74" s="1139"/>
      <c r="AG74" s="1139"/>
      <c r="AH74" s="1139"/>
      <c r="AI74" s="1139"/>
    </row>
    <row r="75" spans="2:35" ht="15" customHeight="1" x14ac:dyDescent="0.15">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6"/>
      <c r="AF75" s="1136"/>
      <c r="AG75" s="1136"/>
      <c r="AH75" s="1136"/>
      <c r="AI75" s="1136"/>
    </row>
  </sheetData>
  <mergeCells count="29">
    <mergeCell ref="B48:B60"/>
    <mergeCell ref="C48:AI48"/>
    <mergeCell ref="V60:AI60"/>
    <mergeCell ref="B62:B74"/>
    <mergeCell ref="C62:AI62"/>
    <mergeCell ref="V74:AI74"/>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D9DEE-F563-4DC6-8CBF-54B9DE3E8BBA}">
  <dimension ref="B2:AI75"/>
  <sheetViews>
    <sheetView showGridLines="0" showZeros="0" view="pageBreakPreview" zoomScaleNormal="85" zoomScaleSheetLayoutView="100" workbookViewId="0">
      <selection activeCell="AN16" sqref="AN16"/>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245</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778" t="s">
        <v>447</v>
      </c>
      <c r="T4" s="786"/>
      <c r="U4" s="786"/>
      <c r="V4" s="77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787"/>
      <c r="T5" s="788"/>
      <c r="U5" s="788"/>
      <c r="V5" s="789"/>
      <c r="W5" s="881" t="s">
        <v>532</v>
      </c>
      <c r="X5" s="882"/>
      <c r="Y5" s="882"/>
      <c r="Z5" s="882"/>
      <c r="AA5" s="882"/>
      <c r="AB5" s="883"/>
      <c r="AC5" s="460"/>
      <c r="AD5" s="461"/>
      <c r="AE5" s="462"/>
      <c r="AF5" s="869"/>
      <c r="AG5" s="870"/>
      <c r="AH5" s="870"/>
      <c r="AI5" s="871"/>
    </row>
    <row r="6" spans="2:35" ht="26.25" customHeight="1" x14ac:dyDescent="0.2">
      <c r="B6" s="842" t="s">
        <v>20</v>
      </c>
      <c r="C6" s="845" t="s">
        <v>19</v>
      </c>
      <c r="D6" s="846"/>
      <c r="E6" s="846"/>
      <c r="F6" s="846"/>
      <c r="G6" s="846"/>
      <c r="H6" s="846"/>
      <c r="I6" s="846"/>
      <c r="J6" s="846"/>
      <c r="K6" s="846"/>
      <c r="L6" s="846"/>
      <c r="M6" s="846"/>
      <c r="N6" s="846"/>
      <c r="O6" s="846"/>
      <c r="P6" s="846"/>
      <c r="Q6" s="846"/>
      <c r="R6" s="846"/>
      <c r="S6" s="846"/>
      <c r="T6" s="846"/>
      <c r="U6" s="846"/>
      <c r="V6" s="846"/>
      <c r="W6" s="846"/>
      <c r="X6" s="846"/>
      <c r="Y6" s="846"/>
      <c r="Z6" s="846"/>
      <c r="AA6" s="846"/>
      <c r="AB6" s="846"/>
      <c r="AC6" s="846"/>
      <c r="AD6" s="846"/>
      <c r="AE6" s="846"/>
      <c r="AF6" s="846"/>
      <c r="AG6" s="846"/>
      <c r="AH6" s="846"/>
      <c r="AI6" s="847"/>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1.25" customHeight="1" x14ac:dyDescent="0.15">
      <c r="B18" s="844"/>
      <c r="C18" s="98"/>
      <c r="D18" s="99"/>
      <c r="E18" s="100"/>
      <c r="F18" s="101"/>
      <c r="G18" s="101"/>
      <c r="H18" s="99"/>
      <c r="I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1.2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1.2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ht="26.25" customHeight="1" x14ac:dyDescent="0.2">
      <c r="B48" s="1131"/>
      <c r="C48" s="1140"/>
      <c r="D48" s="1140"/>
      <c r="E48" s="1140"/>
      <c r="F48" s="1140"/>
      <c r="G48" s="1140"/>
      <c r="H48" s="1140"/>
      <c r="I48" s="1140"/>
      <c r="J48" s="1140"/>
      <c r="K48" s="1140"/>
      <c r="L48" s="1140"/>
      <c r="M48" s="1140"/>
      <c r="N48" s="1140"/>
      <c r="O48" s="1140"/>
      <c r="P48" s="1140"/>
      <c r="Q48" s="1140"/>
      <c r="R48" s="1140"/>
      <c r="S48" s="1140"/>
      <c r="T48" s="1140"/>
      <c r="U48" s="1140"/>
      <c r="V48" s="1140"/>
      <c r="W48" s="1140"/>
      <c r="X48" s="1140"/>
      <c r="Y48" s="1140"/>
      <c r="Z48" s="1140"/>
      <c r="AA48" s="1140"/>
      <c r="AB48" s="1140"/>
      <c r="AC48" s="1140"/>
      <c r="AD48" s="1140"/>
      <c r="AE48" s="1140"/>
      <c r="AF48" s="1140"/>
      <c r="AG48" s="1140"/>
      <c r="AH48" s="1140"/>
      <c r="AI48" s="1140"/>
    </row>
    <row r="49" spans="2:35" ht="35.700000000000003" customHeight="1" x14ac:dyDescent="0.15">
      <c r="B49" s="1131"/>
      <c r="C49" s="1132"/>
      <c r="D49" s="1132"/>
      <c r="E49" s="1132"/>
      <c r="F49" s="1132"/>
      <c r="G49" s="1132"/>
      <c r="H49" s="1132"/>
      <c r="I49" s="1133"/>
      <c r="J49" s="1132"/>
      <c r="K49" s="1132"/>
      <c r="L49" s="1132"/>
      <c r="M49" s="1132"/>
      <c r="N49" s="1132"/>
      <c r="O49" s="1132"/>
      <c r="P49" s="1132"/>
      <c r="Q49" s="1134"/>
      <c r="R49" s="1133"/>
      <c r="S49" s="1132"/>
      <c r="T49" s="1132"/>
      <c r="U49" s="1132"/>
      <c r="V49" s="1132"/>
      <c r="W49" s="1133"/>
      <c r="X49" s="1133"/>
      <c r="Y49" s="1133"/>
      <c r="Z49" s="1133"/>
      <c r="AA49" s="1133"/>
      <c r="AB49" s="1132"/>
      <c r="AC49" s="1132"/>
      <c r="AD49" s="1132"/>
      <c r="AE49" s="1132"/>
      <c r="AF49" s="1132"/>
      <c r="AG49" s="1132"/>
      <c r="AH49" s="1132"/>
      <c r="AI49" s="1132"/>
    </row>
    <row r="50" spans="2:35" ht="35.700000000000003" customHeight="1" x14ac:dyDescent="0.15">
      <c r="B50" s="1131"/>
      <c r="C50" s="1132"/>
      <c r="D50" s="1132"/>
      <c r="E50" s="1132"/>
      <c r="F50" s="1132"/>
      <c r="G50" s="1132"/>
      <c r="H50" s="1132"/>
      <c r="I50" s="1133"/>
      <c r="J50" s="1132"/>
      <c r="K50" s="1132"/>
      <c r="L50" s="1132"/>
      <c r="M50" s="1132"/>
      <c r="N50" s="1132"/>
      <c r="O50" s="1132"/>
      <c r="P50" s="1132"/>
      <c r="Q50" s="1134"/>
      <c r="R50" s="1133"/>
      <c r="S50" s="1132"/>
      <c r="T50" s="1132"/>
      <c r="U50" s="1132"/>
      <c r="V50" s="1132"/>
      <c r="W50" s="1133"/>
      <c r="X50" s="1133"/>
      <c r="Y50" s="1133"/>
      <c r="Z50" s="1133"/>
      <c r="AA50" s="1133"/>
      <c r="AB50" s="1132"/>
      <c r="AC50" s="1132"/>
      <c r="AD50" s="1132"/>
      <c r="AE50" s="1132"/>
      <c r="AF50" s="1132"/>
      <c r="AG50" s="1132"/>
      <c r="AH50" s="1132"/>
      <c r="AI50" s="1132"/>
    </row>
    <row r="51" spans="2:35" ht="35.700000000000003" customHeight="1" x14ac:dyDescent="0.15">
      <c r="B51" s="1131"/>
      <c r="C51" s="1132"/>
      <c r="D51" s="1132"/>
      <c r="E51" s="1132"/>
      <c r="F51" s="1132"/>
      <c r="G51" s="1132"/>
      <c r="H51" s="1132"/>
      <c r="I51" s="1133"/>
      <c r="J51" s="1132"/>
      <c r="K51" s="1132"/>
      <c r="L51" s="1132"/>
      <c r="M51" s="1132"/>
      <c r="N51" s="1132"/>
      <c r="O51" s="1132"/>
      <c r="P51" s="1132"/>
      <c r="Q51" s="1134"/>
      <c r="R51" s="1133"/>
      <c r="S51" s="1132"/>
      <c r="T51" s="1132"/>
      <c r="U51" s="1132"/>
      <c r="V51" s="1132"/>
      <c r="W51" s="1133"/>
      <c r="X51" s="1133"/>
      <c r="Y51" s="1133"/>
      <c r="Z51" s="1133"/>
      <c r="AA51" s="1133"/>
      <c r="AB51" s="1132"/>
      <c r="AC51" s="1132"/>
      <c r="AD51" s="1132"/>
      <c r="AE51" s="1132"/>
      <c r="AF51" s="1132"/>
      <c r="AG51" s="1132"/>
      <c r="AH51" s="1132"/>
      <c r="AI51" s="1132"/>
    </row>
    <row r="52" spans="2:35" ht="35.700000000000003" customHeight="1" x14ac:dyDescent="0.15">
      <c r="B52" s="1131"/>
      <c r="C52" s="1132"/>
      <c r="D52" s="1132"/>
      <c r="E52" s="1132"/>
      <c r="F52" s="1132"/>
      <c r="G52" s="1132"/>
      <c r="H52" s="1132"/>
      <c r="I52" s="1133"/>
      <c r="J52" s="1132"/>
      <c r="K52" s="1132"/>
      <c r="L52" s="1132"/>
      <c r="M52" s="1132"/>
      <c r="N52" s="1132"/>
      <c r="O52" s="1132"/>
      <c r="P52" s="1132"/>
      <c r="Q52" s="1134"/>
      <c r="R52" s="1133"/>
      <c r="S52" s="1132"/>
      <c r="T52" s="1132"/>
      <c r="U52" s="1132"/>
      <c r="V52" s="1132"/>
      <c r="W52" s="1133"/>
      <c r="X52" s="1133"/>
      <c r="Y52" s="1133"/>
      <c r="Z52" s="1133"/>
      <c r="AA52" s="1133"/>
      <c r="AB52" s="1132"/>
      <c r="AC52" s="1132"/>
      <c r="AD52" s="1132"/>
      <c r="AE52" s="1132"/>
      <c r="AF52" s="1132"/>
      <c r="AG52" s="1132"/>
      <c r="AH52" s="1132"/>
      <c r="AI52" s="1132"/>
    </row>
    <row r="53" spans="2:35" ht="35.700000000000003" customHeight="1" x14ac:dyDescent="0.15">
      <c r="B53" s="1131"/>
      <c r="C53" s="1132"/>
      <c r="D53" s="1132"/>
      <c r="E53" s="1132"/>
      <c r="F53" s="1132"/>
      <c r="G53" s="1132"/>
      <c r="H53" s="1132"/>
      <c r="I53" s="1133"/>
      <c r="J53" s="1132"/>
      <c r="K53" s="1132"/>
      <c r="L53" s="1132"/>
      <c r="M53" s="1132"/>
      <c r="N53" s="1132"/>
      <c r="O53" s="1132"/>
      <c r="P53" s="1132"/>
      <c r="Q53" s="1133"/>
      <c r="R53" s="1133"/>
      <c r="S53" s="1132"/>
      <c r="T53" s="1132"/>
      <c r="U53" s="1132"/>
      <c r="V53" s="1132"/>
      <c r="W53" s="1133"/>
      <c r="X53" s="1133"/>
      <c r="Y53" s="1133"/>
      <c r="Z53" s="1133"/>
      <c r="AA53" s="1133"/>
      <c r="AB53" s="1132"/>
      <c r="AC53" s="1132"/>
      <c r="AD53" s="1132"/>
      <c r="AE53" s="1132"/>
      <c r="AF53" s="1132"/>
      <c r="AG53" s="1132"/>
      <c r="AH53" s="1132"/>
      <c r="AI53" s="1132"/>
    </row>
    <row r="54" spans="2:35" ht="35.700000000000003" customHeight="1" x14ac:dyDescent="0.15">
      <c r="B54" s="1131"/>
      <c r="C54" s="1132"/>
      <c r="D54" s="1132"/>
      <c r="E54" s="1132"/>
      <c r="F54" s="1133"/>
      <c r="G54" s="1133"/>
      <c r="H54" s="1132"/>
      <c r="I54" s="1132"/>
      <c r="J54" s="1132"/>
      <c r="K54" s="1132"/>
      <c r="L54" s="1132"/>
      <c r="M54" s="1132"/>
      <c r="N54" s="1132"/>
      <c r="O54" s="1132"/>
      <c r="P54" s="1132"/>
      <c r="Q54" s="1133"/>
      <c r="R54" s="1132"/>
      <c r="S54" s="1132"/>
      <c r="T54" s="1132"/>
      <c r="U54" s="1132"/>
      <c r="V54" s="1132"/>
      <c r="W54" s="1133"/>
      <c r="X54" s="1133"/>
      <c r="Y54" s="1133"/>
      <c r="Z54" s="1133"/>
      <c r="AA54" s="1133"/>
      <c r="AB54" s="1132"/>
      <c r="AC54" s="1132"/>
      <c r="AD54" s="1132"/>
      <c r="AE54" s="1132"/>
      <c r="AF54" s="1132"/>
      <c r="AG54" s="1132"/>
      <c r="AH54" s="1132"/>
      <c r="AI54" s="1132"/>
    </row>
    <row r="55" spans="2:35" ht="35.700000000000003" customHeight="1" x14ac:dyDescent="0.15">
      <c r="B55" s="1131"/>
      <c r="C55" s="1132"/>
      <c r="D55" s="1132"/>
      <c r="E55" s="1132"/>
      <c r="F55" s="1133"/>
      <c r="G55" s="1133"/>
      <c r="H55" s="1133"/>
      <c r="I55" s="1132"/>
      <c r="J55" s="1132"/>
      <c r="K55" s="1132"/>
      <c r="L55" s="1132"/>
      <c r="M55" s="1132"/>
      <c r="N55" s="1132"/>
      <c r="O55" s="1132"/>
      <c r="P55" s="1132"/>
      <c r="Q55" s="1133"/>
      <c r="R55" s="1132"/>
      <c r="S55" s="1132"/>
      <c r="T55" s="1132"/>
      <c r="U55" s="1132"/>
      <c r="V55" s="1132"/>
      <c r="W55" s="1133"/>
      <c r="X55" s="1133"/>
      <c r="Y55" s="1133"/>
      <c r="Z55" s="1133"/>
      <c r="AA55" s="1133"/>
      <c r="AB55" s="1132"/>
      <c r="AC55" s="1132"/>
      <c r="AD55" s="1132"/>
      <c r="AE55" s="1132"/>
      <c r="AF55" s="1132"/>
      <c r="AG55" s="1132"/>
      <c r="AH55" s="1132"/>
      <c r="AI55" s="1132"/>
    </row>
    <row r="56" spans="2:35" ht="35.700000000000003" customHeight="1" x14ac:dyDescent="0.15">
      <c r="B56" s="1131"/>
      <c r="C56" s="1133"/>
      <c r="D56" s="1132"/>
      <c r="E56" s="1132"/>
      <c r="F56" s="1133"/>
      <c r="G56" s="1133"/>
      <c r="H56" s="1133"/>
      <c r="I56" s="1132"/>
      <c r="J56" s="1132"/>
      <c r="K56" s="1132"/>
      <c r="L56" s="1132"/>
      <c r="M56" s="1132"/>
      <c r="N56" s="1132"/>
      <c r="O56" s="1132"/>
      <c r="P56" s="1132"/>
      <c r="Q56" s="1133"/>
      <c r="R56" s="1133"/>
      <c r="S56" s="1132"/>
      <c r="T56" s="1132"/>
      <c r="U56" s="1132"/>
      <c r="V56" s="1132"/>
      <c r="W56" s="1133"/>
      <c r="X56" s="1133"/>
      <c r="Y56" s="1133"/>
      <c r="Z56" s="1133"/>
      <c r="AA56" s="1133"/>
      <c r="AB56" s="1132"/>
      <c r="AC56" s="1132"/>
      <c r="AD56" s="1132"/>
      <c r="AE56" s="1132"/>
      <c r="AF56" s="1132"/>
      <c r="AG56" s="1132"/>
      <c r="AH56" s="1132"/>
      <c r="AI56" s="1132"/>
    </row>
    <row r="57" spans="2:35" ht="35.700000000000003" customHeight="1" x14ac:dyDescent="0.15">
      <c r="B57" s="1131"/>
      <c r="C57" s="1133"/>
      <c r="D57" s="1132"/>
      <c r="E57" s="1132"/>
      <c r="F57" s="1133"/>
      <c r="G57" s="1133"/>
      <c r="H57" s="1133"/>
      <c r="I57" s="1132"/>
      <c r="J57" s="1132"/>
      <c r="K57" s="1132"/>
      <c r="L57" s="1132"/>
      <c r="M57" s="1132"/>
      <c r="N57" s="1132"/>
      <c r="O57" s="1132"/>
      <c r="P57" s="1132"/>
      <c r="Q57" s="1133"/>
      <c r="R57" s="1133"/>
      <c r="S57" s="1132"/>
      <c r="T57" s="1132"/>
      <c r="U57" s="1132"/>
      <c r="V57" s="1132"/>
      <c r="W57" s="1133"/>
      <c r="X57" s="1133"/>
      <c r="Y57" s="1133"/>
      <c r="Z57" s="1133"/>
      <c r="AA57" s="1133"/>
      <c r="AB57" s="1132"/>
      <c r="AC57" s="1132"/>
      <c r="AD57" s="1132"/>
      <c r="AE57" s="1132"/>
      <c r="AF57" s="1132"/>
      <c r="AG57" s="1132"/>
      <c r="AH57" s="1132"/>
      <c r="AI57" s="1132"/>
    </row>
    <row r="58" spans="2:35" ht="35.700000000000003" customHeight="1" x14ac:dyDescent="0.15">
      <c r="B58" s="1131"/>
      <c r="C58" s="1133"/>
      <c r="D58" s="1132"/>
      <c r="E58" s="1132"/>
      <c r="F58" s="1133"/>
      <c r="G58" s="1133"/>
      <c r="H58" s="1133"/>
      <c r="I58" s="1132"/>
      <c r="J58" s="1132"/>
      <c r="K58" s="1132"/>
      <c r="L58" s="1132"/>
      <c r="M58" s="1132"/>
      <c r="N58" s="1132"/>
      <c r="O58" s="1132"/>
      <c r="P58" s="1132"/>
      <c r="Q58" s="1133"/>
      <c r="R58" s="1133"/>
      <c r="S58" s="1132"/>
      <c r="T58" s="1132"/>
      <c r="U58" s="1132"/>
      <c r="V58" s="1132"/>
      <c r="W58" s="1133"/>
      <c r="X58" s="1133"/>
      <c r="Y58" s="1133"/>
      <c r="Z58" s="1133"/>
      <c r="AA58" s="1133"/>
      <c r="AB58" s="1132"/>
      <c r="AC58" s="1132"/>
      <c r="AD58" s="1132"/>
      <c r="AE58" s="1132"/>
      <c r="AF58" s="1132"/>
      <c r="AG58" s="1132"/>
      <c r="AH58" s="1132"/>
      <c r="AI58" s="1132"/>
    </row>
    <row r="59" spans="2:35" ht="22.5" customHeight="1" x14ac:dyDescent="0.15">
      <c r="B59" s="1131"/>
      <c r="C59" s="1133"/>
      <c r="D59" s="1132"/>
      <c r="E59" s="1135"/>
      <c r="F59" s="1136"/>
      <c r="G59" s="1136"/>
      <c r="H59" s="1137"/>
      <c r="I59" s="1137"/>
      <c r="J59" s="1137"/>
      <c r="K59" s="1137"/>
      <c r="L59" s="1137"/>
      <c r="M59" s="1132"/>
      <c r="N59" s="1132"/>
      <c r="O59" s="1132"/>
      <c r="P59" s="1132"/>
      <c r="Q59" s="1133"/>
      <c r="R59" s="1133"/>
      <c r="S59" s="1132"/>
      <c r="T59" s="1132"/>
      <c r="U59" s="1132"/>
      <c r="V59" s="1132"/>
      <c r="W59" s="1133"/>
      <c r="X59" s="1133"/>
      <c r="Y59" s="1133"/>
      <c r="Z59" s="1133"/>
      <c r="AA59" s="1133"/>
      <c r="AB59" s="1136"/>
      <c r="AC59" s="1136"/>
      <c r="AD59" s="1136"/>
      <c r="AE59" s="1136"/>
      <c r="AF59" s="1136"/>
      <c r="AG59" s="1136"/>
      <c r="AH59" s="1136"/>
      <c r="AI59" s="1136"/>
    </row>
    <row r="60" spans="2:35" ht="71.25" customHeight="1" x14ac:dyDescent="0.15">
      <c r="B60" s="1131"/>
      <c r="C60" s="1132"/>
      <c r="D60" s="1132"/>
      <c r="E60" s="1135"/>
      <c r="F60" s="1136"/>
      <c r="G60" s="1136"/>
      <c r="H60" s="1132"/>
      <c r="I60" s="1132"/>
      <c r="J60" s="1132"/>
      <c r="K60" s="1132"/>
      <c r="L60" s="1132"/>
      <c r="M60" s="1132"/>
      <c r="N60" s="1132"/>
      <c r="O60" s="1132"/>
      <c r="P60" s="1132"/>
      <c r="Q60" s="1132"/>
      <c r="R60" s="1132"/>
      <c r="S60" s="1138"/>
      <c r="T60" s="1138"/>
      <c r="U60" s="1138"/>
      <c r="V60" s="1139"/>
      <c r="W60" s="1139"/>
      <c r="X60" s="1139"/>
      <c r="Y60" s="1139"/>
      <c r="Z60" s="1139"/>
      <c r="AA60" s="1139"/>
      <c r="AB60" s="1139"/>
      <c r="AC60" s="1139"/>
      <c r="AD60" s="1139"/>
      <c r="AE60" s="1139"/>
      <c r="AF60" s="1139"/>
      <c r="AG60" s="1139"/>
      <c r="AH60" s="1139"/>
      <c r="AI60" s="1139"/>
    </row>
    <row r="61" spans="2:35" ht="15" customHeight="1" x14ac:dyDescent="0.15">
      <c r="B61" s="1136"/>
      <c r="C61" s="1136"/>
      <c r="D61" s="1136"/>
      <c r="E61" s="1136"/>
      <c r="F61" s="1136"/>
      <c r="G61" s="1136"/>
      <c r="H61" s="1136"/>
      <c r="I61" s="1136"/>
      <c r="J61" s="1136"/>
      <c r="K61" s="1136"/>
      <c r="L61" s="1136"/>
      <c r="M61" s="1136"/>
      <c r="N61" s="1136"/>
      <c r="O61" s="1136"/>
      <c r="P61" s="1136"/>
      <c r="Q61" s="1136"/>
      <c r="R61" s="1136"/>
      <c r="S61" s="1136"/>
      <c r="T61" s="1136"/>
      <c r="U61" s="1136"/>
      <c r="V61" s="1136"/>
      <c r="W61" s="1136"/>
      <c r="X61" s="1136"/>
      <c r="Y61" s="1136"/>
      <c r="Z61" s="1136"/>
      <c r="AA61" s="1136"/>
      <c r="AB61" s="1136"/>
      <c r="AC61" s="1136"/>
      <c r="AD61" s="1136"/>
      <c r="AE61" s="1136"/>
      <c r="AF61" s="1136"/>
      <c r="AG61" s="1136"/>
      <c r="AH61" s="1136"/>
      <c r="AI61" s="1136"/>
    </row>
    <row r="62" spans="2:35" ht="26.25" customHeight="1" x14ac:dyDescent="0.2">
      <c r="B62" s="1131"/>
      <c r="C62" s="1140"/>
      <c r="D62" s="1140"/>
      <c r="E62" s="1140"/>
      <c r="F62" s="1140"/>
      <c r="G62" s="1140"/>
      <c r="H62" s="1140"/>
      <c r="I62" s="1140"/>
      <c r="J62" s="1140"/>
      <c r="K62" s="1140"/>
      <c r="L62" s="1140"/>
      <c r="M62" s="1140"/>
      <c r="N62" s="1140"/>
      <c r="O62" s="1140"/>
      <c r="P62" s="1140"/>
      <c r="Q62" s="1140"/>
      <c r="R62" s="1140"/>
      <c r="S62" s="1140"/>
      <c r="T62" s="1140"/>
      <c r="U62" s="1140"/>
      <c r="V62" s="1140"/>
      <c r="W62" s="1140"/>
      <c r="X62" s="1140"/>
      <c r="Y62" s="1140"/>
      <c r="Z62" s="1140"/>
      <c r="AA62" s="1140"/>
      <c r="AB62" s="1140"/>
      <c r="AC62" s="1140"/>
      <c r="AD62" s="1140"/>
      <c r="AE62" s="1140"/>
      <c r="AF62" s="1140"/>
      <c r="AG62" s="1140"/>
      <c r="AH62" s="1140"/>
      <c r="AI62" s="1140"/>
    </row>
    <row r="63" spans="2:35" ht="35.700000000000003" customHeight="1" x14ac:dyDescent="0.15">
      <c r="B63" s="1131"/>
      <c r="C63" s="1132"/>
      <c r="D63" s="1132"/>
      <c r="E63" s="1132"/>
      <c r="F63" s="1132"/>
      <c r="G63" s="1132"/>
      <c r="H63" s="1132"/>
      <c r="I63" s="1133"/>
      <c r="J63" s="1132"/>
      <c r="K63" s="1132"/>
      <c r="L63" s="1132"/>
      <c r="M63" s="1132"/>
      <c r="N63" s="1132"/>
      <c r="O63" s="1132"/>
      <c r="P63" s="1132"/>
      <c r="Q63" s="1134"/>
      <c r="R63" s="1133"/>
      <c r="S63" s="1132"/>
      <c r="T63" s="1132"/>
      <c r="U63" s="1132"/>
      <c r="V63" s="1132"/>
      <c r="W63" s="1133"/>
      <c r="X63" s="1133"/>
      <c r="Y63" s="1133"/>
      <c r="Z63" s="1133"/>
      <c r="AA63" s="1133"/>
      <c r="AB63" s="1132"/>
      <c r="AC63" s="1132"/>
      <c r="AD63" s="1132"/>
      <c r="AE63" s="1132"/>
      <c r="AF63" s="1132"/>
      <c r="AG63" s="1132"/>
      <c r="AH63" s="1132"/>
      <c r="AI63" s="1132"/>
    </row>
    <row r="64" spans="2:35" ht="35.700000000000003" customHeight="1" x14ac:dyDescent="0.15">
      <c r="B64" s="1131"/>
      <c r="C64" s="1132"/>
      <c r="D64" s="1132"/>
      <c r="E64" s="1132"/>
      <c r="F64" s="1132"/>
      <c r="G64" s="1132"/>
      <c r="H64" s="1132"/>
      <c r="I64" s="1133"/>
      <c r="J64" s="1132"/>
      <c r="K64" s="1132"/>
      <c r="L64" s="1132"/>
      <c r="M64" s="1132"/>
      <c r="N64" s="1132"/>
      <c r="O64" s="1132"/>
      <c r="P64" s="1132"/>
      <c r="Q64" s="1134"/>
      <c r="R64" s="1133"/>
      <c r="S64" s="1132"/>
      <c r="T64" s="1132"/>
      <c r="U64" s="1132"/>
      <c r="V64" s="1132"/>
      <c r="W64" s="1133"/>
      <c r="X64" s="1133"/>
      <c r="Y64" s="1133"/>
      <c r="Z64" s="1133"/>
      <c r="AA64" s="1133"/>
      <c r="AB64" s="1132"/>
      <c r="AC64" s="1132"/>
      <c r="AD64" s="1132"/>
      <c r="AE64" s="1132"/>
      <c r="AF64" s="1132"/>
      <c r="AG64" s="1132"/>
      <c r="AH64" s="1132"/>
      <c r="AI64" s="1132"/>
    </row>
    <row r="65" spans="2:35" ht="35.700000000000003" customHeight="1" x14ac:dyDescent="0.15">
      <c r="B65" s="1131"/>
      <c r="C65" s="1132"/>
      <c r="D65" s="1132"/>
      <c r="E65" s="1132"/>
      <c r="F65" s="1132"/>
      <c r="G65" s="1132"/>
      <c r="H65" s="1132"/>
      <c r="I65" s="1133"/>
      <c r="J65" s="1132"/>
      <c r="K65" s="1132"/>
      <c r="L65" s="1132"/>
      <c r="M65" s="1132"/>
      <c r="N65" s="1132"/>
      <c r="O65" s="1132"/>
      <c r="P65" s="1132"/>
      <c r="Q65" s="1134"/>
      <c r="R65" s="1133"/>
      <c r="S65" s="1132"/>
      <c r="T65" s="1132"/>
      <c r="U65" s="1132"/>
      <c r="V65" s="1132"/>
      <c r="W65" s="1133"/>
      <c r="X65" s="1133"/>
      <c r="Y65" s="1133"/>
      <c r="Z65" s="1133"/>
      <c r="AA65" s="1133"/>
      <c r="AB65" s="1132"/>
      <c r="AC65" s="1132"/>
      <c r="AD65" s="1132"/>
      <c r="AE65" s="1132"/>
      <c r="AF65" s="1132"/>
      <c r="AG65" s="1132"/>
      <c r="AH65" s="1132"/>
      <c r="AI65" s="1132"/>
    </row>
    <row r="66" spans="2:35" ht="35.700000000000003" customHeight="1" x14ac:dyDescent="0.15">
      <c r="B66" s="1131"/>
      <c r="C66" s="1132"/>
      <c r="D66" s="1132"/>
      <c r="E66" s="1132"/>
      <c r="F66" s="1132"/>
      <c r="G66" s="1132"/>
      <c r="H66" s="1132"/>
      <c r="I66" s="1133"/>
      <c r="J66" s="1132"/>
      <c r="K66" s="1132"/>
      <c r="L66" s="1132"/>
      <c r="M66" s="1132"/>
      <c r="N66" s="1132"/>
      <c r="O66" s="1132"/>
      <c r="P66" s="1132"/>
      <c r="Q66" s="1134"/>
      <c r="R66" s="1133"/>
      <c r="S66" s="1132"/>
      <c r="T66" s="1132"/>
      <c r="U66" s="1132"/>
      <c r="V66" s="1132"/>
      <c r="W66" s="1133"/>
      <c r="X66" s="1133"/>
      <c r="Y66" s="1133"/>
      <c r="Z66" s="1133"/>
      <c r="AA66" s="1133"/>
      <c r="AB66" s="1132"/>
      <c r="AC66" s="1132"/>
      <c r="AD66" s="1132"/>
      <c r="AE66" s="1132"/>
      <c r="AF66" s="1132"/>
      <c r="AG66" s="1132"/>
      <c r="AH66" s="1132"/>
      <c r="AI66" s="1132"/>
    </row>
    <row r="67" spans="2:35" ht="35.700000000000003" customHeight="1" x14ac:dyDescent="0.15">
      <c r="B67" s="1131"/>
      <c r="C67" s="1132"/>
      <c r="D67" s="1132"/>
      <c r="E67" s="1132"/>
      <c r="F67" s="1132"/>
      <c r="G67" s="1132"/>
      <c r="H67" s="1132"/>
      <c r="I67" s="1133"/>
      <c r="J67" s="1132"/>
      <c r="K67" s="1132"/>
      <c r="L67" s="1132"/>
      <c r="M67" s="1132"/>
      <c r="N67" s="1132"/>
      <c r="O67" s="1132"/>
      <c r="P67" s="1132"/>
      <c r="Q67" s="1133"/>
      <c r="R67" s="1133"/>
      <c r="S67" s="1132"/>
      <c r="T67" s="1132"/>
      <c r="U67" s="1132"/>
      <c r="V67" s="1132"/>
      <c r="W67" s="1133"/>
      <c r="X67" s="1133"/>
      <c r="Y67" s="1133"/>
      <c r="Z67" s="1133"/>
      <c r="AA67" s="1133"/>
      <c r="AB67" s="1132"/>
      <c r="AC67" s="1132"/>
      <c r="AD67" s="1132"/>
      <c r="AE67" s="1132"/>
      <c r="AF67" s="1132"/>
      <c r="AG67" s="1132"/>
      <c r="AH67" s="1132"/>
      <c r="AI67" s="1132"/>
    </row>
    <row r="68" spans="2:35" ht="35.700000000000003" customHeight="1" x14ac:dyDescent="0.15">
      <c r="B68" s="1131"/>
      <c r="C68" s="1132"/>
      <c r="D68" s="1132"/>
      <c r="E68" s="1132"/>
      <c r="F68" s="1133"/>
      <c r="G68" s="1133"/>
      <c r="H68" s="1132"/>
      <c r="I68" s="1132"/>
      <c r="J68" s="1132"/>
      <c r="K68" s="1132"/>
      <c r="L68" s="1132"/>
      <c r="M68" s="1132"/>
      <c r="N68" s="1132"/>
      <c r="O68" s="1132"/>
      <c r="P68" s="1132"/>
      <c r="Q68" s="1133"/>
      <c r="R68" s="1132"/>
      <c r="S68" s="1132"/>
      <c r="T68" s="1132"/>
      <c r="U68" s="1132"/>
      <c r="V68" s="1132"/>
      <c r="W68" s="1133"/>
      <c r="X68" s="1133"/>
      <c r="Y68" s="1133"/>
      <c r="Z68" s="1133"/>
      <c r="AA68" s="1133"/>
      <c r="AB68" s="1132"/>
      <c r="AC68" s="1132"/>
      <c r="AD68" s="1132"/>
      <c r="AE68" s="1132"/>
      <c r="AF68" s="1132"/>
      <c r="AG68" s="1132"/>
      <c r="AH68" s="1132"/>
      <c r="AI68" s="1132"/>
    </row>
    <row r="69" spans="2:35" ht="35.700000000000003" customHeight="1" x14ac:dyDescent="0.15">
      <c r="B69" s="1131"/>
      <c r="C69" s="1132"/>
      <c r="D69" s="1132"/>
      <c r="E69" s="1132"/>
      <c r="F69" s="1133"/>
      <c r="G69" s="1133"/>
      <c r="H69" s="1133"/>
      <c r="I69" s="1132"/>
      <c r="J69" s="1132"/>
      <c r="K69" s="1132"/>
      <c r="L69" s="1132"/>
      <c r="M69" s="1132"/>
      <c r="N69" s="1132"/>
      <c r="O69" s="1132"/>
      <c r="P69" s="1132"/>
      <c r="Q69" s="1133"/>
      <c r="R69" s="1132"/>
      <c r="S69" s="1132"/>
      <c r="T69" s="1132"/>
      <c r="U69" s="1132"/>
      <c r="V69" s="1132"/>
      <c r="W69" s="1133"/>
      <c r="X69" s="1133"/>
      <c r="Y69" s="1133"/>
      <c r="Z69" s="1133"/>
      <c r="AA69" s="1133"/>
      <c r="AB69" s="1132"/>
      <c r="AC69" s="1132"/>
      <c r="AD69" s="1132"/>
      <c r="AE69" s="1132"/>
      <c r="AF69" s="1132"/>
      <c r="AG69" s="1132"/>
      <c r="AH69" s="1132"/>
      <c r="AI69" s="1132"/>
    </row>
    <row r="70" spans="2:35" ht="35.700000000000003" customHeight="1" x14ac:dyDescent="0.15">
      <c r="B70" s="1131"/>
      <c r="C70" s="1133"/>
      <c r="D70" s="1132"/>
      <c r="E70" s="1132"/>
      <c r="F70" s="1133"/>
      <c r="G70" s="1133"/>
      <c r="H70" s="1133"/>
      <c r="I70" s="1132"/>
      <c r="J70" s="1132"/>
      <c r="K70" s="1132"/>
      <c r="L70" s="1132"/>
      <c r="M70" s="1132"/>
      <c r="N70" s="1132"/>
      <c r="O70" s="1132"/>
      <c r="P70" s="1132"/>
      <c r="Q70" s="1133"/>
      <c r="R70" s="1133"/>
      <c r="S70" s="1132"/>
      <c r="T70" s="1132"/>
      <c r="U70" s="1132"/>
      <c r="V70" s="1132"/>
      <c r="W70" s="1133"/>
      <c r="X70" s="1133"/>
      <c r="Y70" s="1133"/>
      <c r="Z70" s="1133"/>
      <c r="AA70" s="1133"/>
      <c r="AB70" s="1132"/>
      <c r="AC70" s="1132"/>
      <c r="AD70" s="1132"/>
      <c r="AE70" s="1132"/>
      <c r="AF70" s="1132"/>
      <c r="AG70" s="1132"/>
      <c r="AH70" s="1132"/>
      <c r="AI70" s="1132"/>
    </row>
    <row r="71" spans="2:35" ht="35.700000000000003" customHeight="1" x14ac:dyDescent="0.15">
      <c r="B71" s="1131"/>
      <c r="C71" s="1133"/>
      <c r="D71" s="1132"/>
      <c r="E71" s="1132"/>
      <c r="F71" s="1133"/>
      <c r="G71" s="1133"/>
      <c r="H71" s="1133"/>
      <c r="I71" s="1132"/>
      <c r="J71" s="1132"/>
      <c r="K71" s="1132"/>
      <c r="L71" s="1132"/>
      <c r="M71" s="1132"/>
      <c r="N71" s="1132"/>
      <c r="O71" s="1132"/>
      <c r="P71" s="1132"/>
      <c r="Q71" s="1133"/>
      <c r="R71" s="1133"/>
      <c r="S71" s="1132"/>
      <c r="T71" s="1132"/>
      <c r="U71" s="1132"/>
      <c r="V71" s="1132"/>
      <c r="W71" s="1133"/>
      <c r="X71" s="1133"/>
      <c r="Y71" s="1133"/>
      <c r="Z71" s="1133"/>
      <c r="AA71" s="1133"/>
      <c r="AB71" s="1132"/>
      <c r="AC71" s="1132"/>
      <c r="AD71" s="1132"/>
      <c r="AE71" s="1132"/>
      <c r="AF71" s="1132"/>
      <c r="AG71" s="1132"/>
      <c r="AH71" s="1132"/>
      <c r="AI71" s="1132"/>
    </row>
    <row r="72" spans="2:35" ht="35.700000000000003" customHeight="1" x14ac:dyDescent="0.15">
      <c r="B72" s="1131"/>
      <c r="C72" s="1133"/>
      <c r="D72" s="1132"/>
      <c r="E72" s="1132"/>
      <c r="F72" s="1133"/>
      <c r="G72" s="1133"/>
      <c r="H72" s="1133"/>
      <c r="I72" s="1132"/>
      <c r="J72" s="1132"/>
      <c r="K72" s="1132"/>
      <c r="L72" s="1132"/>
      <c r="M72" s="1132"/>
      <c r="N72" s="1132"/>
      <c r="O72" s="1132"/>
      <c r="P72" s="1132"/>
      <c r="Q72" s="1133"/>
      <c r="R72" s="1133"/>
      <c r="S72" s="1132"/>
      <c r="T72" s="1132"/>
      <c r="U72" s="1132"/>
      <c r="V72" s="1132"/>
      <c r="W72" s="1133"/>
      <c r="X72" s="1133"/>
      <c r="Y72" s="1133"/>
      <c r="Z72" s="1133"/>
      <c r="AA72" s="1133"/>
      <c r="AB72" s="1132"/>
      <c r="AC72" s="1132"/>
      <c r="AD72" s="1132"/>
      <c r="AE72" s="1132"/>
      <c r="AF72" s="1132"/>
      <c r="AG72" s="1132"/>
      <c r="AH72" s="1132"/>
      <c r="AI72" s="1132"/>
    </row>
    <row r="73" spans="2:35" ht="22.5" customHeight="1" x14ac:dyDescent="0.15">
      <c r="B73" s="1131"/>
      <c r="C73" s="1133"/>
      <c r="D73" s="1132"/>
      <c r="E73" s="1135"/>
      <c r="F73" s="1136"/>
      <c r="G73" s="1136"/>
      <c r="H73" s="1137"/>
      <c r="I73" s="1137"/>
      <c r="J73" s="1137"/>
      <c r="K73" s="1137"/>
      <c r="L73" s="1137"/>
      <c r="M73" s="1132"/>
      <c r="N73" s="1132"/>
      <c r="O73" s="1132"/>
      <c r="P73" s="1132"/>
      <c r="Q73" s="1133"/>
      <c r="R73" s="1133"/>
      <c r="S73" s="1132"/>
      <c r="T73" s="1132"/>
      <c r="U73" s="1132"/>
      <c r="V73" s="1132"/>
      <c r="W73" s="1133"/>
      <c r="X73" s="1133"/>
      <c r="Y73" s="1133"/>
      <c r="Z73" s="1133"/>
      <c r="AA73" s="1133"/>
      <c r="AB73" s="1136"/>
      <c r="AC73" s="1136"/>
      <c r="AD73" s="1136"/>
      <c r="AE73" s="1136"/>
      <c r="AF73" s="1136"/>
      <c r="AG73" s="1136"/>
      <c r="AH73" s="1136"/>
      <c r="AI73" s="1136"/>
    </row>
    <row r="74" spans="2:35" ht="71.25" customHeight="1" x14ac:dyDescent="0.15">
      <c r="B74" s="1131"/>
      <c r="C74" s="1132"/>
      <c r="D74" s="1132"/>
      <c r="E74" s="1135"/>
      <c r="F74" s="1136"/>
      <c r="G74" s="1136"/>
      <c r="H74" s="1132"/>
      <c r="I74" s="1132"/>
      <c r="J74" s="1132"/>
      <c r="K74" s="1132"/>
      <c r="L74" s="1132"/>
      <c r="M74" s="1132"/>
      <c r="N74" s="1132"/>
      <c r="O74" s="1132"/>
      <c r="P74" s="1132"/>
      <c r="Q74" s="1132"/>
      <c r="R74" s="1132"/>
      <c r="S74" s="1138"/>
      <c r="T74" s="1138"/>
      <c r="U74" s="1138"/>
      <c r="V74" s="1139"/>
      <c r="W74" s="1139"/>
      <c r="X74" s="1139"/>
      <c r="Y74" s="1139"/>
      <c r="Z74" s="1139"/>
      <c r="AA74" s="1139"/>
      <c r="AB74" s="1139"/>
      <c r="AC74" s="1139"/>
      <c r="AD74" s="1139"/>
      <c r="AE74" s="1139"/>
      <c r="AF74" s="1139"/>
      <c r="AG74" s="1139"/>
      <c r="AH74" s="1139"/>
      <c r="AI74" s="1139"/>
    </row>
    <row r="75" spans="2:35" ht="15" customHeight="1" x14ac:dyDescent="0.15">
      <c r="B75" s="1136"/>
      <c r="C75" s="1136"/>
      <c r="D75" s="1136"/>
      <c r="E75" s="1136"/>
      <c r="F75" s="1136"/>
      <c r="G75" s="1136"/>
      <c r="H75" s="1136"/>
      <c r="I75" s="1136"/>
      <c r="J75" s="1136"/>
      <c r="K75" s="1136"/>
      <c r="L75" s="1136"/>
      <c r="M75" s="1136"/>
      <c r="N75" s="1136"/>
      <c r="O75" s="1136"/>
      <c r="P75" s="1136"/>
      <c r="Q75" s="1136"/>
      <c r="R75" s="1136"/>
      <c r="S75" s="1136"/>
      <c r="T75" s="1136"/>
      <c r="U75" s="1136"/>
      <c r="V75" s="1136"/>
      <c r="W75" s="1136"/>
      <c r="X75" s="1136"/>
      <c r="Y75" s="1136"/>
      <c r="Z75" s="1136"/>
      <c r="AA75" s="1136"/>
      <c r="AB75" s="1136"/>
      <c r="AC75" s="1136"/>
      <c r="AD75" s="1136"/>
      <c r="AE75" s="1136"/>
      <c r="AF75" s="1136"/>
      <c r="AG75" s="1136"/>
      <c r="AH75" s="1136"/>
      <c r="AI75" s="1136"/>
    </row>
  </sheetData>
  <mergeCells count="29">
    <mergeCell ref="B48:B60"/>
    <mergeCell ref="C48:AI48"/>
    <mergeCell ref="V60:AI60"/>
    <mergeCell ref="B62:B74"/>
    <mergeCell ref="C62:AI62"/>
    <mergeCell ref="V74:AI74"/>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94" fitToWidth="0" fitToHeight="0" orientation="landscape" copies="2" r:id="rId1"/>
  <headerFooter alignWithMargins="0"/>
  <rowBreaks count="4" manualBreakCount="4">
    <brk id="18" min="1" max="34" man="1"/>
    <brk id="33" min="1" max="34" man="1"/>
    <brk id="47" min="1" max="34" man="1"/>
    <brk id="61" min="1" max="34" man="1"/>
  </rowBreaks>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5"/>
  <dimension ref="B2:AI51"/>
  <sheetViews>
    <sheetView showGridLines="0" showZeros="0" view="pageBreakPreview" zoomScaleNormal="85" zoomScaleSheetLayoutView="100" workbookViewId="0">
      <selection activeCell="L23" sqref="L2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246</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457" t="s">
        <v>447</v>
      </c>
      <c r="T4" s="458"/>
      <c r="U4" s="458"/>
      <c r="V4" s="45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460"/>
      <c r="T5" s="461"/>
      <c r="U5" s="461"/>
      <c r="V5" s="462"/>
      <c r="W5" s="881" t="s">
        <v>532</v>
      </c>
      <c r="X5" s="882"/>
      <c r="Y5" s="882"/>
      <c r="Z5" s="882"/>
      <c r="AA5" s="882"/>
      <c r="AB5" s="883"/>
      <c r="AC5" s="460"/>
      <c r="AD5" s="461"/>
      <c r="AE5" s="462"/>
      <c r="AF5" s="869"/>
      <c r="AG5" s="870"/>
      <c r="AH5" s="870"/>
      <c r="AI5" s="871"/>
    </row>
    <row r="6" spans="2:35" ht="26.25" customHeight="1" x14ac:dyDescent="0.2">
      <c r="B6" s="843" t="s">
        <v>20</v>
      </c>
      <c r="C6" s="884" t="s">
        <v>19</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8.7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8.7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row r="48" spans="2:35" x14ac:dyDescent="0.15">
      <c r="B48" s="1136"/>
      <c r="C48" s="1136"/>
      <c r="D48" s="1136"/>
      <c r="E48" s="1136"/>
      <c r="F48" s="1136"/>
      <c r="G48" s="1136"/>
      <c r="H48" s="1136"/>
      <c r="I48" s="1136"/>
      <c r="J48" s="1136"/>
      <c r="K48" s="1136"/>
      <c r="L48" s="1136"/>
      <c r="M48" s="1136"/>
      <c r="N48" s="1136"/>
      <c r="O48" s="1136"/>
      <c r="P48" s="1136"/>
      <c r="Q48" s="1136"/>
      <c r="R48" s="1136"/>
      <c r="S48" s="1136"/>
      <c r="T48" s="1136"/>
      <c r="U48" s="1136"/>
      <c r="V48" s="1136"/>
      <c r="W48" s="1136"/>
      <c r="X48" s="1136"/>
      <c r="Y48" s="1136"/>
      <c r="Z48" s="1136"/>
      <c r="AA48" s="1136"/>
      <c r="AB48" s="1136"/>
      <c r="AC48" s="1136"/>
      <c r="AD48" s="1136"/>
      <c r="AE48" s="1136"/>
      <c r="AF48" s="1136"/>
      <c r="AG48" s="1136"/>
      <c r="AH48" s="1136"/>
      <c r="AI48" s="1136"/>
    </row>
    <row r="49" spans="2:35" x14ac:dyDescent="0.15">
      <c r="B49" s="1130"/>
      <c r="C49" s="1130"/>
      <c r="D49" s="1130"/>
      <c r="E49" s="1130"/>
      <c r="F49" s="1130"/>
      <c r="G49" s="1130"/>
      <c r="H49" s="1130"/>
      <c r="I49" s="1130"/>
      <c r="J49" s="1130"/>
      <c r="K49" s="1130"/>
      <c r="L49" s="1130"/>
      <c r="M49" s="1130"/>
      <c r="N49" s="1130"/>
      <c r="O49" s="1130"/>
      <c r="P49" s="1130"/>
      <c r="Q49" s="1130"/>
      <c r="R49" s="1130"/>
      <c r="S49" s="1130"/>
      <c r="T49" s="1130"/>
      <c r="U49" s="1130"/>
      <c r="V49" s="1130"/>
      <c r="W49" s="1130"/>
      <c r="X49" s="1130"/>
      <c r="Y49" s="1130"/>
      <c r="Z49" s="1130"/>
      <c r="AA49" s="1130"/>
      <c r="AB49" s="1130"/>
      <c r="AC49" s="1130"/>
      <c r="AD49" s="1130"/>
      <c r="AE49" s="1130"/>
      <c r="AF49" s="1130"/>
      <c r="AG49" s="1130"/>
      <c r="AH49" s="1130"/>
      <c r="AI49" s="1130"/>
    </row>
    <row r="50" spans="2:35" x14ac:dyDescent="0.15">
      <c r="B50" s="1130"/>
      <c r="C50" s="1130"/>
      <c r="D50" s="1130"/>
      <c r="E50" s="1130"/>
      <c r="F50" s="1130"/>
      <c r="G50" s="1130"/>
      <c r="H50" s="1130"/>
      <c r="I50" s="1130"/>
      <c r="J50" s="1130"/>
      <c r="K50" s="1130"/>
      <c r="L50" s="1130"/>
      <c r="M50" s="1130"/>
      <c r="N50" s="1130"/>
      <c r="O50" s="1130"/>
      <c r="P50" s="1130"/>
      <c r="Q50" s="1130"/>
      <c r="R50" s="1130"/>
      <c r="S50" s="1130"/>
      <c r="T50" s="1130"/>
      <c r="U50" s="1130"/>
      <c r="V50" s="1130"/>
      <c r="W50" s="1130"/>
      <c r="X50" s="1130"/>
      <c r="Y50" s="1130"/>
      <c r="Z50" s="1130"/>
      <c r="AA50" s="1130"/>
      <c r="AB50" s="1130"/>
      <c r="AC50" s="1130"/>
      <c r="AD50" s="1130"/>
      <c r="AE50" s="1130"/>
      <c r="AF50" s="1130"/>
      <c r="AG50" s="1130"/>
      <c r="AH50" s="1130"/>
      <c r="AI50" s="1130"/>
    </row>
    <row r="51" spans="2:35" x14ac:dyDescent="0.15">
      <c r="B51" s="1130"/>
      <c r="C51" s="1130"/>
      <c r="D51" s="1130"/>
      <c r="E51" s="1130"/>
      <c r="F51" s="1130"/>
      <c r="G51" s="1130"/>
      <c r="H51" s="1130"/>
      <c r="I51" s="1130"/>
      <c r="J51" s="1130"/>
      <c r="K51" s="1130"/>
      <c r="L51" s="1130"/>
      <c r="M51" s="1130"/>
      <c r="N51" s="1130"/>
      <c r="O51" s="1130"/>
      <c r="P51" s="1130"/>
      <c r="Q51" s="1130"/>
      <c r="R51" s="1130"/>
      <c r="S51" s="1130"/>
      <c r="T51" s="1130"/>
      <c r="U51" s="1130"/>
      <c r="V51" s="1130"/>
      <c r="W51" s="1130"/>
      <c r="X51" s="1130"/>
      <c r="Y51" s="1130"/>
      <c r="Z51" s="1130"/>
      <c r="AA51" s="1130"/>
      <c r="AB51" s="1130"/>
      <c r="AC51" s="1130"/>
      <c r="AD51" s="1130"/>
      <c r="AE51" s="1130"/>
      <c r="AF51" s="1130"/>
      <c r="AG51" s="1130"/>
      <c r="AH51" s="1130"/>
      <c r="AI51" s="1130"/>
    </row>
  </sheetData>
  <mergeCells count="23">
    <mergeCell ref="B3:AI3"/>
    <mergeCell ref="B4:D4"/>
    <mergeCell ref="E4:I4"/>
    <mergeCell ref="J4:L4"/>
    <mergeCell ref="M4:R4"/>
    <mergeCell ref="W4:AB4"/>
    <mergeCell ref="AC4:AE5"/>
    <mergeCell ref="AF4:AI5"/>
    <mergeCell ref="B6:B18"/>
    <mergeCell ref="C6:AI6"/>
    <mergeCell ref="B5:D5"/>
    <mergeCell ref="E5:I5"/>
    <mergeCell ref="J5:L5"/>
    <mergeCell ref="M5:R5"/>
    <mergeCell ref="W5:AB5"/>
    <mergeCell ref="V18:AI18"/>
    <mergeCell ref="S4:V5"/>
    <mergeCell ref="B20:B32"/>
    <mergeCell ref="C20:AI20"/>
    <mergeCell ref="V32:AI32"/>
    <mergeCell ref="B34:B46"/>
    <mergeCell ref="C34:AI34"/>
    <mergeCell ref="V46:AI46"/>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2" manualBreakCount="2">
    <brk id="18" min="1" max="34" man="1"/>
    <brk id="33" min="1" max="34" man="1"/>
  </rowBreaks>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7885CC-52A4-4FC3-845B-13AEB2061C5A}">
  <dimension ref="B2:AI47"/>
  <sheetViews>
    <sheetView showGridLines="0" showZeros="0" view="pageBreakPreview" zoomScaleNormal="85" zoomScaleSheetLayoutView="100" workbookViewId="0">
      <selection activeCell="AK23" sqref="AK23"/>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246</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457" t="s">
        <v>447</v>
      </c>
      <c r="T4" s="458"/>
      <c r="U4" s="458"/>
      <c r="V4" s="45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460"/>
      <c r="T5" s="461"/>
      <c r="U5" s="461"/>
      <c r="V5" s="462"/>
      <c r="W5" s="881" t="s">
        <v>532</v>
      </c>
      <c r="X5" s="882"/>
      <c r="Y5" s="882"/>
      <c r="Z5" s="882"/>
      <c r="AA5" s="882"/>
      <c r="AB5" s="883"/>
      <c r="AC5" s="460"/>
      <c r="AD5" s="461"/>
      <c r="AE5" s="462"/>
      <c r="AF5" s="869"/>
      <c r="AG5" s="870"/>
      <c r="AH5" s="870"/>
      <c r="AI5" s="871"/>
    </row>
    <row r="6" spans="2:35" ht="26.25" customHeight="1" x14ac:dyDescent="0.2">
      <c r="B6" s="843" t="s">
        <v>20</v>
      </c>
      <c r="C6" s="884" t="s">
        <v>19</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31"/>
      <c r="C20" s="1140"/>
      <c r="D20" s="1140"/>
      <c r="E20" s="1140"/>
      <c r="F20" s="1140"/>
      <c r="G20" s="1140"/>
      <c r="H20" s="1140"/>
      <c r="I20" s="1140"/>
      <c r="J20" s="1140"/>
      <c r="K20" s="1140"/>
      <c r="L20" s="1140"/>
      <c r="M20" s="1140"/>
      <c r="N20" s="1140"/>
      <c r="O20" s="1140"/>
      <c r="P20" s="1140"/>
      <c r="Q20" s="1140"/>
      <c r="R20" s="1140"/>
      <c r="S20" s="1140"/>
      <c r="T20" s="1140"/>
      <c r="U20" s="1140"/>
      <c r="V20" s="1140"/>
      <c r="W20" s="1140"/>
      <c r="X20" s="1140"/>
      <c r="Y20" s="1140"/>
      <c r="Z20" s="1140"/>
      <c r="AA20" s="1140"/>
      <c r="AB20" s="1140"/>
      <c r="AC20" s="1140"/>
      <c r="AD20" s="1140"/>
      <c r="AE20" s="1140"/>
      <c r="AF20" s="1140"/>
      <c r="AG20" s="1140"/>
      <c r="AH20" s="1140"/>
      <c r="AI20" s="1140"/>
    </row>
    <row r="21" spans="2:35" ht="35.700000000000003" customHeight="1" x14ac:dyDescent="0.15">
      <c r="B21" s="1131"/>
      <c r="C21" s="1132"/>
      <c r="D21" s="1132"/>
      <c r="E21" s="1132"/>
      <c r="F21" s="1132"/>
      <c r="G21" s="1132"/>
      <c r="H21" s="1132"/>
      <c r="I21" s="1133"/>
      <c r="J21" s="1132"/>
      <c r="K21" s="1132"/>
      <c r="L21" s="1132"/>
      <c r="M21" s="1132"/>
      <c r="N21" s="1132"/>
      <c r="O21" s="1132"/>
      <c r="P21" s="1132"/>
      <c r="Q21" s="1134"/>
      <c r="R21" s="1133"/>
      <c r="S21" s="1132"/>
      <c r="T21" s="1132"/>
      <c r="U21" s="1132"/>
      <c r="V21" s="1132"/>
      <c r="W21" s="1133"/>
      <c r="X21" s="1133"/>
      <c r="Y21" s="1133"/>
      <c r="Z21" s="1133"/>
      <c r="AA21" s="1133"/>
      <c r="AB21" s="1132"/>
      <c r="AC21" s="1132"/>
      <c r="AD21" s="1132"/>
      <c r="AE21" s="1132"/>
      <c r="AF21" s="1132"/>
      <c r="AG21" s="1132"/>
      <c r="AH21" s="1132"/>
      <c r="AI21" s="1132"/>
    </row>
    <row r="22" spans="2:35" ht="35.700000000000003" customHeight="1" x14ac:dyDescent="0.15">
      <c r="B22" s="1131"/>
      <c r="C22" s="1132"/>
      <c r="D22" s="1132"/>
      <c r="E22" s="1132"/>
      <c r="F22" s="1132"/>
      <c r="G22" s="1132"/>
      <c r="H22" s="1132"/>
      <c r="I22" s="1133"/>
      <c r="J22" s="1132"/>
      <c r="K22" s="1132"/>
      <c r="L22" s="1132"/>
      <c r="M22" s="1132"/>
      <c r="N22" s="1132"/>
      <c r="O22" s="1132"/>
      <c r="P22" s="1132"/>
      <c r="Q22" s="1134"/>
      <c r="R22" s="1133"/>
      <c r="S22" s="1132"/>
      <c r="T22" s="1132"/>
      <c r="U22" s="1132"/>
      <c r="V22" s="1132"/>
      <c r="W22" s="1133"/>
      <c r="X22" s="1133"/>
      <c r="Y22" s="1133"/>
      <c r="Z22" s="1133"/>
      <c r="AA22" s="1133"/>
      <c r="AB22" s="1132"/>
      <c r="AC22" s="1132"/>
      <c r="AD22" s="1132"/>
      <c r="AE22" s="1132"/>
      <c r="AF22" s="1132"/>
      <c r="AG22" s="1132"/>
      <c r="AH22" s="1132"/>
      <c r="AI22" s="1132"/>
    </row>
    <row r="23" spans="2:35" ht="35.700000000000003" customHeight="1" x14ac:dyDescent="0.15">
      <c r="B23" s="1131"/>
      <c r="C23" s="1132"/>
      <c r="D23" s="1132"/>
      <c r="E23" s="1132"/>
      <c r="F23" s="1132"/>
      <c r="G23" s="1132"/>
      <c r="H23" s="1132"/>
      <c r="I23" s="1133"/>
      <c r="J23" s="1132"/>
      <c r="K23" s="1132"/>
      <c r="L23" s="1132"/>
      <c r="M23" s="1132"/>
      <c r="N23" s="1132"/>
      <c r="O23" s="1132"/>
      <c r="P23" s="1132"/>
      <c r="Q23" s="1134"/>
      <c r="R23" s="1133"/>
      <c r="S23" s="1132"/>
      <c r="T23" s="1132"/>
      <c r="U23" s="1132"/>
      <c r="V23" s="1132"/>
      <c r="W23" s="1133"/>
      <c r="X23" s="1133"/>
      <c r="Y23" s="1133"/>
      <c r="Z23" s="1133"/>
      <c r="AA23" s="1133"/>
      <c r="AB23" s="1132"/>
      <c r="AC23" s="1132"/>
      <c r="AD23" s="1132"/>
      <c r="AE23" s="1132"/>
      <c r="AF23" s="1132"/>
      <c r="AG23" s="1132"/>
      <c r="AH23" s="1132"/>
      <c r="AI23" s="1132"/>
    </row>
    <row r="24" spans="2:35" ht="35.700000000000003" customHeight="1" x14ac:dyDescent="0.15">
      <c r="B24" s="1131"/>
      <c r="C24" s="1132"/>
      <c r="D24" s="1132"/>
      <c r="E24" s="1132"/>
      <c r="F24" s="1132"/>
      <c r="G24" s="1132"/>
      <c r="H24" s="1132"/>
      <c r="I24" s="1133"/>
      <c r="J24" s="1132"/>
      <c r="K24" s="1132"/>
      <c r="L24" s="1132"/>
      <c r="M24" s="1132"/>
      <c r="N24" s="1132"/>
      <c r="O24" s="1132"/>
      <c r="P24" s="1132"/>
      <c r="Q24" s="1134"/>
      <c r="R24" s="1133"/>
      <c r="S24" s="1132"/>
      <c r="T24" s="1132"/>
      <c r="U24" s="1132"/>
      <c r="V24" s="1132"/>
      <c r="W24" s="1133"/>
      <c r="X24" s="1133"/>
      <c r="Y24" s="1133"/>
      <c r="Z24" s="1133"/>
      <c r="AA24" s="1133"/>
      <c r="AB24" s="1132"/>
      <c r="AC24" s="1132"/>
      <c r="AD24" s="1132"/>
      <c r="AE24" s="1132"/>
      <c r="AF24" s="1132"/>
      <c r="AG24" s="1132"/>
      <c r="AH24" s="1132"/>
      <c r="AI24" s="1132"/>
    </row>
    <row r="25" spans="2:35" ht="35.700000000000003" customHeight="1" x14ac:dyDescent="0.15">
      <c r="B25" s="1131"/>
      <c r="C25" s="1132"/>
      <c r="D25" s="1132"/>
      <c r="E25" s="1132"/>
      <c r="F25" s="1132"/>
      <c r="G25" s="1132"/>
      <c r="H25" s="1132"/>
      <c r="I25" s="1133"/>
      <c r="J25" s="1132"/>
      <c r="K25" s="1132"/>
      <c r="L25" s="1132"/>
      <c r="M25" s="1132"/>
      <c r="N25" s="1132"/>
      <c r="O25" s="1132"/>
      <c r="P25" s="1132"/>
      <c r="Q25" s="1133"/>
      <c r="R25" s="1133"/>
      <c r="S25" s="1132"/>
      <c r="T25" s="1132"/>
      <c r="U25" s="1132"/>
      <c r="V25" s="1132"/>
      <c r="W25" s="1133"/>
      <c r="X25" s="1133"/>
      <c r="Y25" s="1133"/>
      <c r="Z25" s="1133"/>
      <c r="AA25" s="1133"/>
      <c r="AB25" s="1132"/>
      <c r="AC25" s="1132"/>
      <c r="AD25" s="1132"/>
      <c r="AE25" s="1132"/>
      <c r="AF25" s="1132"/>
      <c r="AG25" s="1132"/>
      <c r="AH25" s="1132"/>
      <c r="AI25" s="1132"/>
    </row>
    <row r="26" spans="2:35" ht="35.700000000000003" customHeight="1" x14ac:dyDescent="0.15">
      <c r="B26" s="1131"/>
      <c r="C26" s="1132"/>
      <c r="D26" s="1132"/>
      <c r="E26" s="1132"/>
      <c r="F26" s="1133"/>
      <c r="G26" s="1133"/>
      <c r="H26" s="1132"/>
      <c r="I26" s="1132"/>
      <c r="J26" s="1132"/>
      <c r="K26" s="1132"/>
      <c r="L26" s="1132"/>
      <c r="M26" s="1132"/>
      <c r="N26" s="1132"/>
      <c r="O26" s="1132"/>
      <c r="P26" s="1132"/>
      <c r="Q26" s="1133"/>
      <c r="R26" s="1132"/>
      <c r="S26" s="1132"/>
      <c r="T26" s="1132"/>
      <c r="U26" s="1132"/>
      <c r="V26" s="1132"/>
      <c r="W26" s="1133"/>
      <c r="X26" s="1133"/>
      <c r="Y26" s="1133"/>
      <c r="Z26" s="1133"/>
      <c r="AA26" s="1133"/>
      <c r="AB26" s="1132"/>
      <c r="AC26" s="1132"/>
      <c r="AD26" s="1132"/>
      <c r="AE26" s="1132"/>
      <c r="AF26" s="1132"/>
      <c r="AG26" s="1132"/>
      <c r="AH26" s="1132"/>
      <c r="AI26" s="1132"/>
    </row>
    <row r="27" spans="2:35" ht="35.700000000000003" customHeight="1" x14ac:dyDescent="0.15">
      <c r="B27" s="1131"/>
      <c r="C27" s="1132"/>
      <c r="D27" s="1132"/>
      <c r="E27" s="1132"/>
      <c r="F27" s="1133"/>
      <c r="G27" s="1133"/>
      <c r="H27" s="1133"/>
      <c r="I27" s="1132"/>
      <c r="J27" s="1132"/>
      <c r="K27" s="1132"/>
      <c r="L27" s="1132"/>
      <c r="M27" s="1132"/>
      <c r="N27" s="1132"/>
      <c r="O27" s="1132"/>
      <c r="P27" s="1132"/>
      <c r="Q27" s="1133"/>
      <c r="R27" s="1132"/>
      <c r="S27" s="1132"/>
      <c r="T27" s="1132"/>
      <c r="U27" s="1132"/>
      <c r="V27" s="1132"/>
      <c r="W27" s="1133"/>
      <c r="X27" s="1133"/>
      <c r="Y27" s="1133"/>
      <c r="Z27" s="1133"/>
      <c r="AA27" s="1133"/>
      <c r="AB27" s="1132"/>
      <c r="AC27" s="1132"/>
      <c r="AD27" s="1132"/>
      <c r="AE27" s="1132"/>
      <c r="AF27" s="1132"/>
      <c r="AG27" s="1132"/>
      <c r="AH27" s="1132"/>
      <c r="AI27" s="1132"/>
    </row>
    <row r="28" spans="2:35" ht="35.700000000000003" customHeight="1" x14ac:dyDescent="0.15">
      <c r="B28" s="1131"/>
      <c r="C28" s="1133"/>
      <c r="D28" s="1132"/>
      <c r="E28" s="1132"/>
      <c r="F28" s="1133"/>
      <c r="G28" s="1133"/>
      <c r="H28" s="1133"/>
      <c r="I28" s="1132"/>
      <c r="J28" s="1132"/>
      <c r="K28" s="1132"/>
      <c r="L28" s="1132"/>
      <c r="M28" s="1132"/>
      <c r="N28" s="1132"/>
      <c r="O28" s="1132"/>
      <c r="P28" s="1132"/>
      <c r="Q28" s="1133"/>
      <c r="R28" s="1133"/>
      <c r="S28" s="1132"/>
      <c r="T28" s="1132"/>
      <c r="U28" s="1132"/>
      <c r="V28" s="1132"/>
      <c r="W28" s="1133"/>
      <c r="X28" s="1133"/>
      <c r="Y28" s="1133"/>
      <c r="Z28" s="1133"/>
      <c r="AA28" s="1133"/>
      <c r="AB28" s="1132"/>
      <c r="AC28" s="1132"/>
      <c r="AD28" s="1132"/>
      <c r="AE28" s="1132"/>
      <c r="AF28" s="1132"/>
      <c r="AG28" s="1132"/>
      <c r="AH28" s="1132"/>
      <c r="AI28" s="1132"/>
    </row>
    <row r="29" spans="2:35" ht="35.700000000000003" customHeight="1" x14ac:dyDescent="0.15">
      <c r="B29" s="1131"/>
      <c r="C29" s="1133"/>
      <c r="D29" s="1132"/>
      <c r="E29" s="1132"/>
      <c r="F29" s="1133"/>
      <c r="G29" s="1133"/>
      <c r="H29" s="1133"/>
      <c r="I29" s="1132"/>
      <c r="J29" s="1132"/>
      <c r="K29" s="1132"/>
      <c r="L29" s="1132"/>
      <c r="M29" s="1132"/>
      <c r="N29" s="1132"/>
      <c r="O29" s="1132"/>
      <c r="P29" s="1132"/>
      <c r="Q29" s="1133"/>
      <c r="R29" s="1133"/>
      <c r="S29" s="1132"/>
      <c r="T29" s="1132"/>
      <c r="U29" s="1132"/>
      <c r="V29" s="1132"/>
      <c r="W29" s="1133"/>
      <c r="X29" s="1133"/>
      <c r="Y29" s="1133"/>
      <c r="Z29" s="1133"/>
      <c r="AA29" s="1133"/>
      <c r="AB29" s="1132"/>
      <c r="AC29" s="1132"/>
      <c r="AD29" s="1132"/>
      <c r="AE29" s="1132"/>
      <c r="AF29" s="1132"/>
      <c r="AG29" s="1132"/>
      <c r="AH29" s="1132"/>
      <c r="AI29" s="1132"/>
    </row>
    <row r="30" spans="2:35" ht="35.700000000000003" customHeight="1" x14ac:dyDescent="0.15">
      <c r="B30" s="1131"/>
      <c r="C30" s="1133"/>
      <c r="D30" s="1132"/>
      <c r="E30" s="1132"/>
      <c r="F30" s="1133"/>
      <c r="G30" s="1133"/>
      <c r="H30" s="1133"/>
      <c r="I30" s="1132"/>
      <c r="J30" s="1132"/>
      <c r="K30" s="1132"/>
      <c r="L30" s="1132"/>
      <c r="M30" s="1132"/>
      <c r="N30" s="1132"/>
      <c r="O30" s="1132"/>
      <c r="P30" s="1132"/>
      <c r="Q30" s="1133"/>
      <c r="R30" s="1133"/>
      <c r="S30" s="1132"/>
      <c r="T30" s="1132"/>
      <c r="U30" s="1132"/>
      <c r="V30" s="1132"/>
      <c r="W30" s="1133"/>
      <c r="X30" s="1133"/>
      <c r="Y30" s="1133"/>
      <c r="Z30" s="1133"/>
      <c r="AA30" s="1133"/>
      <c r="AB30" s="1132"/>
      <c r="AC30" s="1132"/>
      <c r="AD30" s="1132"/>
      <c r="AE30" s="1132"/>
      <c r="AF30" s="1132"/>
      <c r="AG30" s="1132"/>
      <c r="AH30" s="1132"/>
      <c r="AI30" s="1132"/>
    </row>
    <row r="31" spans="2:35" ht="22.5" customHeight="1" x14ac:dyDescent="0.15">
      <c r="B31" s="1131"/>
      <c r="C31" s="1133"/>
      <c r="D31" s="1132"/>
      <c r="E31" s="1135"/>
      <c r="F31" s="1136"/>
      <c r="G31" s="1136"/>
      <c r="H31" s="1137"/>
      <c r="I31" s="1137"/>
      <c r="J31" s="1137"/>
      <c r="K31" s="1137"/>
      <c r="L31" s="1137"/>
      <c r="M31" s="1132"/>
      <c r="N31" s="1132"/>
      <c r="O31" s="1132"/>
      <c r="P31" s="1132"/>
      <c r="Q31" s="1133"/>
      <c r="R31" s="1133"/>
      <c r="S31" s="1132"/>
      <c r="T31" s="1132"/>
      <c r="U31" s="1132"/>
      <c r="V31" s="1132"/>
      <c r="W31" s="1133"/>
      <c r="X31" s="1133"/>
      <c r="Y31" s="1133"/>
      <c r="Z31" s="1133"/>
      <c r="AA31" s="1133"/>
      <c r="AB31" s="1136"/>
      <c r="AC31" s="1136"/>
      <c r="AD31" s="1136"/>
      <c r="AE31" s="1136"/>
      <c r="AF31" s="1136"/>
      <c r="AG31" s="1136"/>
      <c r="AH31" s="1136"/>
      <c r="AI31" s="1136"/>
    </row>
    <row r="32" spans="2:35" ht="78.75" customHeight="1" x14ac:dyDescent="0.15">
      <c r="B32" s="1131"/>
      <c r="C32" s="1132"/>
      <c r="D32" s="1132"/>
      <c r="E32" s="1135"/>
      <c r="F32" s="1136"/>
      <c r="G32" s="1136"/>
      <c r="H32" s="1132"/>
      <c r="I32" s="1132"/>
      <c r="J32" s="1132"/>
      <c r="K32" s="1132"/>
      <c r="L32" s="1132"/>
      <c r="M32" s="1132"/>
      <c r="N32" s="1132"/>
      <c r="O32" s="1132"/>
      <c r="P32" s="1132"/>
      <c r="Q32" s="1132"/>
      <c r="R32" s="1132"/>
      <c r="S32" s="1138"/>
      <c r="T32" s="1138"/>
      <c r="U32" s="1138"/>
      <c r="V32" s="1139"/>
      <c r="W32" s="1139"/>
      <c r="X32" s="1139"/>
      <c r="Y32" s="1139"/>
      <c r="Z32" s="1139"/>
      <c r="AA32" s="1139"/>
      <c r="AB32" s="1139"/>
      <c r="AC32" s="1139"/>
      <c r="AD32" s="1139"/>
      <c r="AE32" s="1139"/>
      <c r="AF32" s="1139"/>
      <c r="AG32" s="1139"/>
      <c r="AH32" s="1139"/>
      <c r="AI32" s="1139"/>
    </row>
    <row r="33" spans="2:35" ht="15" customHeight="1" x14ac:dyDescent="0.15">
      <c r="B33" s="1136"/>
      <c r="C33" s="1136"/>
      <c r="D33" s="1136"/>
      <c r="E33" s="1136"/>
      <c r="F33" s="1136"/>
      <c r="G33" s="1136"/>
      <c r="H33" s="1136"/>
      <c r="I33" s="1136"/>
      <c r="J33" s="1136"/>
      <c r="K33" s="1136"/>
      <c r="L33" s="1136"/>
      <c r="M33" s="1136"/>
      <c r="N33" s="1136"/>
      <c r="O33" s="1136"/>
      <c r="P33" s="1136"/>
      <c r="Q33" s="1136"/>
      <c r="R33" s="1136"/>
      <c r="S33" s="1136"/>
      <c r="T33" s="1136"/>
      <c r="U33" s="1136"/>
      <c r="V33" s="1136"/>
      <c r="W33" s="1136"/>
      <c r="X33" s="1136"/>
      <c r="Y33" s="1136"/>
      <c r="Z33" s="1136"/>
      <c r="AA33" s="1136"/>
      <c r="AB33" s="1136"/>
      <c r="AC33" s="1136"/>
      <c r="AD33" s="1136"/>
      <c r="AE33" s="1136"/>
      <c r="AF33" s="1136"/>
      <c r="AG33" s="1136"/>
      <c r="AH33" s="1136"/>
      <c r="AI33" s="1136"/>
    </row>
    <row r="34" spans="2:35" ht="26.25" customHeight="1" x14ac:dyDescent="0.2">
      <c r="B34" s="1131"/>
      <c r="C34" s="1140"/>
      <c r="D34" s="1140"/>
      <c r="E34" s="1140"/>
      <c r="F34" s="1140"/>
      <c r="G34" s="1140"/>
      <c r="H34" s="1140"/>
      <c r="I34" s="1140"/>
      <c r="J34" s="1140"/>
      <c r="K34" s="1140"/>
      <c r="L34" s="1140"/>
      <c r="M34" s="1140"/>
      <c r="N34" s="1140"/>
      <c r="O34" s="1140"/>
      <c r="P34" s="1140"/>
      <c r="Q34" s="1140"/>
      <c r="R34" s="1140"/>
      <c r="S34" s="1140"/>
      <c r="T34" s="1140"/>
      <c r="U34" s="1140"/>
      <c r="V34" s="1140"/>
      <c r="W34" s="1140"/>
      <c r="X34" s="1140"/>
      <c r="Y34" s="1140"/>
      <c r="Z34" s="1140"/>
      <c r="AA34" s="1140"/>
      <c r="AB34" s="1140"/>
      <c r="AC34" s="1140"/>
      <c r="AD34" s="1140"/>
      <c r="AE34" s="1140"/>
      <c r="AF34" s="1140"/>
      <c r="AG34" s="1140"/>
      <c r="AH34" s="1140"/>
      <c r="AI34" s="1140"/>
    </row>
    <row r="35" spans="2:35" ht="35.700000000000003" customHeight="1" x14ac:dyDescent="0.15">
      <c r="B35" s="1131"/>
      <c r="C35" s="1132"/>
      <c r="D35" s="1132"/>
      <c r="E35" s="1132"/>
      <c r="F35" s="1132"/>
      <c r="G35" s="1132"/>
      <c r="H35" s="1132"/>
      <c r="I35" s="1133"/>
      <c r="J35" s="1132"/>
      <c r="K35" s="1132"/>
      <c r="L35" s="1132"/>
      <c r="M35" s="1132"/>
      <c r="N35" s="1132"/>
      <c r="O35" s="1132"/>
      <c r="P35" s="1132"/>
      <c r="Q35" s="1134"/>
      <c r="R35" s="1133"/>
      <c r="S35" s="1132"/>
      <c r="T35" s="1132"/>
      <c r="U35" s="1132"/>
      <c r="V35" s="1132"/>
      <c r="W35" s="1133"/>
      <c r="X35" s="1133"/>
      <c r="Y35" s="1133"/>
      <c r="Z35" s="1133"/>
      <c r="AA35" s="1133"/>
      <c r="AB35" s="1132"/>
      <c r="AC35" s="1132"/>
      <c r="AD35" s="1132"/>
      <c r="AE35" s="1132"/>
      <c r="AF35" s="1132"/>
      <c r="AG35" s="1132"/>
      <c r="AH35" s="1132"/>
      <c r="AI35" s="1132"/>
    </row>
    <row r="36" spans="2:35" ht="35.700000000000003" customHeight="1" x14ac:dyDescent="0.15">
      <c r="B36" s="1131"/>
      <c r="C36" s="1132"/>
      <c r="D36" s="1132"/>
      <c r="E36" s="1132"/>
      <c r="F36" s="1132"/>
      <c r="G36" s="1132"/>
      <c r="H36" s="1132"/>
      <c r="I36" s="1133"/>
      <c r="J36" s="1132"/>
      <c r="K36" s="1132"/>
      <c r="L36" s="1132"/>
      <c r="M36" s="1132"/>
      <c r="N36" s="1132"/>
      <c r="O36" s="1132"/>
      <c r="P36" s="1132"/>
      <c r="Q36" s="1134"/>
      <c r="R36" s="1133"/>
      <c r="S36" s="1132"/>
      <c r="T36" s="1132"/>
      <c r="U36" s="1132"/>
      <c r="V36" s="1132"/>
      <c r="W36" s="1133"/>
      <c r="X36" s="1133"/>
      <c r="Y36" s="1133"/>
      <c r="Z36" s="1133"/>
      <c r="AA36" s="1133"/>
      <c r="AB36" s="1132"/>
      <c r="AC36" s="1132"/>
      <c r="AD36" s="1132"/>
      <c r="AE36" s="1132"/>
      <c r="AF36" s="1132"/>
      <c r="AG36" s="1132"/>
      <c r="AH36" s="1132"/>
      <c r="AI36" s="1132"/>
    </row>
    <row r="37" spans="2:35" ht="35.700000000000003" customHeight="1" x14ac:dyDescent="0.15">
      <c r="B37" s="1131"/>
      <c r="C37" s="1132"/>
      <c r="D37" s="1132"/>
      <c r="E37" s="1132"/>
      <c r="F37" s="1132"/>
      <c r="G37" s="1132"/>
      <c r="H37" s="1132"/>
      <c r="I37" s="1133"/>
      <c r="J37" s="1132"/>
      <c r="K37" s="1132"/>
      <c r="L37" s="1132"/>
      <c r="M37" s="1132"/>
      <c r="N37" s="1132"/>
      <c r="O37" s="1132"/>
      <c r="P37" s="1132"/>
      <c r="Q37" s="1134"/>
      <c r="R37" s="1133"/>
      <c r="S37" s="1132"/>
      <c r="T37" s="1132"/>
      <c r="U37" s="1132"/>
      <c r="V37" s="1132"/>
      <c r="W37" s="1133"/>
      <c r="X37" s="1133"/>
      <c r="Y37" s="1133"/>
      <c r="Z37" s="1133"/>
      <c r="AA37" s="1133"/>
      <c r="AB37" s="1132"/>
      <c r="AC37" s="1132"/>
      <c r="AD37" s="1132"/>
      <c r="AE37" s="1132"/>
      <c r="AF37" s="1132"/>
      <c r="AG37" s="1132"/>
      <c r="AH37" s="1132"/>
      <c r="AI37" s="1132"/>
    </row>
    <row r="38" spans="2:35" ht="35.700000000000003" customHeight="1" x14ac:dyDescent="0.15">
      <c r="B38" s="1131"/>
      <c r="C38" s="1132"/>
      <c r="D38" s="1132"/>
      <c r="E38" s="1132"/>
      <c r="F38" s="1132"/>
      <c r="G38" s="1132"/>
      <c r="H38" s="1132"/>
      <c r="I38" s="1133"/>
      <c r="J38" s="1132"/>
      <c r="K38" s="1132"/>
      <c r="L38" s="1132"/>
      <c r="M38" s="1132"/>
      <c r="N38" s="1132"/>
      <c r="O38" s="1132"/>
      <c r="P38" s="1132"/>
      <c r="Q38" s="1134"/>
      <c r="R38" s="1133"/>
      <c r="S38" s="1132"/>
      <c r="T38" s="1132"/>
      <c r="U38" s="1132"/>
      <c r="V38" s="1132"/>
      <c r="W38" s="1133"/>
      <c r="X38" s="1133"/>
      <c r="Y38" s="1133"/>
      <c r="Z38" s="1133"/>
      <c r="AA38" s="1133"/>
      <c r="AB38" s="1132"/>
      <c r="AC38" s="1132"/>
      <c r="AD38" s="1132"/>
      <c r="AE38" s="1132"/>
      <c r="AF38" s="1132"/>
      <c r="AG38" s="1132"/>
      <c r="AH38" s="1132"/>
      <c r="AI38" s="1132"/>
    </row>
    <row r="39" spans="2:35" ht="35.700000000000003" customHeight="1" x14ac:dyDescent="0.15">
      <c r="B39" s="1131"/>
      <c r="C39" s="1132"/>
      <c r="D39" s="1132"/>
      <c r="E39" s="1132"/>
      <c r="F39" s="1132"/>
      <c r="G39" s="1132"/>
      <c r="H39" s="1132"/>
      <c r="I39" s="1133"/>
      <c r="J39" s="1132"/>
      <c r="K39" s="1132"/>
      <c r="L39" s="1132"/>
      <c r="M39" s="1132"/>
      <c r="N39" s="1132"/>
      <c r="O39" s="1132"/>
      <c r="P39" s="1132"/>
      <c r="Q39" s="1133"/>
      <c r="R39" s="1133"/>
      <c r="S39" s="1132"/>
      <c r="T39" s="1132"/>
      <c r="U39" s="1132"/>
      <c r="V39" s="1132"/>
      <c r="W39" s="1133"/>
      <c r="X39" s="1133"/>
      <c r="Y39" s="1133"/>
      <c r="Z39" s="1133"/>
      <c r="AA39" s="1133"/>
      <c r="AB39" s="1132"/>
      <c r="AC39" s="1132"/>
      <c r="AD39" s="1132"/>
      <c r="AE39" s="1132"/>
      <c r="AF39" s="1132"/>
      <c r="AG39" s="1132"/>
      <c r="AH39" s="1132"/>
      <c r="AI39" s="1132"/>
    </row>
    <row r="40" spans="2:35" ht="35.700000000000003" customHeight="1" x14ac:dyDescent="0.15">
      <c r="B40" s="1131"/>
      <c r="C40" s="1132"/>
      <c r="D40" s="1132"/>
      <c r="E40" s="1132"/>
      <c r="F40" s="1133"/>
      <c r="G40" s="1133"/>
      <c r="H40" s="1132"/>
      <c r="I40" s="1132"/>
      <c r="J40" s="1132"/>
      <c r="K40" s="1132"/>
      <c r="L40" s="1132"/>
      <c r="M40" s="1132"/>
      <c r="N40" s="1132"/>
      <c r="O40" s="1132"/>
      <c r="P40" s="1132"/>
      <c r="Q40" s="1133"/>
      <c r="R40" s="1132"/>
      <c r="S40" s="1132"/>
      <c r="T40" s="1132"/>
      <c r="U40" s="1132"/>
      <c r="V40" s="1132"/>
      <c r="W40" s="1133"/>
      <c r="X40" s="1133"/>
      <c r="Y40" s="1133"/>
      <c r="Z40" s="1133"/>
      <c r="AA40" s="1133"/>
      <c r="AB40" s="1132"/>
      <c r="AC40" s="1132"/>
      <c r="AD40" s="1132"/>
      <c r="AE40" s="1132"/>
      <c r="AF40" s="1132"/>
      <c r="AG40" s="1132"/>
      <c r="AH40" s="1132"/>
      <c r="AI40" s="1132"/>
    </row>
    <row r="41" spans="2:35" ht="35.700000000000003" customHeight="1" x14ac:dyDescent="0.15">
      <c r="B41" s="1131"/>
      <c r="C41" s="1132"/>
      <c r="D41" s="1132"/>
      <c r="E41" s="1132"/>
      <c r="F41" s="1133"/>
      <c r="G41" s="1133"/>
      <c r="H41" s="1133"/>
      <c r="I41" s="1132"/>
      <c r="J41" s="1132"/>
      <c r="K41" s="1132"/>
      <c r="L41" s="1132"/>
      <c r="M41" s="1132"/>
      <c r="N41" s="1132"/>
      <c r="O41" s="1132"/>
      <c r="P41" s="1132"/>
      <c r="Q41" s="1133"/>
      <c r="R41" s="1132"/>
      <c r="S41" s="1132"/>
      <c r="T41" s="1132"/>
      <c r="U41" s="1132"/>
      <c r="V41" s="1132"/>
      <c r="W41" s="1133"/>
      <c r="X41" s="1133"/>
      <c r="Y41" s="1133"/>
      <c r="Z41" s="1133"/>
      <c r="AA41" s="1133"/>
      <c r="AB41" s="1132"/>
      <c r="AC41" s="1132"/>
      <c r="AD41" s="1132"/>
      <c r="AE41" s="1132"/>
      <c r="AF41" s="1132"/>
      <c r="AG41" s="1132"/>
      <c r="AH41" s="1132"/>
      <c r="AI41" s="1132"/>
    </row>
    <row r="42" spans="2:35" ht="35.700000000000003" customHeight="1" x14ac:dyDescent="0.15">
      <c r="B42" s="1131"/>
      <c r="C42" s="1133"/>
      <c r="D42" s="1132"/>
      <c r="E42" s="1132"/>
      <c r="F42" s="1133"/>
      <c r="G42" s="1133"/>
      <c r="H42" s="1133"/>
      <c r="I42" s="1132"/>
      <c r="J42" s="1132"/>
      <c r="K42" s="1132"/>
      <c r="L42" s="1132"/>
      <c r="M42" s="1132"/>
      <c r="N42" s="1132"/>
      <c r="O42" s="1132"/>
      <c r="P42" s="1132"/>
      <c r="Q42" s="1133"/>
      <c r="R42" s="1133"/>
      <c r="S42" s="1132"/>
      <c r="T42" s="1132"/>
      <c r="U42" s="1132"/>
      <c r="V42" s="1132"/>
      <c r="W42" s="1133"/>
      <c r="X42" s="1133"/>
      <c r="Y42" s="1133"/>
      <c r="Z42" s="1133"/>
      <c r="AA42" s="1133"/>
      <c r="AB42" s="1132"/>
      <c r="AC42" s="1132"/>
      <c r="AD42" s="1132"/>
      <c r="AE42" s="1132"/>
      <c r="AF42" s="1132"/>
      <c r="AG42" s="1132"/>
      <c r="AH42" s="1132"/>
      <c r="AI42" s="1132"/>
    </row>
    <row r="43" spans="2:35" ht="35.700000000000003" customHeight="1" x14ac:dyDescent="0.15">
      <c r="B43" s="1131"/>
      <c r="C43" s="1133"/>
      <c r="D43" s="1132"/>
      <c r="E43" s="1132"/>
      <c r="F43" s="1133"/>
      <c r="G43" s="1133"/>
      <c r="H43" s="1133"/>
      <c r="I43" s="1132"/>
      <c r="J43" s="1132"/>
      <c r="K43" s="1132"/>
      <c r="L43" s="1132"/>
      <c r="M43" s="1132"/>
      <c r="N43" s="1132"/>
      <c r="O43" s="1132"/>
      <c r="P43" s="1132"/>
      <c r="Q43" s="1133"/>
      <c r="R43" s="1133"/>
      <c r="S43" s="1132"/>
      <c r="T43" s="1132"/>
      <c r="U43" s="1132"/>
      <c r="V43" s="1132"/>
      <c r="W43" s="1133"/>
      <c r="X43" s="1133"/>
      <c r="Y43" s="1133"/>
      <c r="Z43" s="1133"/>
      <c r="AA43" s="1133"/>
      <c r="AB43" s="1132"/>
      <c r="AC43" s="1132"/>
      <c r="AD43" s="1132"/>
      <c r="AE43" s="1132"/>
      <c r="AF43" s="1132"/>
      <c r="AG43" s="1132"/>
      <c r="AH43" s="1132"/>
      <c r="AI43" s="1132"/>
    </row>
    <row r="44" spans="2:35" ht="35.700000000000003" customHeight="1" x14ac:dyDescent="0.15">
      <c r="B44" s="1131"/>
      <c r="C44" s="1133"/>
      <c r="D44" s="1132"/>
      <c r="E44" s="1132"/>
      <c r="F44" s="1133"/>
      <c r="G44" s="1133"/>
      <c r="H44" s="1133"/>
      <c r="I44" s="1132"/>
      <c r="J44" s="1132"/>
      <c r="K44" s="1132"/>
      <c r="L44" s="1132"/>
      <c r="M44" s="1132"/>
      <c r="N44" s="1132"/>
      <c r="O44" s="1132"/>
      <c r="P44" s="1132"/>
      <c r="Q44" s="1133"/>
      <c r="R44" s="1133"/>
      <c r="S44" s="1132"/>
      <c r="T44" s="1132"/>
      <c r="U44" s="1132"/>
      <c r="V44" s="1132"/>
      <c r="W44" s="1133"/>
      <c r="X44" s="1133"/>
      <c r="Y44" s="1133"/>
      <c r="Z44" s="1133"/>
      <c r="AA44" s="1133"/>
      <c r="AB44" s="1132"/>
      <c r="AC44" s="1132"/>
      <c r="AD44" s="1132"/>
      <c r="AE44" s="1132"/>
      <c r="AF44" s="1132"/>
      <c r="AG44" s="1132"/>
      <c r="AH44" s="1132"/>
      <c r="AI44" s="1132"/>
    </row>
    <row r="45" spans="2:35" ht="22.5" customHeight="1" x14ac:dyDescent="0.15">
      <c r="B45" s="1131"/>
      <c r="C45" s="1133"/>
      <c r="D45" s="1132"/>
      <c r="E45" s="1135"/>
      <c r="F45" s="1136"/>
      <c r="G45" s="1136"/>
      <c r="H45" s="1137"/>
      <c r="I45" s="1137"/>
      <c r="J45" s="1137"/>
      <c r="K45" s="1137"/>
      <c r="L45" s="1137"/>
      <c r="M45" s="1132"/>
      <c r="N45" s="1132"/>
      <c r="O45" s="1132"/>
      <c r="P45" s="1132"/>
      <c r="Q45" s="1133"/>
      <c r="R45" s="1133"/>
      <c r="S45" s="1132"/>
      <c r="T45" s="1132"/>
      <c r="U45" s="1132"/>
      <c r="V45" s="1132"/>
      <c r="W45" s="1133"/>
      <c r="X45" s="1133"/>
      <c r="Y45" s="1133"/>
      <c r="Z45" s="1133"/>
      <c r="AA45" s="1133"/>
      <c r="AB45" s="1136"/>
      <c r="AC45" s="1136"/>
      <c r="AD45" s="1136"/>
      <c r="AE45" s="1136"/>
      <c r="AF45" s="1136"/>
      <c r="AG45" s="1136"/>
      <c r="AH45" s="1136"/>
      <c r="AI45" s="1136"/>
    </row>
    <row r="46" spans="2:35" ht="78.75" customHeight="1" x14ac:dyDescent="0.15">
      <c r="B46" s="1131"/>
      <c r="C46" s="1132"/>
      <c r="D46" s="1132"/>
      <c r="E46" s="1135"/>
      <c r="F46" s="1136"/>
      <c r="G46" s="1136"/>
      <c r="H46" s="1132"/>
      <c r="I46" s="1132"/>
      <c r="J46" s="1132"/>
      <c r="K46" s="1132"/>
      <c r="L46" s="1132"/>
      <c r="M46" s="1132"/>
      <c r="N46" s="1132"/>
      <c r="O46" s="1132"/>
      <c r="P46" s="1132"/>
      <c r="Q46" s="1132"/>
      <c r="R46" s="1132"/>
      <c r="S46" s="1138"/>
      <c r="T46" s="1138"/>
      <c r="U46" s="1138"/>
      <c r="V46" s="1139"/>
      <c r="W46" s="1139"/>
      <c r="X46" s="1139"/>
      <c r="Y46" s="1139"/>
      <c r="Z46" s="1139"/>
      <c r="AA46" s="1139"/>
      <c r="AB46" s="1139"/>
      <c r="AC46" s="1139"/>
      <c r="AD46" s="1139"/>
      <c r="AE46" s="1139"/>
      <c r="AF46" s="1139"/>
      <c r="AG46" s="1139"/>
      <c r="AH46" s="1139"/>
      <c r="AI46" s="1139"/>
    </row>
    <row r="47" spans="2:35" ht="15" customHeight="1" x14ac:dyDescent="0.15">
      <c r="B47" s="1136"/>
      <c r="C47" s="1136"/>
      <c r="D47" s="1136"/>
      <c r="E47" s="1136"/>
      <c r="F47" s="1136"/>
      <c r="G47" s="1136"/>
      <c r="H47" s="1136"/>
      <c r="I47" s="1136"/>
      <c r="J47" s="1136"/>
      <c r="K47" s="1136"/>
      <c r="L47" s="1136"/>
      <c r="M47" s="1136"/>
      <c r="N47" s="1136"/>
      <c r="O47" s="1136"/>
      <c r="P47" s="1136"/>
      <c r="Q47" s="1136"/>
      <c r="R47" s="1136"/>
      <c r="S47" s="1136"/>
      <c r="T47" s="1136"/>
      <c r="U47" s="1136"/>
      <c r="V47" s="1136"/>
      <c r="W47" s="1136"/>
      <c r="X47" s="1136"/>
      <c r="Y47" s="1136"/>
      <c r="Z47" s="1136"/>
      <c r="AA47" s="1136"/>
      <c r="AB47" s="1136"/>
      <c r="AC47" s="1136"/>
      <c r="AD47" s="1136"/>
      <c r="AE47" s="1136"/>
      <c r="AF47" s="1136"/>
      <c r="AG47" s="1136"/>
      <c r="AH47" s="1136"/>
      <c r="AI47" s="1136"/>
    </row>
  </sheetData>
  <mergeCells count="23">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2" manualBreakCount="2">
    <brk id="18" min="1" max="34" man="1"/>
    <brk id="33" min="1" max="34"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0E8BE-9AAA-4495-B4A5-1E4C7C0A22E4}">
  <dimension ref="B2:AI47"/>
  <sheetViews>
    <sheetView showGridLines="0" showZeros="0" view="pageBreakPreview" zoomScaleNormal="85" zoomScaleSheetLayoutView="100" workbookViewId="0">
      <selection activeCell="U49" sqref="U49"/>
    </sheetView>
  </sheetViews>
  <sheetFormatPr defaultColWidth="9" defaultRowHeight="12" x14ac:dyDescent="0.15"/>
  <cols>
    <col min="1" max="1" width="1.6640625" style="6" customWidth="1"/>
    <col min="2" max="2" width="3.21875" style="6" customWidth="1"/>
    <col min="3" max="35" width="4.109375" style="6" customWidth="1"/>
    <col min="36" max="36" width="1.33203125" style="6" customWidth="1"/>
    <col min="37" max="16384" width="9" style="6"/>
  </cols>
  <sheetData>
    <row r="2" spans="2:35" ht="8.25" customHeight="1" x14ac:dyDescent="0.15"/>
    <row r="3" spans="2:35" ht="25.2" customHeight="1" x14ac:dyDescent="0.15">
      <c r="B3" s="408" t="s">
        <v>246</v>
      </c>
      <c r="C3" s="408"/>
      <c r="D3" s="408"/>
      <c r="E3" s="850"/>
      <c r="F3" s="850"/>
      <c r="G3" s="850"/>
      <c r="H3" s="850"/>
      <c r="I3" s="850"/>
      <c r="J3" s="408"/>
      <c r="K3" s="408"/>
      <c r="L3" s="408"/>
      <c r="M3" s="408"/>
      <c r="N3" s="408"/>
      <c r="O3" s="408"/>
      <c r="P3" s="408"/>
      <c r="Q3" s="408"/>
      <c r="R3" s="408"/>
      <c r="S3" s="408"/>
      <c r="T3" s="408"/>
      <c r="U3" s="408"/>
      <c r="V3" s="408"/>
      <c r="W3" s="408"/>
      <c r="X3" s="408"/>
      <c r="Y3" s="408"/>
      <c r="Z3" s="408"/>
      <c r="AA3" s="408"/>
      <c r="AB3" s="408"/>
      <c r="AC3" s="408"/>
      <c r="AD3" s="408"/>
      <c r="AE3" s="408"/>
      <c r="AF3" s="408"/>
      <c r="AG3" s="408"/>
      <c r="AH3" s="408"/>
      <c r="AI3" s="408"/>
    </row>
    <row r="4" spans="2:35" ht="20.100000000000001" customHeight="1" x14ac:dyDescent="0.15">
      <c r="B4" s="851" t="s">
        <v>17</v>
      </c>
      <c r="C4" s="852"/>
      <c r="D4" s="853"/>
      <c r="E4" s="854" t="s">
        <v>588</v>
      </c>
      <c r="F4" s="855"/>
      <c r="G4" s="855"/>
      <c r="H4" s="855"/>
      <c r="I4" s="856"/>
      <c r="J4" s="857" t="s">
        <v>18</v>
      </c>
      <c r="K4" s="858"/>
      <c r="L4" s="859"/>
      <c r="M4" s="860" t="s">
        <v>598</v>
      </c>
      <c r="N4" s="861"/>
      <c r="O4" s="861"/>
      <c r="P4" s="861"/>
      <c r="Q4" s="861"/>
      <c r="R4" s="862"/>
      <c r="S4" s="457" t="s">
        <v>447</v>
      </c>
      <c r="T4" s="458"/>
      <c r="U4" s="458"/>
      <c r="V4" s="459"/>
      <c r="W4" s="863" t="s">
        <v>531</v>
      </c>
      <c r="X4" s="864"/>
      <c r="Y4" s="864"/>
      <c r="Z4" s="864"/>
      <c r="AA4" s="864"/>
      <c r="AB4" s="865"/>
      <c r="AC4" s="457" t="s">
        <v>185</v>
      </c>
      <c r="AD4" s="458"/>
      <c r="AE4" s="459"/>
      <c r="AF4" s="866" t="s">
        <v>584</v>
      </c>
      <c r="AG4" s="867"/>
      <c r="AH4" s="867"/>
      <c r="AI4" s="868"/>
    </row>
    <row r="5" spans="2:35" ht="20.100000000000001" customHeight="1" x14ac:dyDescent="0.15">
      <c r="B5" s="872" t="s">
        <v>0</v>
      </c>
      <c r="C5" s="873"/>
      <c r="D5" s="874"/>
      <c r="E5" s="875" t="s">
        <v>589</v>
      </c>
      <c r="F5" s="876"/>
      <c r="G5" s="876"/>
      <c r="H5" s="876"/>
      <c r="I5" s="877"/>
      <c r="J5" s="878" t="s">
        <v>1</v>
      </c>
      <c r="K5" s="879"/>
      <c r="L5" s="880"/>
      <c r="M5" s="860" t="s">
        <v>600</v>
      </c>
      <c r="N5" s="861"/>
      <c r="O5" s="861"/>
      <c r="P5" s="861"/>
      <c r="Q5" s="861"/>
      <c r="R5" s="862"/>
      <c r="S5" s="460"/>
      <c r="T5" s="461"/>
      <c r="U5" s="461"/>
      <c r="V5" s="462"/>
      <c r="W5" s="881" t="s">
        <v>532</v>
      </c>
      <c r="X5" s="882"/>
      <c r="Y5" s="882"/>
      <c r="Z5" s="882"/>
      <c r="AA5" s="882"/>
      <c r="AB5" s="883"/>
      <c r="AC5" s="460"/>
      <c r="AD5" s="461"/>
      <c r="AE5" s="462"/>
      <c r="AF5" s="869"/>
      <c r="AG5" s="870"/>
      <c r="AH5" s="870"/>
      <c r="AI5" s="871"/>
    </row>
    <row r="6" spans="2:35" ht="26.25" customHeight="1" x14ac:dyDescent="0.2">
      <c r="B6" s="843" t="s">
        <v>20</v>
      </c>
      <c r="C6" s="884" t="s">
        <v>19</v>
      </c>
      <c r="D6" s="885"/>
      <c r="E6" s="885"/>
      <c r="F6" s="885"/>
      <c r="G6" s="885"/>
      <c r="H6" s="885"/>
      <c r="I6" s="885"/>
      <c r="J6" s="885"/>
      <c r="K6" s="885"/>
      <c r="L6" s="885"/>
      <c r="M6" s="885"/>
      <c r="N6" s="885"/>
      <c r="O6" s="885"/>
      <c r="P6" s="885"/>
      <c r="Q6" s="885"/>
      <c r="R6" s="885"/>
      <c r="S6" s="885"/>
      <c r="T6" s="885"/>
      <c r="U6" s="885"/>
      <c r="V6" s="885"/>
      <c r="W6" s="885"/>
      <c r="X6" s="885"/>
      <c r="Y6" s="885"/>
      <c r="Z6" s="885"/>
      <c r="AA6" s="885"/>
      <c r="AB6" s="885"/>
      <c r="AC6" s="885"/>
      <c r="AD6" s="885"/>
      <c r="AE6" s="885"/>
      <c r="AF6" s="885"/>
      <c r="AG6" s="885"/>
      <c r="AH6" s="885"/>
      <c r="AI6" s="886"/>
    </row>
    <row r="7" spans="2:35" ht="35.700000000000003" customHeight="1" x14ac:dyDescent="0.15">
      <c r="B7" s="843"/>
      <c r="C7" s="4"/>
      <c r="D7" s="4"/>
      <c r="E7" s="4"/>
      <c r="F7" s="4"/>
      <c r="G7" s="4"/>
      <c r="H7" s="4"/>
      <c r="I7" s="92"/>
      <c r="J7" s="4"/>
      <c r="K7" s="4"/>
      <c r="L7" s="4"/>
      <c r="M7" s="4"/>
      <c r="N7" s="4"/>
      <c r="O7" s="4"/>
      <c r="P7" s="4"/>
      <c r="Q7" s="93"/>
      <c r="R7" s="92"/>
      <c r="S7" s="4"/>
      <c r="T7" s="4"/>
      <c r="U7" s="4"/>
      <c r="V7" s="4"/>
      <c r="W7" s="92"/>
      <c r="X7" s="92"/>
      <c r="Y7" s="92"/>
      <c r="Z7" s="92"/>
      <c r="AA7" s="92"/>
      <c r="AB7" s="4"/>
      <c r="AC7" s="4"/>
      <c r="AD7" s="4"/>
      <c r="AE7" s="4"/>
      <c r="AF7" s="4"/>
      <c r="AG7" s="4"/>
      <c r="AH7" s="4"/>
      <c r="AI7" s="94"/>
    </row>
    <row r="8" spans="2:35" ht="35.700000000000003" customHeight="1" x14ac:dyDescent="0.15">
      <c r="B8" s="843"/>
      <c r="C8" s="4"/>
      <c r="D8" s="4"/>
      <c r="E8" s="4"/>
      <c r="F8" s="4"/>
      <c r="G8" s="4"/>
      <c r="H8" s="4"/>
      <c r="I8" s="92"/>
      <c r="J8" s="4"/>
      <c r="K8" s="4"/>
      <c r="L8" s="4"/>
      <c r="M8" s="4"/>
      <c r="N8" s="4"/>
      <c r="O8" s="4"/>
      <c r="P8" s="4"/>
      <c r="Q8" s="93"/>
      <c r="R8" s="92"/>
      <c r="S8" s="4"/>
      <c r="T8" s="4"/>
      <c r="U8" s="4"/>
      <c r="V8" s="4"/>
      <c r="W8" s="92"/>
      <c r="X8" s="92"/>
      <c r="Y8" s="92"/>
      <c r="Z8" s="92"/>
      <c r="AA8" s="92"/>
      <c r="AB8" s="4"/>
      <c r="AC8" s="4"/>
      <c r="AD8" s="4"/>
      <c r="AE8" s="4"/>
      <c r="AF8" s="4"/>
      <c r="AG8" s="4"/>
      <c r="AH8" s="4"/>
      <c r="AI8" s="94"/>
    </row>
    <row r="9" spans="2:35" ht="35.700000000000003" customHeight="1" x14ac:dyDescent="0.15">
      <c r="B9" s="843"/>
      <c r="C9" s="4"/>
      <c r="D9" s="4"/>
      <c r="E9" s="4"/>
      <c r="F9" s="4"/>
      <c r="G9" s="4"/>
      <c r="H9" s="4"/>
      <c r="I9" s="92"/>
      <c r="J9" s="4"/>
      <c r="K9" s="4"/>
      <c r="L9" s="4"/>
      <c r="M9" s="4"/>
      <c r="N9" s="4"/>
      <c r="O9" s="4"/>
      <c r="P9" s="4"/>
      <c r="Q9" s="93"/>
      <c r="R9" s="92"/>
      <c r="S9" s="4"/>
      <c r="T9" s="4"/>
      <c r="U9" s="4"/>
      <c r="V9" s="4"/>
      <c r="W9" s="92"/>
      <c r="X9" s="92"/>
      <c r="Y9" s="92"/>
      <c r="Z9" s="92"/>
      <c r="AA9" s="92"/>
      <c r="AB9" s="4"/>
      <c r="AC9" s="4"/>
      <c r="AD9" s="4"/>
      <c r="AE9" s="4"/>
      <c r="AF9" s="4"/>
      <c r="AG9" s="4"/>
      <c r="AH9" s="4"/>
      <c r="AI9" s="94"/>
    </row>
    <row r="10" spans="2:35" ht="35.700000000000003" customHeight="1" x14ac:dyDescent="0.15">
      <c r="B10" s="843"/>
      <c r="C10" s="4"/>
      <c r="D10" s="4"/>
      <c r="E10" s="4"/>
      <c r="F10" s="4"/>
      <c r="G10" s="4"/>
      <c r="H10" s="4"/>
      <c r="I10" s="92"/>
      <c r="J10" s="4"/>
      <c r="K10" s="4"/>
      <c r="L10" s="4"/>
      <c r="M10" s="4"/>
      <c r="N10" s="4"/>
      <c r="O10" s="4"/>
      <c r="P10" s="4"/>
      <c r="Q10" s="93"/>
      <c r="R10" s="92"/>
      <c r="S10" s="4"/>
      <c r="T10" s="4"/>
      <c r="U10" s="4"/>
      <c r="V10" s="4"/>
      <c r="W10" s="92"/>
      <c r="X10" s="92"/>
      <c r="Y10" s="92"/>
      <c r="Z10" s="92"/>
      <c r="AA10" s="92"/>
      <c r="AB10" s="4"/>
      <c r="AC10" s="4"/>
      <c r="AD10" s="4"/>
      <c r="AE10" s="4"/>
      <c r="AF10" s="4"/>
      <c r="AG10" s="4"/>
      <c r="AH10" s="4"/>
      <c r="AI10" s="94"/>
    </row>
    <row r="11" spans="2:35" ht="35.700000000000003" customHeight="1" x14ac:dyDescent="0.15">
      <c r="B11" s="843"/>
      <c r="C11" s="4"/>
      <c r="D11" s="4"/>
      <c r="E11" s="4"/>
      <c r="F11" s="4"/>
      <c r="G11" s="4"/>
      <c r="H11" s="4"/>
      <c r="I11" s="92"/>
      <c r="J11" s="4"/>
      <c r="K11" s="4"/>
      <c r="L11" s="4"/>
      <c r="M11" s="4"/>
      <c r="N11" s="4"/>
      <c r="O11" s="4"/>
      <c r="P11" s="4"/>
      <c r="Q11" s="92"/>
      <c r="R11" s="92"/>
      <c r="S11" s="4"/>
      <c r="T11" s="4"/>
      <c r="U11" s="4"/>
      <c r="V11" s="4"/>
      <c r="W11" s="92"/>
      <c r="X11" s="92"/>
      <c r="Y11" s="92"/>
      <c r="Z11" s="92"/>
      <c r="AA11" s="92"/>
      <c r="AB11" s="4"/>
      <c r="AC11" s="4"/>
      <c r="AD11" s="4"/>
      <c r="AE11" s="4"/>
      <c r="AF11" s="4"/>
      <c r="AG11" s="4"/>
      <c r="AH11" s="4"/>
      <c r="AI11" s="94"/>
    </row>
    <row r="12" spans="2:35" ht="35.700000000000003" customHeight="1" x14ac:dyDescent="0.15">
      <c r="B12" s="843"/>
      <c r="C12" s="4"/>
      <c r="D12" s="4"/>
      <c r="E12" s="4"/>
      <c r="F12" s="92"/>
      <c r="G12" s="92"/>
      <c r="H12" s="4"/>
      <c r="I12" s="4"/>
      <c r="J12" s="4"/>
      <c r="K12" s="4"/>
      <c r="L12" s="4"/>
      <c r="M12" s="4"/>
      <c r="N12" s="4"/>
      <c r="O12" s="4"/>
      <c r="P12" s="4"/>
      <c r="Q12" s="92"/>
      <c r="R12" s="4"/>
      <c r="S12" s="4"/>
      <c r="T12" s="4"/>
      <c r="U12" s="4"/>
      <c r="V12" s="4"/>
      <c r="W12" s="92"/>
      <c r="X12" s="92"/>
      <c r="Y12" s="92"/>
      <c r="Z12" s="92"/>
      <c r="AA12" s="92"/>
      <c r="AB12" s="4"/>
      <c r="AC12" s="4"/>
      <c r="AD12" s="4"/>
      <c r="AE12" s="4"/>
      <c r="AF12" s="4"/>
      <c r="AG12" s="4"/>
      <c r="AH12" s="4"/>
      <c r="AI12" s="94"/>
    </row>
    <row r="13" spans="2:35" ht="35.700000000000003" customHeight="1" x14ac:dyDescent="0.15">
      <c r="B13" s="843"/>
      <c r="C13" s="4"/>
      <c r="D13" s="4"/>
      <c r="E13" s="4"/>
      <c r="F13" s="92"/>
      <c r="G13" s="92"/>
      <c r="H13" s="92"/>
      <c r="I13" s="4"/>
      <c r="J13" s="4"/>
      <c r="K13" s="4"/>
      <c r="L13" s="4"/>
      <c r="M13" s="4"/>
      <c r="N13" s="4"/>
      <c r="O13" s="4"/>
      <c r="P13" s="4"/>
      <c r="Q13" s="92"/>
      <c r="R13" s="4"/>
      <c r="S13" s="4"/>
      <c r="T13" s="4"/>
      <c r="U13" s="4"/>
      <c r="V13" s="4"/>
      <c r="W13" s="92"/>
      <c r="X13" s="92"/>
      <c r="Y13" s="92"/>
      <c r="Z13" s="92"/>
      <c r="AA13" s="92"/>
      <c r="AB13" s="4"/>
      <c r="AC13" s="4"/>
      <c r="AD13" s="4"/>
      <c r="AE13" s="4"/>
      <c r="AF13" s="4"/>
      <c r="AG13" s="4"/>
      <c r="AH13" s="4"/>
      <c r="AI13" s="94"/>
    </row>
    <row r="14" spans="2:35" ht="35.700000000000003" customHeight="1" x14ac:dyDescent="0.15">
      <c r="B14" s="843"/>
      <c r="C14" s="92"/>
      <c r="D14" s="4"/>
      <c r="E14" s="4"/>
      <c r="F14" s="92"/>
      <c r="G14" s="92"/>
      <c r="H14" s="92"/>
      <c r="I14" s="4"/>
      <c r="J14" s="4"/>
      <c r="K14" s="4"/>
      <c r="L14" s="4"/>
      <c r="M14" s="4"/>
      <c r="N14" s="4"/>
      <c r="O14" s="4"/>
      <c r="P14" s="4"/>
      <c r="Q14" s="92"/>
      <c r="R14" s="92"/>
      <c r="S14" s="4"/>
      <c r="T14" s="4"/>
      <c r="U14" s="4"/>
      <c r="V14" s="4"/>
      <c r="W14" s="92"/>
      <c r="X14" s="92"/>
      <c r="Y14" s="92"/>
      <c r="Z14" s="92"/>
      <c r="AA14" s="92"/>
      <c r="AB14" s="4"/>
      <c r="AC14" s="4"/>
      <c r="AD14" s="4"/>
      <c r="AE14" s="4"/>
      <c r="AF14" s="4"/>
      <c r="AG14" s="4"/>
      <c r="AH14" s="4"/>
      <c r="AI14" s="94"/>
    </row>
    <row r="15" spans="2:35" ht="35.700000000000003" customHeight="1" x14ac:dyDescent="0.15">
      <c r="B15" s="843"/>
      <c r="C15" s="92"/>
      <c r="D15" s="4"/>
      <c r="E15" s="4"/>
      <c r="F15" s="92"/>
      <c r="G15" s="92"/>
      <c r="H15" s="92"/>
      <c r="I15" s="4"/>
      <c r="J15" s="4"/>
      <c r="K15" s="4"/>
      <c r="L15" s="4"/>
      <c r="M15" s="4"/>
      <c r="N15" s="4"/>
      <c r="O15" s="4"/>
      <c r="P15" s="4"/>
      <c r="Q15" s="92"/>
      <c r="R15" s="92"/>
      <c r="S15" s="4"/>
      <c r="T15" s="4"/>
      <c r="U15" s="4"/>
      <c r="V15" s="4"/>
      <c r="W15" s="92"/>
      <c r="X15" s="92"/>
      <c r="Y15" s="92"/>
      <c r="Z15" s="92"/>
      <c r="AA15" s="92"/>
      <c r="AB15" s="4"/>
      <c r="AC15" s="4"/>
      <c r="AD15" s="4"/>
      <c r="AE15" s="4"/>
      <c r="AF15" s="4"/>
      <c r="AG15" s="4"/>
      <c r="AH15" s="4"/>
      <c r="AI15" s="94"/>
    </row>
    <row r="16" spans="2:35" ht="35.700000000000003" customHeight="1" x14ac:dyDescent="0.15">
      <c r="B16" s="843"/>
      <c r="C16" s="92"/>
      <c r="D16" s="4"/>
      <c r="E16" s="4"/>
      <c r="F16" s="92"/>
      <c r="G16" s="92"/>
      <c r="H16" s="92"/>
      <c r="I16" s="4"/>
      <c r="J16" s="4"/>
      <c r="K16" s="4"/>
      <c r="L16" s="4"/>
      <c r="M16" s="4"/>
      <c r="N16" s="4"/>
      <c r="O16" s="4"/>
      <c r="P16" s="4"/>
      <c r="Q16" s="92"/>
      <c r="R16" s="92"/>
      <c r="S16" s="4"/>
      <c r="T16" s="4"/>
      <c r="U16" s="4"/>
      <c r="V16" s="4"/>
      <c r="W16" s="92"/>
      <c r="X16" s="92"/>
      <c r="Y16" s="92"/>
      <c r="Z16" s="92"/>
      <c r="AA16" s="92"/>
      <c r="AB16" s="4"/>
      <c r="AC16" s="4"/>
      <c r="AD16" s="4"/>
      <c r="AE16" s="4"/>
      <c r="AF16" s="4"/>
      <c r="AG16" s="4"/>
      <c r="AH16" s="4"/>
      <c r="AI16" s="94"/>
    </row>
    <row r="17" spans="2:35" ht="22.5" customHeight="1" x14ac:dyDescent="0.15">
      <c r="B17" s="843"/>
      <c r="C17" s="92"/>
      <c r="D17" s="4"/>
      <c r="E17" s="95"/>
      <c r="H17" s="96"/>
      <c r="I17" s="96"/>
      <c r="J17" s="96"/>
      <c r="K17" s="96"/>
      <c r="L17" s="96"/>
      <c r="M17" s="4"/>
      <c r="N17" s="4"/>
      <c r="O17" s="4"/>
      <c r="P17" s="4"/>
      <c r="Q17" s="92"/>
      <c r="R17" s="92"/>
      <c r="S17" s="4"/>
      <c r="T17" s="4"/>
      <c r="U17" s="4"/>
      <c r="V17" s="4"/>
      <c r="W17" s="92"/>
      <c r="X17" s="92"/>
      <c r="Y17" s="92"/>
      <c r="Z17" s="92"/>
      <c r="AA17" s="92"/>
      <c r="AI17" s="97"/>
    </row>
    <row r="18" spans="2:35" ht="78.75" customHeight="1" x14ac:dyDescent="0.15">
      <c r="B18" s="844"/>
      <c r="C18" s="98"/>
      <c r="D18" s="99"/>
      <c r="E18" s="100"/>
      <c r="F18" s="101"/>
      <c r="G18" s="101"/>
      <c r="H18" s="99"/>
      <c r="I18" s="99"/>
      <c r="J18" s="99"/>
      <c r="K18" s="99"/>
      <c r="L18" s="99"/>
      <c r="M18" s="99"/>
      <c r="N18" s="99"/>
      <c r="O18" s="99"/>
      <c r="P18" s="99"/>
      <c r="Q18" s="99"/>
      <c r="R18" s="99"/>
      <c r="S18" s="102"/>
      <c r="T18" s="102"/>
      <c r="U18" s="102"/>
      <c r="V18" s="848" t="s">
        <v>405</v>
      </c>
      <c r="W18" s="848"/>
      <c r="X18" s="848"/>
      <c r="Y18" s="848"/>
      <c r="Z18" s="848"/>
      <c r="AA18" s="848"/>
      <c r="AB18" s="848"/>
      <c r="AC18" s="848"/>
      <c r="AD18" s="848"/>
      <c r="AE18" s="848"/>
      <c r="AF18" s="848"/>
      <c r="AG18" s="848"/>
      <c r="AH18" s="848"/>
      <c r="AI18" s="849"/>
    </row>
    <row r="19" spans="2:35" ht="15" customHeight="1" x14ac:dyDescent="0.15"/>
    <row r="20" spans="2:35" ht="26.25" customHeight="1" x14ac:dyDescent="0.2">
      <c r="B20" s="1141"/>
      <c r="C20" s="1142"/>
      <c r="D20" s="1142"/>
      <c r="E20" s="1142"/>
      <c r="F20" s="1142"/>
      <c r="G20" s="1142"/>
      <c r="H20" s="1142"/>
      <c r="I20" s="1142"/>
      <c r="J20" s="1142"/>
      <c r="K20" s="1142"/>
      <c r="L20" s="1142"/>
      <c r="M20" s="1142"/>
      <c r="N20" s="1142"/>
      <c r="O20" s="1142"/>
      <c r="P20" s="1142"/>
      <c r="Q20" s="1142"/>
      <c r="R20" s="1142"/>
      <c r="S20" s="1142"/>
      <c r="T20" s="1142"/>
      <c r="U20" s="1142"/>
      <c r="V20" s="1142"/>
      <c r="W20" s="1142"/>
      <c r="X20" s="1142"/>
      <c r="Y20" s="1142"/>
      <c r="Z20" s="1142"/>
      <c r="AA20" s="1142"/>
      <c r="AB20" s="1142"/>
      <c r="AC20" s="1142"/>
      <c r="AD20" s="1142"/>
      <c r="AE20" s="1142"/>
      <c r="AF20" s="1142"/>
      <c r="AG20" s="1142"/>
      <c r="AH20" s="1142"/>
      <c r="AI20" s="1142"/>
    </row>
    <row r="21" spans="2:35" ht="35.700000000000003" customHeight="1" x14ac:dyDescent="0.15">
      <c r="B21" s="1141"/>
      <c r="C21" s="1143"/>
      <c r="D21" s="1143"/>
      <c r="E21" s="1143"/>
      <c r="F21" s="1143"/>
      <c r="G21" s="1143"/>
      <c r="H21" s="1143"/>
      <c r="I21" s="1144"/>
      <c r="J21" s="1143"/>
      <c r="K21" s="1143"/>
      <c r="L21" s="1143"/>
      <c r="M21" s="1143"/>
      <c r="N21" s="1143"/>
      <c r="O21" s="1143"/>
      <c r="P21" s="1143"/>
      <c r="Q21" s="1145"/>
      <c r="R21" s="1144"/>
      <c r="S21" s="1143"/>
      <c r="T21" s="1143"/>
      <c r="U21" s="1143"/>
      <c r="V21" s="1143"/>
      <c r="W21" s="1144"/>
      <c r="X21" s="1144"/>
      <c r="Y21" s="1144"/>
      <c r="Z21" s="1144"/>
      <c r="AA21" s="1144"/>
      <c r="AB21" s="1143"/>
      <c r="AC21" s="1143"/>
      <c r="AD21" s="1143"/>
      <c r="AE21" s="1143"/>
      <c r="AF21" s="1143"/>
      <c r="AG21" s="1143"/>
      <c r="AH21" s="1143"/>
      <c r="AI21" s="1143"/>
    </row>
    <row r="22" spans="2:35" ht="35.700000000000003" customHeight="1" x14ac:dyDescent="0.15">
      <c r="B22" s="1141"/>
      <c r="C22" s="1143"/>
      <c r="D22" s="1143"/>
      <c r="E22" s="1143"/>
      <c r="F22" s="1143"/>
      <c r="G22" s="1143"/>
      <c r="H22" s="1143"/>
      <c r="I22" s="1144"/>
      <c r="J22" s="1143"/>
      <c r="K22" s="1143"/>
      <c r="L22" s="1143"/>
      <c r="M22" s="1143"/>
      <c r="N22" s="1143"/>
      <c r="O22" s="1143"/>
      <c r="P22" s="1143"/>
      <c r="Q22" s="1145"/>
      <c r="R22" s="1144"/>
      <c r="S22" s="1143"/>
      <c r="T22" s="1143"/>
      <c r="U22" s="1143"/>
      <c r="V22" s="1143"/>
      <c r="W22" s="1144"/>
      <c r="X22" s="1144"/>
      <c r="Y22" s="1144"/>
      <c r="Z22" s="1144"/>
      <c r="AA22" s="1144"/>
      <c r="AB22" s="1143"/>
      <c r="AC22" s="1143"/>
      <c r="AD22" s="1143"/>
      <c r="AE22" s="1143"/>
      <c r="AF22" s="1143"/>
      <c r="AG22" s="1143"/>
      <c r="AH22" s="1143"/>
      <c r="AI22" s="1143"/>
    </row>
    <row r="23" spans="2:35" ht="35.700000000000003" customHeight="1" x14ac:dyDescent="0.15">
      <c r="B23" s="1141"/>
      <c r="C23" s="1143"/>
      <c r="D23" s="1143"/>
      <c r="E23" s="1143"/>
      <c r="F23" s="1143"/>
      <c r="G23" s="1143"/>
      <c r="H23" s="1143"/>
      <c r="I23" s="1144"/>
      <c r="J23" s="1143"/>
      <c r="K23" s="1143"/>
      <c r="L23" s="1143"/>
      <c r="M23" s="1143"/>
      <c r="N23" s="1143"/>
      <c r="O23" s="1143"/>
      <c r="P23" s="1143"/>
      <c r="Q23" s="1145"/>
      <c r="R23" s="1144"/>
      <c r="S23" s="1143"/>
      <c r="T23" s="1143"/>
      <c r="U23" s="1143"/>
      <c r="V23" s="1143"/>
      <c r="W23" s="1144"/>
      <c r="X23" s="1144"/>
      <c r="Y23" s="1144"/>
      <c r="Z23" s="1144"/>
      <c r="AA23" s="1144"/>
      <c r="AB23" s="1143"/>
      <c r="AC23" s="1143"/>
      <c r="AD23" s="1143"/>
      <c r="AE23" s="1143"/>
      <c r="AF23" s="1143"/>
      <c r="AG23" s="1143"/>
      <c r="AH23" s="1143"/>
      <c r="AI23" s="1143"/>
    </row>
    <row r="24" spans="2:35" ht="35.700000000000003" customHeight="1" x14ac:dyDescent="0.15">
      <c r="B24" s="1141"/>
      <c r="C24" s="1143"/>
      <c r="D24" s="1143"/>
      <c r="E24" s="1143"/>
      <c r="F24" s="1143"/>
      <c r="G24" s="1143"/>
      <c r="H24" s="1143"/>
      <c r="I24" s="1144"/>
      <c r="J24" s="1143"/>
      <c r="K24" s="1143"/>
      <c r="L24" s="1143"/>
      <c r="M24" s="1143"/>
      <c r="N24" s="1143"/>
      <c r="O24" s="1143"/>
      <c r="P24" s="1143"/>
      <c r="Q24" s="1145"/>
      <c r="R24" s="1144"/>
      <c r="S24" s="1143"/>
      <c r="T24" s="1143"/>
      <c r="U24" s="1143"/>
      <c r="V24" s="1143"/>
      <c r="W24" s="1144"/>
      <c r="X24" s="1144"/>
      <c r="Y24" s="1144"/>
      <c r="Z24" s="1144"/>
      <c r="AA24" s="1144"/>
      <c r="AB24" s="1143"/>
      <c r="AC24" s="1143"/>
      <c r="AD24" s="1143"/>
      <c r="AE24" s="1143"/>
      <c r="AF24" s="1143"/>
      <c r="AG24" s="1143"/>
      <c r="AH24" s="1143"/>
      <c r="AI24" s="1143"/>
    </row>
    <row r="25" spans="2:35" ht="35.700000000000003" customHeight="1" x14ac:dyDescent="0.15">
      <c r="B25" s="1141"/>
      <c r="C25" s="1143"/>
      <c r="D25" s="1143"/>
      <c r="E25" s="1143"/>
      <c r="F25" s="1143"/>
      <c r="G25" s="1143"/>
      <c r="H25" s="1143"/>
      <c r="I25" s="1144"/>
      <c r="J25" s="1143"/>
      <c r="K25" s="1143"/>
      <c r="L25" s="1143"/>
      <c r="M25" s="1143"/>
      <c r="N25" s="1143"/>
      <c r="O25" s="1143"/>
      <c r="P25" s="1143"/>
      <c r="Q25" s="1144"/>
      <c r="R25" s="1144"/>
      <c r="S25" s="1143"/>
      <c r="T25" s="1143"/>
      <c r="U25" s="1143"/>
      <c r="V25" s="1143"/>
      <c r="W25" s="1144"/>
      <c r="X25" s="1144"/>
      <c r="Y25" s="1144"/>
      <c r="Z25" s="1144"/>
      <c r="AA25" s="1144"/>
      <c r="AB25" s="1143"/>
      <c r="AC25" s="1143"/>
      <c r="AD25" s="1143"/>
      <c r="AE25" s="1143"/>
      <c r="AF25" s="1143"/>
      <c r="AG25" s="1143"/>
      <c r="AH25" s="1143"/>
      <c r="AI25" s="1143"/>
    </row>
    <row r="26" spans="2:35" ht="35.700000000000003" customHeight="1" x14ac:dyDescent="0.15">
      <c r="B26" s="1141"/>
      <c r="C26" s="1143"/>
      <c r="D26" s="1143"/>
      <c r="E26" s="1143"/>
      <c r="F26" s="1144"/>
      <c r="G26" s="1144"/>
      <c r="H26" s="1143"/>
      <c r="I26" s="1143"/>
      <c r="J26" s="1143"/>
      <c r="K26" s="1143"/>
      <c r="L26" s="1143"/>
      <c r="M26" s="1143"/>
      <c r="N26" s="1143"/>
      <c r="O26" s="1143"/>
      <c r="P26" s="1143"/>
      <c r="Q26" s="1144"/>
      <c r="R26" s="1143"/>
      <c r="S26" s="1143"/>
      <c r="T26" s="1143"/>
      <c r="U26" s="1143"/>
      <c r="V26" s="1143"/>
      <c r="W26" s="1144"/>
      <c r="X26" s="1144"/>
      <c r="Y26" s="1144"/>
      <c r="Z26" s="1144"/>
      <c r="AA26" s="1144"/>
      <c r="AB26" s="1143"/>
      <c r="AC26" s="1143"/>
      <c r="AD26" s="1143"/>
      <c r="AE26" s="1143"/>
      <c r="AF26" s="1143"/>
      <c r="AG26" s="1143"/>
      <c r="AH26" s="1143"/>
      <c r="AI26" s="1143"/>
    </row>
    <row r="27" spans="2:35" ht="35.700000000000003" customHeight="1" x14ac:dyDescent="0.15">
      <c r="B27" s="1141"/>
      <c r="C27" s="1143"/>
      <c r="D27" s="1143"/>
      <c r="E27" s="1143"/>
      <c r="F27" s="1144"/>
      <c r="G27" s="1144"/>
      <c r="H27" s="1144"/>
      <c r="I27" s="1143"/>
      <c r="J27" s="1143"/>
      <c r="K27" s="1143"/>
      <c r="L27" s="1143"/>
      <c r="M27" s="1143"/>
      <c r="N27" s="1143"/>
      <c r="O27" s="1143"/>
      <c r="P27" s="1143"/>
      <c r="Q27" s="1144"/>
      <c r="R27" s="1143"/>
      <c r="S27" s="1143"/>
      <c r="T27" s="1143"/>
      <c r="U27" s="1143"/>
      <c r="V27" s="1143"/>
      <c r="W27" s="1144"/>
      <c r="X27" s="1144"/>
      <c r="Y27" s="1144"/>
      <c r="Z27" s="1144"/>
      <c r="AA27" s="1144"/>
      <c r="AB27" s="1143"/>
      <c r="AC27" s="1143"/>
      <c r="AD27" s="1143"/>
      <c r="AE27" s="1143"/>
      <c r="AF27" s="1143"/>
      <c r="AG27" s="1143"/>
      <c r="AH27" s="1143"/>
      <c r="AI27" s="1143"/>
    </row>
    <row r="28" spans="2:35" ht="35.700000000000003" customHeight="1" x14ac:dyDescent="0.15">
      <c r="B28" s="1141"/>
      <c r="C28" s="1144"/>
      <c r="D28" s="1143"/>
      <c r="E28" s="1143"/>
      <c r="F28" s="1144"/>
      <c r="G28" s="1144"/>
      <c r="H28" s="1144"/>
      <c r="I28" s="1143"/>
      <c r="J28" s="1143"/>
      <c r="K28" s="1143"/>
      <c r="L28" s="1143"/>
      <c r="M28" s="1143"/>
      <c r="N28" s="1143"/>
      <c r="O28" s="1143"/>
      <c r="P28" s="1143"/>
      <c r="Q28" s="1144"/>
      <c r="R28" s="1144"/>
      <c r="S28" s="1143"/>
      <c r="T28" s="1143"/>
      <c r="U28" s="1143"/>
      <c r="V28" s="1143"/>
      <c r="W28" s="1144"/>
      <c r="X28" s="1144"/>
      <c r="Y28" s="1144"/>
      <c r="Z28" s="1144"/>
      <c r="AA28" s="1144"/>
      <c r="AB28" s="1143"/>
      <c r="AC28" s="1143"/>
      <c r="AD28" s="1143"/>
      <c r="AE28" s="1143"/>
      <c r="AF28" s="1143"/>
      <c r="AG28" s="1143"/>
      <c r="AH28" s="1143"/>
      <c r="AI28" s="1143"/>
    </row>
    <row r="29" spans="2:35" ht="35.700000000000003" customHeight="1" x14ac:dyDescent="0.15">
      <c r="B29" s="1141"/>
      <c r="C29" s="1144"/>
      <c r="D29" s="1143"/>
      <c r="E29" s="1143"/>
      <c r="F29" s="1144"/>
      <c r="G29" s="1144"/>
      <c r="H29" s="1144"/>
      <c r="I29" s="1143"/>
      <c r="J29" s="1143"/>
      <c r="K29" s="1143"/>
      <c r="L29" s="1143"/>
      <c r="M29" s="1143"/>
      <c r="N29" s="1143"/>
      <c r="O29" s="1143"/>
      <c r="P29" s="1143"/>
      <c r="Q29" s="1144"/>
      <c r="R29" s="1144"/>
      <c r="S29" s="1143"/>
      <c r="T29" s="1143"/>
      <c r="U29" s="1143"/>
      <c r="V29" s="1143"/>
      <c r="W29" s="1144"/>
      <c r="X29" s="1144"/>
      <c r="Y29" s="1144"/>
      <c r="Z29" s="1144"/>
      <c r="AA29" s="1144"/>
      <c r="AB29" s="1143"/>
      <c r="AC29" s="1143"/>
      <c r="AD29" s="1143"/>
      <c r="AE29" s="1143"/>
      <c r="AF29" s="1143"/>
      <c r="AG29" s="1143"/>
      <c r="AH29" s="1143"/>
      <c r="AI29" s="1143"/>
    </row>
    <row r="30" spans="2:35" ht="35.700000000000003" customHeight="1" x14ac:dyDescent="0.15">
      <c r="B30" s="1141"/>
      <c r="C30" s="1144"/>
      <c r="D30" s="1143"/>
      <c r="E30" s="1143"/>
      <c r="F30" s="1144"/>
      <c r="G30" s="1144"/>
      <c r="H30" s="1144"/>
      <c r="I30" s="1143"/>
      <c r="J30" s="1143"/>
      <c r="K30" s="1143"/>
      <c r="L30" s="1143"/>
      <c r="M30" s="1143"/>
      <c r="N30" s="1143"/>
      <c r="O30" s="1143"/>
      <c r="P30" s="1143"/>
      <c r="Q30" s="1144"/>
      <c r="R30" s="1144"/>
      <c r="S30" s="1143"/>
      <c r="T30" s="1143"/>
      <c r="U30" s="1143"/>
      <c r="V30" s="1143"/>
      <c r="W30" s="1144"/>
      <c r="X30" s="1144"/>
      <c r="Y30" s="1144"/>
      <c r="Z30" s="1144"/>
      <c r="AA30" s="1144"/>
      <c r="AB30" s="1143"/>
      <c r="AC30" s="1143"/>
      <c r="AD30" s="1143"/>
      <c r="AE30" s="1143"/>
      <c r="AF30" s="1143"/>
      <c r="AG30" s="1143"/>
      <c r="AH30" s="1143"/>
      <c r="AI30" s="1143"/>
    </row>
    <row r="31" spans="2:35" ht="22.5" customHeight="1" x14ac:dyDescent="0.15">
      <c r="B31" s="1141"/>
      <c r="C31" s="1144"/>
      <c r="D31" s="1143"/>
      <c r="E31" s="1146"/>
      <c r="F31" s="1147"/>
      <c r="G31" s="1147"/>
      <c r="H31" s="1148"/>
      <c r="I31" s="1148"/>
      <c r="J31" s="1148"/>
      <c r="K31" s="1148"/>
      <c r="L31" s="1148"/>
      <c r="M31" s="1143"/>
      <c r="N31" s="1143"/>
      <c r="O31" s="1143"/>
      <c r="P31" s="1143"/>
      <c r="Q31" s="1144"/>
      <c r="R31" s="1144"/>
      <c r="S31" s="1143"/>
      <c r="T31" s="1143"/>
      <c r="U31" s="1143"/>
      <c r="V31" s="1143"/>
      <c r="W31" s="1144"/>
      <c r="X31" s="1144"/>
      <c r="Y31" s="1144"/>
      <c r="Z31" s="1144"/>
      <c r="AA31" s="1144"/>
      <c r="AB31" s="1147"/>
      <c r="AC31" s="1147"/>
      <c r="AD31" s="1147"/>
      <c r="AE31" s="1147"/>
      <c r="AF31" s="1147"/>
      <c r="AG31" s="1147"/>
      <c r="AH31" s="1147"/>
      <c r="AI31" s="1147"/>
    </row>
    <row r="32" spans="2:35" ht="78.75" customHeight="1" x14ac:dyDescent="0.15">
      <c r="B32" s="1141"/>
      <c r="C32" s="1143"/>
      <c r="D32" s="1143"/>
      <c r="E32" s="1146"/>
      <c r="F32" s="1147"/>
      <c r="G32" s="1147"/>
      <c r="H32" s="1143"/>
      <c r="I32" s="1143"/>
      <c r="J32" s="1143"/>
      <c r="K32" s="1143"/>
      <c r="L32" s="1143"/>
      <c r="M32" s="1143"/>
      <c r="N32" s="1143"/>
      <c r="O32" s="1143"/>
      <c r="P32" s="1143"/>
      <c r="Q32" s="1143"/>
      <c r="R32" s="1143"/>
      <c r="S32" s="1149"/>
      <c r="T32" s="1149"/>
      <c r="U32" s="1149"/>
      <c r="V32" s="1150"/>
      <c r="W32" s="1150"/>
      <c r="X32" s="1150"/>
      <c r="Y32" s="1150"/>
      <c r="Z32" s="1150"/>
      <c r="AA32" s="1150"/>
      <c r="AB32" s="1150"/>
      <c r="AC32" s="1150"/>
      <c r="AD32" s="1150"/>
      <c r="AE32" s="1150"/>
      <c r="AF32" s="1150"/>
      <c r="AG32" s="1150"/>
      <c r="AH32" s="1150"/>
      <c r="AI32" s="1150"/>
    </row>
    <row r="33" spans="2:35" ht="15" customHeight="1" x14ac:dyDescent="0.15">
      <c r="B33" s="1147"/>
      <c r="C33" s="1147"/>
      <c r="D33" s="1147"/>
      <c r="E33" s="1147"/>
      <c r="F33" s="1147"/>
      <c r="G33" s="1147"/>
      <c r="H33" s="1147"/>
      <c r="I33" s="1147"/>
      <c r="J33" s="1147"/>
      <c r="K33" s="1147"/>
      <c r="L33" s="1147"/>
      <c r="M33" s="1147"/>
      <c r="N33" s="1147"/>
      <c r="O33" s="1147"/>
      <c r="P33" s="1147"/>
      <c r="Q33" s="1147"/>
      <c r="R33" s="1147"/>
      <c r="S33" s="1147"/>
      <c r="T33" s="1147"/>
      <c r="U33" s="1147"/>
      <c r="V33" s="1147"/>
      <c r="W33" s="1147"/>
      <c r="X33" s="1147"/>
      <c r="Y33" s="1147"/>
      <c r="Z33" s="1147"/>
      <c r="AA33" s="1147"/>
      <c r="AB33" s="1147"/>
      <c r="AC33" s="1147"/>
      <c r="AD33" s="1147"/>
      <c r="AE33" s="1147"/>
      <c r="AF33" s="1147"/>
      <c r="AG33" s="1147"/>
      <c r="AH33" s="1147"/>
      <c r="AI33" s="1147"/>
    </row>
    <row r="34" spans="2:35" ht="26.25" customHeight="1" x14ac:dyDescent="0.2">
      <c r="B34" s="1141"/>
      <c r="C34" s="1142"/>
      <c r="D34" s="1142"/>
      <c r="E34" s="1142"/>
      <c r="F34" s="1142"/>
      <c r="G34" s="1142"/>
      <c r="H34" s="1142"/>
      <c r="I34" s="1142"/>
      <c r="J34" s="1142"/>
      <c r="K34" s="1142"/>
      <c r="L34" s="1142"/>
      <c r="M34" s="1142"/>
      <c r="N34" s="1142"/>
      <c r="O34" s="1142"/>
      <c r="P34" s="1142"/>
      <c r="Q34" s="1142"/>
      <c r="R34" s="1142"/>
      <c r="S34" s="1142"/>
      <c r="T34" s="1142"/>
      <c r="U34" s="1142"/>
      <c r="V34" s="1142"/>
      <c r="W34" s="1142"/>
      <c r="X34" s="1142"/>
      <c r="Y34" s="1142"/>
      <c r="Z34" s="1142"/>
      <c r="AA34" s="1142"/>
      <c r="AB34" s="1142"/>
      <c r="AC34" s="1142"/>
      <c r="AD34" s="1142"/>
      <c r="AE34" s="1142"/>
      <c r="AF34" s="1142"/>
      <c r="AG34" s="1142"/>
      <c r="AH34" s="1142"/>
      <c r="AI34" s="1142"/>
    </row>
    <row r="35" spans="2:35" ht="35.700000000000003" customHeight="1" x14ac:dyDescent="0.15">
      <c r="B35" s="1141"/>
      <c r="C35" s="1143"/>
      <c r="D35" s="1143"/>
      <c r="E35" s="1143"/>
      <c r="F35" s="1143"/>
      <c r="G35" s="1143"/>
      <c r="H35" s="1143"/>
      <c r="I35" s="1144"/>
      <c r="J35" s="1143"/>
      <c r="K35" s="1143"/>
      <c r="L35" s="1143"/>
      <c r="M35" s="1143"/>
      <c r="N35" s="1143"/>
      <c r="O35" s="1143"/>
      <c r="P35" s="1143"/>
      <c r="Q35" s="1145"/>
      <c r="R35" s="1144"/>
      <c r="S35" s="1143"/>
      <c r="T35" s="1143"/>
      <c r="U35" s="1143"/>
      <c r="V35" s="1143"/>
      <c r="W35" s="1144"/>
      <c r="X35" s="1144"/>
      <c r="Y35" s="1144"/>
      <c r="Z35" s="1144"/>
      <c r="AA35" s="1144"/>
      <c r="AB35" s="1143"/>
      <c r="AC35" s="1143"/>
      <c r="AD35" s="1143"/>
      <c r="AE35" s="1143"/>
      <c r="AF35" s="1143"/>
      <c r="AG35" s="1143"/>
      <c r="AH35" s="1143"/>
      <c r="AI35" s="1143"/>
    </row>
    <row r="36" spans="2:35" ht="35.700000000000003" customHeight="1" x14ac:dyDescent="0.15">
      <c r="B36" s="1141"/>
      <c r="C36" s="1143"/>
      <c r="D36" s="1143"/>
      <c r="E36" s="1143"/>
      <c r="F36" s="1143"/>
      <c r="G36" s="1143"/>
      <c r="H36" s="1143"/>
      <c r="I36" s="1144"/>
      <c r="J36" s="1143"/>
      <c r="K36" s="1143"/>
      <c r="L36" s="1143"/>
      <c r="M36" s="1143"/>
      <c r="N36" s="1143"/>
      <c r="O36" s="1143"/>
      <c r="P36" s="1143"/>
      <c r="Q36" s="1145"/>
      <c r="R36" s="1144"/>
      <c r="S36" s="1143"/>
      <c r="T36" s="1143"/>
      <c r="U36" s="1143"/>
      <c r="V36" s="1143"/>
      <c r="W36" s="1144"/>
      <c r="X36" s="1144"/>
      <c r="Y36" s="1144"/>
      <c r="Z36" s="1144"/>
      <c r="AA36" s="1144"/>
      <c r="AB36" s="1143"/>
      <c r="AC36" s="1143"/>
      <c r="AD36" s="1143"/>
      <c r="AE36" s="1143"/>
      <c r="AF36" s="1143"/>
      <c r="AG36" s="1143"/>
      <c r="AH36" s="1143"/>
      <c r="AI36" s="1143"/>
    </row>
    <row r="37" spans="2:35" ht="35.700000000000003" customHeight="1" x14ac:dyDescent="0.15">
      <c r="B37" s="1141"/>
      <c r="C37" s="1143"/>
      <c r="D37" s="1143"/>
      <c r="E37" s="1143"/>
      <c r="F37" s="1143"/>
      <c r="G37" s="1143"/>
      <c r="H37" s="1143"/>
      <c r="I37" s="1144"/>
      <c r="J37" s="1143"/>
      <c r="K37" s="1143"/>
      <c r="L37" s="1143"/>
      <c r="M37" s="1143"/>
      <c r="N37" s="1143"/>
      <c r="O37" s="1143"/>
      <c r="P37" s="1143"/>
      <c r="Q37" s="1145"/>
      <c r="R37" s="1144"/>
      <c r="S37" s="1143"/>
      <c r="T37" s="1143"/>
      <c r="U37" s="1143"/>
      <c r="V37" s="1143"/>
      <c r="W37" s="1144"/>
      <c r="X37" s="1144"/>
      <c r="Y37" s="1144"/>
      <c r="Z37" s="1144"/>
      <c r="AA37" s="1144"/>
      <c r="AB37" s="1143"/>
      <c r="AC37" s="1143"/>
      <c r="AD37" s="1143"/>
      <c r="AE37" s="1143"/>
      <c r="AF37" s="1143"/>
      <c r="AG37" s="1143"/>
      <c r="AH37" s="1143"/>
      <c r="AI37" s="1143"/>
    </row>
    <row r="38" spans="2:35" ht="35.700000000000003" customHeight="1" x14ac:dyDescent="0.15">
      <c r="B38" s="1141"/>
      <c r="C38" s="1143"/>
      <c r="D38" s="1143"/>
      <c r="E38" s="1143"/>
      <c r="F38" s="1143"/>
      <c r="G38" s="1143"/>
      <c r="H38" s="1143"/>
      <c r="I38" s="1144"/>
      <c r="J38" s="1143"/>
      <c r="K38" s="1143"/>
      <c r="L38" s="1143"/>
      <c r="M38" s="1143"/>
      <c r="N38" s="1143"/>
      <c r="O38" s="1143"/>
      <c r="P38" s="1143"/>
      <c r="Q38" s="1145"/>
      <c r="R38" s="1144"/>
      <c r="S38" s="1143"/>
      <c r="T38" s="1143"/>
      <c r="U38" s="1143"/>
      <c r="V38" s="1143"/>
      <c r="W38" s="1144"/>
      <c r="X38" s="1144"/>
      <c r="Y38" s="1144"/>
      <c r="Z38" s="1144"/>
      <c r="AA38" s="1144"/>
      <c r="AB38" s="1143"/>
      <c r="AC38" s="1143"/>
      <c r="AD38" s="1143"/>
      <c r="AE38" s="1143"/>
      <c r="AF38" s="1143"/>
      <c r="AG38" s="1143"/>
      <c r="AH38" s="1143"/>
      <c r="AI38" s="1143"/>
    </row>
    <row r="39" spans="2:35" ht="35.700000000000003" customHeight="1" x14ac:dyDescent="0.15">
      <c r="B39" s="1141"/>
      <c r="C39" s="1143"/>
      <c r="D39" s="1143"/>
      <c r="E39" s="1143"/>
      <c r="F39" s="1143"/>
      <c r="G39" s="1143"/>
      <c r="H39" s="1143"/>
      <c r="I39" s="1144"/>
      <c r="J39" s="1143"/>
      <c r="K39" s="1143"/>
      <c r="L39" s="1143"/>
      <c r="M39" s="1143"/>
      <c r="N39" s="1143"/>
      <c r="O39" s="1143"/>
      <c r="P39" s="1143"/>
      <c r="Q39" s="1144"/>
      <c r="R39" s="1144"/>
      <c r="S39" s="1143"/>
      <c r="T39" s="1143"/>
      <c r="U39" s="1143"/>
      <c r="V39" s="1143"/>
      <c r="W39" s="1144"/>
      <c r="X39" s="1144"/>
      <c r="Y39" s="1144"/>
      <c r="Z39" s="1144"/>
      <c r="AA39" s="1144"/>
      <c r="AB39" s="1143"/>
      <c r="AC39" s="1143"/>
      <c r="AD39" s="1143"/>
      <c r="AE39" s="1143"/>
      <c r="AF39" s="1143"/>
      <c r="AG39" s="1143"/>
      <c r="AH39" s="1143"/>
      <c r="AI39" s="1143"/>
    </row>
    <row r="40" spans="2:35" ht="35.700000000000003" customHeight="1" x14ac:dyDescent="0.15">
      <c r="B40" s="1141"/>
      <c r="C40" s="1143"/>
      <c r="D40" s="1143"/>
      <c r="E40" s="1143"/>
      <c r="F40" s="1144"/>
      <c r="G40" s="1144"/>
      <c r="H40" s="1143"/>
      <c r="I40" s="1143"/>
      <c r="J40" s="1143"/>
      <c r="K40" s="1143"/>
      <c r="L40" s="1143"/>
      <c r="M40" s="1143"/>
      <c r="N40" s="1143"/>
      <c r="O40" s="1143"/>
      <c r="P40" s="1143"/>
      <c r="Q40" s="1144"/>
      <c r="R40" s="1143"/>
      <c r="S40" s="1143"/>
      <c r="T40" s="1143"/>
      <c r="U40" s="1143"/>
      <c r="V40" s="1143"/>
      <c r="W40" s="1144"/>
      <c r="X40" s="1144"/>
      <c r="Y40" s="1144"/>
      <c r="Z40" s="1144"/>
      <c r="AA40" s="1144"/>
      <c r="AB40" s="1143"/>
      <c r="AC40" s="1143"/>
      <c r="AD40" s="1143"/>
      <c r="AE40" s="1143"/>
      <c r="AF40" s="1143"/>
      <c r="AG40" s="1143"/>
      <c r="AH40" s="1143"/>
      <c r="AI40" s="1143"/>
    </row>
    <row r="41" spans="2:35" ht="35.700000000000003" customHeight="1" x14ac:dyDescent="0.15">
      <c r="B41" s="1141"/>
      <c r="C41" s="1143"/>
      <c r="D41" s="1143"/>
      <c r="E41" s="1143"/>
      <c r="F41" s="1144"/>
      <c r="G41" s="1144"/>
      <c r="H41" s="1144"/>
      <c r="I41" s="1143"/>
      <c r="J41" s="1143"/>
      <c r="K41" s="1143"/>
      <c r="L41" s="1143"/>
      <c r="M41" s="1143"/>
      <c r="N41" s="1143"/>
      <c r="O41" s="1143"/>
      <c r="P41" s="1143"/>
      <c r="Q41" s="1144"/>
      <c r="R41" s="1143"/>
      <c r="S41" s="1143"/>
      <c r="T41" s="1143"/>
      <c r="U41" s="1143"/>
      <c r="V41" s="1143"/>
      <c r="W41" s="1144"/>
      <c r="X41" s="1144"/>
      <c r="Y41" s="1144"/>
      <c r="Z41" s="1144"/>
      <c r="AA41" s="1144"/>
      <c r="AB41" s="1143"/>
      <c r="AC41" s="1143"/>
      <c r="AD41" s="1143"/>
      <c r="AE41" s="1143"/>
      <c r="AF41" s="1143"/>
      <c r="AG41" s="1143"/>
      <c r="AH41" s="1143"/>
      <c r="AI41" s="1143"/>
    </row>
    <row r="42" spans="2:35" ht="35.700000000000003" customHeight="1" x14ac:dyDescent="0.15">
      <c r="B42" s="1141"/>
      <c r="C42" s="1144"/>
      <c r="D42" s="1143"/>
      <c r="E42" s="1143"/>
      <c r="F42" s="1144"/>
      <c r="G42" s="1144"/>
      <c r="H42" s="1144"/>
      <c r="I42" s="1143"/>
      <c r="J42" s="1143"/>
      <c r="K42" s="1143"/>
      <c r="L42" s="1143"/>
      <c r="M42" s="1143"/>
      <c r="N42" s="1143"/>
      <c r="O42" s="1143"/>
      <c r="P42" s="1143"/>
      <c r="Q42" s="1144"/>
      <c r="R42" s="1144"/>
      <c r="S42" s="1143"/>
      <c r="T42" s="1143"/>
      <c r="U42" s="1143"/>
      <c r="V42" s="1143"/>
      <c r="W42" s="1144"/>
      <c r="X42" s="1144"/>
      <c r="Y42" s="1144"/>
      <c r="Z42" s="1144"/>
      <c r="AA42" s="1144"/>
      <c r="AB42" s="1143"/>
      <c r="AC42" s="1143"/>
      <c r="AD42" s="1143"/>
      <c r="AE42" s="1143"/>
      <c r="AF42" s="1143"/>
      <c r="AG42" s="1143"/>
      <c r="AH42" s="1143"/>
      <c r="AI42" s="1143"/>
    </row>
    <row r="43" spans="2:35" ht="35.700000000000003" customHeight="1" x14ac:dyDescent="0.15">
      <c r="B43" s="1141"/>
      <c r="C43" s="1144"/>
      <c r="D43" s="1143"/>
      <c r="E43" s="1143"/>
      <c r="F43" s="1144"/>
      <c r="G43" s="1144"/>
      <c r="H43" s="1144"/>
      <c r="I43" s="1143"/>
      <c r="J43" s="1143"/>
      <c r="K43" s="1143"/>
      <c r="L43" s="1143"/>
      <c r="M43" s="1143"/>
      <c r="N43" s="1143"/>
      <c r="O43" s="1143"/>
      <c r="P43" s="1143"/>
      <c r="Q43" s="1144"/>
      <c r="R43" s="1144"/>
      <c r="S43" s="1143"/>
      <c r="T43" s="1143"/>
      <c r="U43" s="1143"/>
      <c r="V43" s="1143"/>
      <c r="W43" s="1144"/>
      <c r="X43" s="1144"/>
      <c r="Y43" s="1144"/>
      <c r="Z43" s="1144"/>
      <c r="AA43" s="1144"/>
      <c r="AB43" s="1143"/>
      <c r="AC43" s="1143"/>
      <c r="AD43" s="1143"/>
      <c r="AE43" s="1143"/>
      <c r="AF43" s="1143"/>
      <c r="AG43" s="1143"/>
      <c r="AH43" s="1143"/>
      <c r="AI43" s="1143"/>
    </row>
    <row r="44" spans="2:35" ht="35.700000000000003" customHeight="1" x14ac:dyDescent="0.15">
      <c r="B44" s="1141"/>
      <c r="C44" s="1144"/>
      <c r="D44" s="1143"/>
      <c r="E44" s="1143"/>
      <c r="F44" s="1144"/>
      <c r="G44" s="1144"/>
      <c r="H44" s="1144"/>
      <c r="I44" s="1143"/>
      <c r="J44" s="1143"/>
      <c r="K44" s="1143"/>
      <c r="L44" s="1143"/>
      <c r="M44" s="1143"/>
      <c r="N44" s="1143"/>
      <c r="O44" s="1143"/>
      <c r="P44" s="1143"/>
      <c r="Q44" s="1144"/>
      <c r="R44" s="1144"/>
      <c r="S44" s="1143"/>
      <c r="T44" s="1143"/>
      <c r="U44" s="1143"/>
      <c r="V44" s="1143"/>
      <c r="W44" s="1144"/>
      <c r="X44" s="1144"/>
      <c r="Y44" s="1144"/>
      <c r="Z44" s="1144"/>
      <c r="AA44" s="1144"/>
      <c r="AB44" s="1143"/>
      <c r="AC44" s="1143"/>
      <c r="AD44" s="1143"/>
      <c r="AE44" s="1143"/>
      <c r="AF44" s="1143"/>
      <c r="AG44" s="1143"/>
      <c r="AH44" s="1143"/>
      <c r="AI44" s="1143"/>
    </row>
    <row r="45" spans="2:35" ht="22.5" customHeight="1" x14ac:dyDescent="0.15">
      <c r="B45" s="1141"/>
      <c r="C45" s="1144"/>
      <c r="D45" s="1143"/>
      <c r="E45" s="1146"/>
      <c r="F45" s="1147"/>
      <c r="G45" s="1147"/>
      <c r="H45" s="1148"/>
      <c r="I45" s="1148"/>
      <c r="J45" s="1148"/>
      <c r="K45" s="1148"/>
      <c r="L45" s="1148"/>
      <c r="M45" s="1143"/>
      <c r="N45" s="1143"/>
      <c r="O45" s="1143"/>
      <c r="P45" s="1143"/>
      <c r="Q45" s="1144"/>
      <c r="R45" s="1144"/>
      <c r="S45" s="1143"/>
      <c r="T45" s="1143"/>
      <c r="U45" s="1143"/>
      <c r="V45" s="1143"/>
      <c r="W45" s="1144"/>
      <c r="X45" s="1144"/>
      <c r="Y45" s="1144"/>
      <c r="Z45" s="1144"/>
      <c r="AA45" s="1144"/>
      <c r="AB45" s="1147"/>
      <c r="AC45" s="1147"/>
      <c r="AD45" s="1147"/>
      <c r="AE45" s="1147"/>
      <c r="AF45" s="1147"/>
      <c r="AG45" s="1147"/>
      <c r="AH45" s="1147"/>
      <c r="AI45" s="1147"/>
    </row>
    <row r="46" spans="2:35" ht="78.75" customHeight="1" x14ac:dyDescent="0.15">
      <c r="B46" s="1141"/>
      <c r="C46" s="1143"/>
      <c r="D46" s="1143"/>
      <c r="E46" s="1146"/>
      <c r="F46" s="1147"/>
      <c r="G46" s="1147"/>
      <c r="H46" s="1143"/>
      <c r="I46" s="1143"/>
      <c r="J46" s="1143"/>
      <c r="K46" s="1143"/>
      <c r="L46" s="1143"/>
      <c r="M46" s="1143"/>
      <c r="N46" s="1143"/>
      <c r="O46" s="1143"/>
      <c r="P46" s="1143"/>
      <c r="Q46" s="1143"/>
      <c r="R46" s="1143"/>
      <c r="S46" s="1149"/>
      <c r="T46" s="1149"/>
      <c r="U46" s="1149"/>
      <c r="V46" s="1150"/>
      <c r="W46" s="1150"/>
      <c r="X46" s="1150"/>
      <c r="Y46" s="1150"/>
      <c r="Z46" s="1150"/>
      <c r="AA46" s="1150"/>
      <c r="AB46" s="1150"/>
      <c r="AC46" s="1150"/>
      <c r="AD46" s="1150"/>
      <c r="AE46" s="1150"/>
      <c r="AF46" s="1150"/>
      <c r="AG46" s="1150"/>
      <c r="AH46" s="1150"/>
      <c r="AI46" s="1150"/>
    </row>
    <row r="47" spans="2:35" ht="15" customHeight="1" x14ac:dyDescent="0.15">
      <c r="B47" s="1147"/>
      <c r="C47" s="1147"/>
      <c r="D47" s="1147"/>
      <c r="E47" s="1147"/>
      <c r="F47" s="1147"/>
      <c r="G47" s="1147"/>
      <c r="H47" s="1147"/>
      <c r="I47" s="1147"/>
      <c r="J47" s="1147"/>
      <c r="K47" s="1147"/>
      <c r="L47" s="1147"/>
      <c r="M47" s="1147"/>
      <c r="N47" s="1147"/>
      <c r="O47" s="1147"/>
      <c r="P47" s="1147"/>
      <c r="Q47" s="1147"/>
      <c r="R47" s="1147"/>
      <c r="S47" s="1147"/>
      <c r="T47" s="1147"/>
      <c r="U47" s="1147"/>
      <c r="V47" s="1147"/>
      <c r="W47" s="1147"/>
      <c r="X47" s="1147"/>
      <c r="Y47" s="1147"/>
      <c r="Z47" s="1147"/>
      <c r="AA47" s="1147"/>
      <c r="AB47" s="1147"/>
      <c r="AC47" s="1147"/>
      <c r="AD47" s="1147"/>
      <c r="AE47" s="1147"/>
      <c r="AF47" s="1147"/>
      <c r="AG47" s="1147"/>
      <c r="AH47" s="1147"/>
      <c r="AI47" s="1147"/>
    </row>
  </sheetData>
  <mergeCells count="23">
    <mergeCell ref="B20:B32"/>
    <mergeCell ref="C20:AI20"/>
    <mergeCell ref="V32:AI32"/>
    <mergeCell ref="B34:B46"/>
    <mergeCell ref="C34:AI34"/>
    <mergeCell ref="V46:AI46"/>
    <mergeCell ref="E5:I5"/>
    <mergeCell ref="J5:L5"/>
    <mergeCell ref="M5:R5"/>
    <mergeCell ref="W5:AB5"/>
    <mergeCell ref="B6:B18"/>
    <mergeCell ref="C6:AI6"/>
    <mergeCell ref="V18:AI18"/>
    <mergeCell ref="B3:AI3"/>
    <mergeCell ref="B4:D4"/>
    <mergeCell ref="E4:I4"/>
    <mergeCell ref="J4:L4"/>
    <mergeCell ref="M4:R4"/>
    <mergeCell ref="S4:V5"/>
    <mergeCell ref="W4:AB4"/>
    <mergeCell ref="AC4:AE5"/>
    <mergeCell ref="AF4:AI5"/>
    <mergeCell ref="B5:D5"/>
  </mergeCells>
  <phoneticPr fontId="10"/>
  <printOptions horizontalCentered="1" verticalCentered="1"/>
  <pageMargins left="0.23622047244094491" right="0.23622047244094491" top="0.74803149606299213" bottom="0.74803149606299213" header="0.31496062992125984" footer="0.31496062992125984"/>
  <pageSetup paperSize="9" scale="87" fitToWidth="0" fitToHeight="0" orientation="landscape" copies="2" r:id="rId1"/>
  <headerFooter alignWithMargins="0"/>
  <rowBreaks count="2" manualBreakCount="2">
    <brk id="18" min="1" max="34" man="1"/>
    <brk id="33" min="1" max="34" man="1"/>
  </rowBreaks>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DE3DAC-D9E6-4C8C-ACBE-567C096EC47E}">
  <sheetPr codeName="Sheet16">
    <pageSetUpPr fitToPage="1"/>
  </sheetPr>
  <dimension ref="B1:CH53"/>
  <sheetViews>
    <sheetView showGridLines="0" view="pageBreakPreview" topLeftCell="A3"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t="str">
        <f>N7</f>
        <v>PS</v>
      </c>
      <c r="AW5" s="44">
        <f>R7</f>
        <v>0</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896" t="s">
        <v>554</v>
      </c>
      <c r="O7" s="897"/>
      <c r="P7" s="893" t="s">
        <v>318</v>
      </c>
      <c r="Q7" s="895"/>
      <c r="R7" s="947">
        <v>0</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CE3:CH3"/>
    <mergeCell ref="CA3:CD3"/>
    <mergeCell ref="BW3:BZ3"/>
    <mergeCell ref="W31:X31"/>
    <mergeCell ref="W29:X29"/>
    <mergeCell ref="W28:X28"/>
    <mergeCell ref="W33:X33"/>
    <mergeCell ref="W32:X32"/>
    <mergeCell ref="AU1:AU5"/>
    <mergeCell ref="AG4:AJ5"/>
    <mergeCell ref="AK4:AO5"/>
    <mergeCell ref="AV1:AX1"/>
    <mergeCell ref="AY1:BJ1"/>
    <mergeCell ref="BK1:BV1"/>
    <mergeCell ref="AV2:AV4"/>
    <mergeCell ref="AW2:AW4"/>
    <mergeCell ref="BW1:CH1"/>
    <mergeCell ref="BW2:BZ2"/>
    <mergeCell ref="CA2:CH2"/>
    <mergeCell ref="AK13:AO13"/>
    <mergeCell ref="AK21:AO21"/>
    <mergeCell ref="AK23:AO23"/>
    <mergeCell ref="AK25:AO25"/>
    <mergeCell ref="AK27:AO27"/>
    <mergeCell ref="U31:V31"/>
    <mergeCell ref="U32:V32"/>
    <mergeCell ref="U33:V33"/>
    <mergeCell ref="AK28:AO28"/>
    <mergeCell ref="AK29:AO29"/>
    <mergeCell ref="AK31:AO31"/>
    <mergeCell ref="AK32:AO32"/>
    <mergeCell ref="AK33:AO33"/>
    <mergeCell ref="R30:T30"/>
    <mergeCell ref="U30:V30"/>
    <mergeCell ref="W30:X30"/>
    <mergeCell ref="AK30:AO30"/>
    <mergeCell ref="AX2:AX4"/>
    <mergeCell ref="B3:AO3"/>
    <mergeCell ref="B5:D5"/>
    <mergeCell ref="E5:J5"/>
    <mergeCell ref="K5:M5"/>
    <mergeCell ref="R31:T31"/>
    <mergeCell ref="R32:T32"/>
    <mergeCell ref="R33:T33"/>
    <mergeCell ref="O36:X38"/>
    <mergeCell ref="L36:N38"/>
    <mergeCell ref="AC7:AJ8"/>
    <mergeCell ref="AG9:AJ9"/>
    <mergeCell ref="AK11:AO11"/>
    <mergeCell ref="L12:M12"/>
    <mergeCell ref="N12:O12"/>
    <mergeCell ref="P12:Q12"/>
    <mergeCell ref="R12:T12"/>
    <mergeCell ref="Y37:Y38"/>
    <mergeCell ref="Z37:Z38"/>
    <mergeCell ref="AA37:AA38"/>
    <mergeCell ref="AB37:AB38"/>
    <mergeCell ref="AC37:AC38"/>
    <mergeCell ref="AD37:AD38"/>
    <mergeCell ref="AE37:AE38"/>
    <mergeCell ref="L31:M31"/>
    <mergeCell ref="L32:M32"/>
    <mergeCell ref="L33:M33"/>
    <mergeCell ref="N28:O28"/>
    <mergeCell ref="N29:O29"/>
    <mergeCell ref="N31:O31"/>
    <mergeCell ref="N32:O32"/>
    <mergeCell ref="N33:O33"/>
    <mergeCell ref="P28:Q28"/>
    <mergeCell ref="P29:Q29"/>
    <mergeCell ref="P31:Q31"/>
    <mergeCell ref="P32:Q32"/>
    <mergeCell ref="L30:M30"/>
    <mergeCell ref="N30:O30"/>
    <mergeCell ref="P30:Q30"/>
    <mergeCell ref="P33:Q33"/>
    <mergeCell ref="N5:S5"/>
    <mergeCell ref="Y5:AF5"/>
    <mergeCell ref="B4:D4"/>
    <mergeCell ref="E4:J4"/>
    <mergeCell ref="K4:M4"/>
    <mergeCell ref="N4:S4"/>
    <mergeCell ref="Y4:AF4"/>
    <mergeCell ref="T4:X5"/>
    <mergeCell ref="Y9:AB9"/>
    <mergeCell ref="AC9:AF9"/>
    <mergeCell ref="K8:K10"/>
    <mergeCell ref="L8:M10"/>
    <mergeCell ref="N8:O10"/>
    <mergeCell ref="P8:Q10"/>
    <mergeCell ref="R8:T10"/>
    <mergeCell ref="B6:B45"/>
    <mergeCell ref="C6:J45"/>
    <mergeCell ref="K6:AO6"/>
    <mergeCell ref="K7:M7"/>
    <mergeCell ref="N7:O7"/>
    <mergeCell ref="P7:Q7"/>
    <mergeCell ref="R7:T7"/>
    <mergeCell ref="U7:V10"/>
    <mergeCell ref="W7:X10"/>
    <mergeCell ref="U12:V12"/>
    <mergeCell ref="W12:X12"/>
    <mergeCell ref="L11:M11"/>
    <mergeCell ref="N11:O11"/>
    <mergeCell ref="P11:Q11"/>
    <mergeCell ref="R11:T11"/>
    <mergeCell ref="U11:V11"/>
    <mergeCell ref="W11:X11"/>
    <mergeCell ref="AK7:AO10"/>
    <mergeCell ref="Y7:AB8"/>
    <mergeCell ref="AK12:AO12"/>
    <mergeCell ref="L14:M14"/>
    <mergeCell ref="N14:O14"/>
    <mergeCell ref="P14:Q14"/>
    <mergeCell ref="R14:T14"/>
    <mergeCell ref="U14:V14"/>
    <mergeCell ref="W14:X14"/>
    <mergeCell ref="AK14:AO14"/>
    <mergeCell ref="L13:M13"/>
    <mergeCell ref="N13:O13"/>
    <mergeCell ref="P13:Q13"/>
    <mergeCell ref="R13:T13"/>
    <mergeCell ref="U13:V13"/>
    <mergeCell ref="W13:X13"/>
    <mergeCell ref="R16:T16"/>
    <mergeCell ref="U16:V16"/>
    <mergeCell ref="W16:X16"/>
    <mergeCell ref="AK16:AO16"/>
    <mergeCell ref="L15:M15"/>
    <mergeCell ref="N15:O15"/>
    <mergeCell ref="P15:Q15"/>
    <mergeCell ref="R15:T15"/>
    <mergeCell ref="U15:V15"/>
    <mergeCell ref="W15:X15"/>
    <mergeCell ref="L16:M16"/>
    <mergeCell ref="N16:O16"/>
    <mergeCell ref="P16:Q16"/>
    <mergeCell ref="AK15:AO15"/>
    <mergeCell ref="L18:M18"/>
    <mergeCell ref="N18:O18"/>
    <mergeCell ref="P18:Q18"/>
    <mergeCell ref="R18:T18"/>
    <mergeCell ref="U18:V18"/>
    <mergeCell ref="W18:X18"/>
    <mergeCell ref="AK18:AO18"/>
    <mergeCell ref="L17:M17"/>
    <mergeCell ref="N17:O17"/>
    <mergeCell ref="P17:Q17"/>
    <mergeCell ref="R17:T17"/>
    <mergeCell ref="U17:V17"/>
    <mergeCell ref="W17:X17"/>
    <mergeCell ref="AK17:AO17"/>
    <mergeCell ref="L20:M20"/>
    <mergeCell ref="N20:O20"/>
    <mergeCell ref="P20:Q20"/>
    <mergeCell ref="R20:T20"/>
    <mergeCell ref="U20:V20"/>
    <mergeCell ref="W20:X20"/>
    <mergeCell ref="AK20:AO20"/>
    <mergeCell ref="L19:M19"/>
    <mergeCell ref="N19:O19"/>
    <mergeCell ref="P19:Q19"/>
    <mergeCell ref="R19:T19"/>
    <mergeCell ref="U19:V19"/>
    <mergeCell ref="W19:X19"/>
    <mergeCell ref="AK19:AO19"/>
    <mergeCell ref="L22:M22"/>
    <mergeCell ref="N22:O22"/>
    <mergeCell ref="P22:Q22"/>
    <mergeCell ref="R22:T22"/>
    <mergeCell ref="U22:V22"/>
    <mergeCell ref="W22:X22"/>
    <mergeCell ref="AK22:AO22"/>
    <mergeCell ref="L21:M21"/>
    <mergeCell ref="N21:O21"/>
    <mergeCell ref="P21:Q21"/>
    <mergeCell ref="R21:T21"/>
    <mergeCell ref="U21:V21"/>
    <mergeCell ref="W21:X21"/>
    <mergeCell ref="L24:M24"/>
    <mergeCell ref="N24:O24"/>
    <mergeCell ref="P24:Q24"/>
    <mergeCell ref="R24:T24"/>
    <mergeCell ref="U24:V24"/>
    <mergeCell ref="W24:X24"/>
    <mergeCell ref="AK24:AO24"/>
    <mergeCell ref="L23:M23"/>
    <mergeCell ref="N23:O23"/>
    <mergeCell ref="P23:Q23"/>
    <mergeCell ref="R23:T23"/>
    <mergeCell ref="U23:V23"/>
    <mergeCell ref="W23:X23"/>
    <mergeCell ref="L26:M26"/>
    <mergeCell ref="N26:O26"/>
    <mergeCell ref="P26:Q26"/>
    <mergeCell ref="R26:T26"/>
    <mergeCell ref="U26:V26"/>
    <mergeCell ref="W26:X26"/>
    <mergeCell ref="AK26:AO26"/>
    <mergeCell ref="L25:M25"/>
    <mergeCell ref="N25:O25"/>
    <mergeCell ref="P25:Q25"/>
    <mergeCell ref="R25:T25"/>
    <mergeCell ref="U25:V25"/>
    <mergeCell ref="W25:X25"/>
    <mergeCell ref="L27:M27"/>
    <mergeCell ref="N27:O27"/>
    <mergeCell ref="P27:Q27"/>
    <mergeCell ref="R27:T27"/>
    <mergeCell ref="U27:V27"/>
    <mergeCell ref="W27:X27"/>
    <mergeCell ref="R29:T29"/>
    <mergeCell ref="R28:T28"/>
    <mergeCell ref="L28:M28"/>
    <mergeCell ref="L29:M29"/>
    <mergeCell ref="U28:V28"/>
    <mergeCell ref="U29:V29"/>
    <mergeCell ref="K43:AO43"/>
    <mergeCell ref="K45:AO45"/>
    <mergeCell ref="L35:X35"/>
    <mergeCell ref="Y35:AB35"/>
    <mergeCell ref="AK34:AO34"/>
    <mergeCell ref="L34:M34"/>
    <mergeCell ref="N34:O34"/>
    <mergeCell ref="P34:Q34"/>
    <mergeCell ref="R34:T34"/>
    <mergeCell ref="U34:V34"/>
    <mergeCell ref="W34:X34"/>
    <mergeCell ref="K39:K42"/>
    <mergeCell ref="K44:AO44"/>
    <mergeCell ref="K35:K38"/>
    <mergeCell ref="L39:AO42"/>
    <mergeCell ref="AH37:AH38"/>
    <mergeCell ref="AI37:AI38"/>
    <mergeCell ref="AJ37:AJ38"/>
    <mergeCell ref="AK35:AL38"/>
    <mergeCell ref="AM35:AO38"/>
    <mergeCell ref="AF37:AF38"/>
    <mergeCell ref="AG37:AG38"/>
    <mergeCell ref="AY2:BJ2"/>
    <mergeCell ref="BK2:BN2"/>
    <mergeCell ref="BO2:BV2"/>
    <mergeCell ref="AY3:BB3"/>
    <mergeCell ref="BC3:BF3"/>
    <mergeCell ref="BG3:BJ3"/>
    <mergeCell ref="BK3:BN3"/>
    <mergeCell ref="BO3:BR3"/>
    <mergeCell ref="BS3:BV3"/>
  </mergeCells>
  <phoneticPr fontId="10"/>
  <conditionalFormatting sqref="Y11:AB28">
    <cfRule type="expression" dxfId="506" priority="2">
      <formula>$AQ11=2</formula>
    </cfRule>
  </conditionalFormatting>
  <conditionalFormatting sqref="Y29:AB29">
    <cfRule type="expression" dxfId="505" priority="37">
      <formula>$AQ28=2</formula>
    </cfRule>
  </conditionalFormatting>
  <conditionalFormatting sqref="Y30:AB31">
    <cfRule type="expression" dxfId="504" priority="33">
      <formula>$AQ28=2</formula>
    </cfRule>
  </conditionalFormatting>
  <conditionalFormatting sqref="Y32:AB32">
    <cfRule type="expression" dxfId="503" priority="31">
      <formula>$AQ29=2</formula>
    </cfRule>
  </conditionalFormatting>
  <conditionalFormatting sqref="Y33:AB33">
    <cfRule type="expression" dxfId="502" priority="29">
      <formula>$AQ29=2</formula>
    </cfRule>
  </conditionalFormatting>
  <conditionalFormatting sqref="Y34:AB34">
    <cfRule type="expression" dxfId="501" priority="27">
      <formula>$AQ29=2</formula>
    </cfRule>
  </conditionalFormatting>
  <conditionalFormatting sqref="Y11:AF28">
    <cfRule type="expression" dxfId="500" priority="1">
      <formula>$AQ11=3</formula>
    </cfRule>
  </conditionalFormatting>
  <conditionalFormatting sqref="Y29:AF29">
    <cfRule type="expression" dxfId="499" priority="38">
      <formula>$AQ28=3</formula>
    </cfRule>
  </conditionalFormatting>
  <conditionalFormatting sqref="Y30:AF31">
    <cfRule type="expression" dxfId="498" priority="34">
      <formula>$AQ28=3</formula>
    </cfRule>
  </conditionalFormatting>
  <conditionalFormatting sqref="Y32:AF32">
    <cfRule type="expression" dxfId="497" priority="32">
      <formula>$AQ29=3</formula>
    </cfRule>
  </conditionalFormatting>
  <conditionalFormatting sqref="Y33:AF33">
    <cfRule type="expression" dxfId="496" priority="30">
      <formula>$AQ29=3</formula>
    </cfRule>
  </conditionalFormatting>
  <conditionalFormatting sqref="Y34:AF34">
    <cfRule type="expression" dxfId="495" priority="28">
      <formula>$AQ29=3</formula>
    </cfRule>
  </conditionalFormatting>
  <conditionalFormatting sqref="AC11:AJ28">
    <cfRule type="expression" dxfId="494" priority="43">
      <formula>$AQ11=1</formula>
    </cfRule>
  </conditionalFormatting>
  <conditionalFormatting sqref="AC29:AJ29">
    <cfRule type="expression" dxfId="493" priority="132">
      <formula>$AQ28=1</formula>
    </cfRule>
  </conditionalFormatting>
  <conditionalFormatting sqref="AC30:AJ31">
    <cfRule type="expression" dxfId="492" priority="116">
      <formula>$AQ28=1</formula>
    </cfRule>
  </conditionalFormatting>
  <conditionalFormatting sqref="AC32:AJ32">
    <cfRule type="expression" dxfId="491" priority="108">
      <formula>$AQ29=1</formula>
    </cfRule>
  </conditionalFormatting>
  <conditionalFormatting sqref="AC33:AJ33">
    <cfRule type="expression" dxfId="490" priority="100">
      <formula>$AQ29=1</formula>
    </cfRule>
  </conditionalFormatting>
  <conditionalFormatting sqref="AC34:AJ34">
    <cfRule type="expression" dxfId="489" priority="92">
      <formula>$AQ29=1</formula>
    </cfRule>
  </conditionalFormatting>
  <conditionalFormatting sqref="AG11:AJ28">
    <cfRule type="expression" dxfId="488" priority="45">
      <formula>$AQ11=2</formula>
    </cfRule>
  </conditionalFormatting>
  <conditionalFormatting sqref="AG29:AJ29">
    <cfRule type="expression" dxfId="487" priority="126">
      <formula>$AQ28=2</formula>
    </cfRule>
  </conditionalFormatting>
  <conditionalFormatting sqref="AG30:AJ31">
    <cfRule type="expression" dxfId="486" priority="110">
      <formula>$AQ28=2</formula>
    </cfRule>
  </conditionalFormatting>
  <conditionalFormatting sqref="AG32:AJ32">
    <cfRule type="expression" dxfId="485" priority="102">
      <formula>$AQ29=2</formula>
    </cfRule>
  </conditionalFormatting>
  <conditionalFormatting sqref="AG33:AJ33">
    <cfRule type="expression" dxfId="484" priority="94">
      <formula>$AQ29=2</formula>
    </cfRule>
  </conditionalFormatting>
  <conditionalFormatting sqref="AG34:AJ34">
    <cfRule type="expression" dxfId="483" priority="86">
      <formula>$AQ29=2</formula>
    </cfRule>
  </conditionalFormatting>
  <dataValidations disablePrompts="1" count="2">
    <dataValidation type="list" allowBlank="1" showInputMessage="1" showErrorMessage="1" sqref="N11:O34" xr:uid="{B1197008-07B7-4EF6-BDAD-6564CCCE0F91}">
      <formula1>INDIRECT(L11)</formula1>
    </dataValidation>
    <dataValidation type="list" allowBlank="1" showInputMessage="1" showErrorMessage="1" sqref="Y11:AB34" xr:uid="{F5D5C62E-AC0B-4233-BE93-888074F7459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91DA2357-2913-41C1-93F4-E987E6CCE138}">
          <x14:formula1>
            <xm:f>'(参考)リスト'!$F$16:$F$21</xm:f>
          </x14:formula1>
          <xm:sqref>U11:X34</xm:sqref>
        </x14:dataValidation>
        <x14:dataValidation type="list" allowBlank="1" showInputMessage="1" showErrorMessage="1" xr:uid="{ED6E476D-1D35-45F5-89D2-9FF47AA79B13}">
          <x14:formula1>
            <xm:f>'(参考)リスト'!$D$16:$D$18</xm:f>
          </x14:formula1>
          <xm:sqref>P11:Q34</xm:sqref>
        </x14:dataValidation>
        <x14:dataValidation type="list" allowBlank="1" showInputMessage="1" showErrorMessage="1" xr:uid="{CDA4937E-4464-497D-A526-4285EEEC02C5}">
          <x14:formula1>
            <xm:f>'(参考)リスト'!$E$16:$E$27</xm:f>
          </x14:formula1>
          <xm:sqref>R11:T34</xm:sqref>
        </x14:dataValidation>
        <x14:dataValidation type="list" allowBlank="1" showInputMessage="1" showErrorMessage="1" xr:uid="{FE508FFD-E80B-4EED-A6FE-CB702D002955}">
          <x14:formula1>
            <xm:f>'(参考)リスト'!$B$16:$B$21</xm:f>
          </x14:formula1>
          <xm:sqref>L11:M34</xm:sqref>
        </x14:dataValidation>
        <x14:dataValidation type="list" allowBlank="1" showInputMessage="1" showErrorMessage="1" xr:uid="{84FA0650-FA11-4E32-B44F-2935C12E4553}">
          <x14:formula1>
            <xm:f>'(参考)リスト'!$G$16:$G$19</xm:f>
          </x14:formula1>
          <xm:sqref>AM35:AO38</xm:sqref>
        </x14:dataValidation>
      </x14:dataValidations>
    </ext>
  </extLs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019E9B-F76D-4A13-9A31-8E791DA328D7}">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v>
      </c>
      <c r="AW5" s="44">
        <f>R7</f>
        <v>6</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6</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v>
      </c>
      <c r="O7" s="970"/>
      <c r="P7" s="893" t="s">
        <v>318</v>
      </c>
      <c r="Q7" s="895"/>
      <c r="R7" s="947">
        <v>6</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482" priority="2">
      <formula>$AQ11=2</formula>
    </cfRule>
  </conditionalFormatting>
  <conditionalFormatting sqref="Y29:AB29">
    <cfRule type="expression" dxfId="481" priority="11">
      <formula>$AQ28=2</formula>
    </cfRule>
  </conditionalFormatting>
  <conditionalFormatting sqref="Y30:AB31">
    <cfRule type="expression" dxfId="480" priority="9">
      <formula>$AQ28=2</formula>
    </cfRule>
  </conditionalFormatting>
  <conditionalFormatting sqref="Y32:AB32">
    <cfRule type="expression" dxfId="479" priority="7">
      <formula>$AQ29=2</formula>
    </cfRule>
  </conditionalFormatting>
  <conditionalFormatting sqref="Y33:AB33">
    <cfRule type="expression" dxfId="478" priority="5">
      <formula>$AQ29=2</formula>
    </cfRule>
  </conditionalFormatting>
  <conditionalFormatting sqref="Y34:AB34">
    <cfRule type="expression" dxfId="477" priority="3">
      <formula>$AQ29=2</formula>
    </cfRule>
  </conditionalFormatting>
  <conditionalFormatting sqref="Y11:AF28">
    <cfRule type="expression" dxfId="476" priority="1">
      <formula>$AQ11=3</formula>
    </cfRule>
  </conditionalFormatting>
  <conditionalFormatting sqref="Y29:AF29">
    <cfRule type="expression" dxfId="475" priority="12">
      <formula>$AQ28=3</formula>
    </cfRule>
  </conditionalFormatting>
  <conditionalFormatting sqref="Y30:AF31">
    <cfRule type="expression" dxfId="474" priority="10">
      <formula>$AQ28=3</formula>
    </cfRule>
  </conditionalFormatting>
  <conditionalFormatting sqref="Y32:AF32">
    <cfRule type="expression" dxfId="473" priority="8">
      <formula>$AQ29=3</formula>
    </cfRule>
  </conditionalFormatting>
  <conditionalFormatting sqref="Y33:AF33">
    <cfRule type="expression" dxfId="472" priority="6">
      <formula>$AQ29=3</formula>
    </cfRule>
  </conditionalFormatting>
  <conditionalFormatting sqref="Y34:AF34">
    <cfRule type="expression" dxfId="471" priority="4">
      <formula>$AQ29=3</formula>
    </cfRule>
  </conditionalFormatting>
  <conditionalFormatting sqref="AC11:AJ28">
    <cfRule type="expression" dxfId="470" priority="13">
      <formula>$AQ11=1</formula>
    </cfRule>
  </conditionalFormatting>
  <conditionalFormatting sqref="AC29:AJ29">
    <cfRule type="expression" dxfId="469" priority="24">
      <formula>$AQ28=1</formula>
    </cfRule>
  </conditionalFormatting>
  <conditionalFormatting sqref="AC30:AJ31">
    <cfRule type="expression" dxfId="468" priority="22">
      <formula>$AQ28=1</formula>
    </cfRule>
  </conditionalFormatting>
  <conditionalFormatting sqref="AC32:AJ32">
    <cfRule type="expression" dxfId="467" priority="20">
      <formula>$AQ29=1</formula>
    </cfRule>
  </conditionalFormatting>
  <conditionalFormatting sqref="AC33:AJ33">
    <cfRule type="expression" dxfId="466" priority="18">
      <formula>$AQ29=1</formula>
    </cfRule>
  </conditionalFormatting>
  <conditionalFormatting sqref="AC34:AJ34">
    <cfRule type="expression" dxfId="465" priority="16">
      <formula>$AQ29=1</formula>
    </cfRule>
  </conditionalFormatting>
  <conditionalFormatting sqref="AG11:AJ28">
    <cfRule type="expression" dxfId="464" priority="14">
      <formula>$AQ11=2</formula>
    </cfRule>
  </conditionalFormatting>
  <conditionalFormatting sqref="AG29:AJ29">
    <cfRule type="expression" dxfId="463" priority="23">
      <formula>$AQ28=2</formula>
    </cfRule>
  </conditionalFormatting>
  <conditionalFormatting sqref="AG30:AJ31">
    <cfRule type="expression" dxfId="462" priority="21">
      <formula>$AQ28=2</formula>
    </cfRule>
  </conditionalFormatting>
  <conditionalFormatting sqref="AG32:AJ32">
    <cfRule type="expression" dxfId="461" priority="19">
      <formula>$AQ29=2</formula>
    </cfRule>
  </conditionalFormatting>
  <conditionalFormatting sqref="AG33:AJ33">
    <cfRule type="expression" dxfId="460" priority="17">
      <formula>$AQ29=2</formula>
    </cfRule>
  </conditionalFormatting>
  <conditionalFormatting sqref="AG34:AJ34">
    <cfRule type="expression" dxfId="459" priority="15">
      <formula>$AQ29=2</formula>
    </cfRule>
  </conditionalFormatting>
  <dataValidations count="2">
    <dataValidation type="list" allowBlank="1" showInputMessage="1" showErrorMessage="1" sqref="Y11:AB34" xr:uid="{ED31FF49-245F-46B5-AA9C-D6E001D3E288}">
      <formula1>"〇,"</formula1>
    </dataValidation>
    <dataValidation type="list" allowBlank="1" showInputMessage="1" showErrorMessage="1" sqref="N11:O34" xr:uid="{1A6D3F58-7E7F-4149-85F4-EABB0BC525A7}">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69B9022-0720-473E-A4AE-C8E34CB07CDD}">
          <x14:formula1>
            <xm:f>'(参考)リスト'!$G$16:$G$19</xm:f>
          </x14:formula1>
          <xm:sqref>AM35:AO38</xm:sqref>
        </x14:dataValidation>
        <x14:dataValidation type="list" allowBlank="1" showInputMessage="1" showErrorMessage="1" xr:uid="{E3163E79-B188-4049-9E6E-CBC0384A4444}">
          <x14:formula1>
            <xm:f>'(参考)リスト'!$B$16:$B$21</xm:f>
          </x14:formula1>
          <xm:sqref>L11:M34</xm:sqref>
        </x14:dataValidation>
        <x14:dataValidation type="list" allowBlank="1" showInputMessage="1" showErrorMessage="1" xr:uid="{258EBE7B-B28D-43B6-8A24-4FB316B0456D}">
          <x14:formula1>
            <xm:f>'(参考)リスト'!$E$16:$E$27</xm:f>
          </x14:formula1>
          <xm:sqref>R11:T34</xm:sqref>
        </x14:dataValidation>
        <x14:dataValidation type="list" allowBlank="1" showInputMessage="1" showErrorMessage="1" xr:uid="{EE78B264-A7FB-4141-8373-1E193D0E1432}">
          <x14:formula1>
            <xm:f>'(参考)リスト'!$D$16:$D$18</xm:f>
          </x14:formula1>
          <xm:sqref>P11:Q34</xm:sqref>
        </x14:dataValidation>
        <x14:dataValidation type="list" allowBlank="1" showInputMessage="1" showErrorMessage="1" xr:uid="{6F31F794-8334-4A25-92AA-0FF9494F443D}">
          <x14:formula1>
            <xm:f>'(参考)リスト'!$F$16:$F$21</xm:f>
          </x14:formula1>
          <xm:sqref>U11:X34</xm:sqref>
        </x14:dataValidation>
      </x14:dataValidations>
    </ext>
  </extLst>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A29343-0D91-4215-AC72-C2174D22578D}">
  <sheetPr>
    <pageSetUpPr fitToPage="1"/>
  </sheetPr>
  <dimension ref="B1:CH53"/>
  <sheetViews>
    <sheetView showGridLines="0" view="pageBreakPreview" zoomScaleNormal="85" zoomScaleSheetLayoutView="100" workbookViewId="0">
      <selection activeCell="BF42" sqref="BF4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2</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2</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458" priority="2">
      <formula>$AQ11=2</formula>
    </cfRule>
  </conditionalFormatting>
  <conditionalFormatting sqref="Y29:AB29">
    <cfRule type="expression" dxfId="457" priority="11">
      <formula>$AQ28=2</formula>
    </cfRule>
  </conditionalFormatting>
  <conditionalFormatting sqref="Y30:AB31">
    <cfRule type="expression" dxfId="456" priority="9">
      <formula>$AQ28=2</formula>
    </cfRule>
  </conditionalFormatting>
  <conditionalFormatting sqref="Y32:AB32">
    <cfRule type="expression" dxfId="455" priority="7">
      <formula>$AQ29=2</formula>
    </cfRule>
  </conditionalFormatting>
  <conditionalFormatting sqref="Y33:AB33">
    <cfRule type="expression" dxfId="454" priority="5">
      <formula>$AQ29=2</formula>
    </cfRule>
  </conditionalFormatting>
  <conditionalFormatting sqref="Y34:AB34">
    <cfRule type="expression" dxfId="453" priority="3">
      <formula>$AQ29=2</formula>
    </cfRule>
  </conditionalFormatting>
  <conditionalFormatting sqref="Y11:AF28">
    <cfRule type="expression" dxfId="452" priority="1">
      <formula>$AQ11=3</formula>
    </cfRule>
  </conditionalFormatting>
  <conditionalFormatting sqref="Y29:AF29">
    <cfRule type="expression" dxfId="451" priority="12">
      <formula>$AQ28=3</formula>
    </cfRule>
  </conditionalFormatting>
  <conditionalFormatting sqref="Y30:AF31">
    <cfRule type="expression" dxfId="450" priority="10">
      <formula>$AQ28=3</formula>
    </cfRule>
  </conditionalFormatting>
  <conditionalFormatting sqref="Y32:AF32">
    <cfRule type="expression" dxfId="449" priority="8">
      <formula>$AQ29=3</formula>
    </cfRule>
  </conditionalFormatting>
  <conditionalFormatting sqref="Y33:AF33">
    <cfRule type="expression" dxfId="448" priority="6">
      <formula>$AQ29=3</formula>
    </cfRule>
  </conditionalFormatting>
  <conditionalFormatting sqref="Y34:AF34">
    <cfRule type="expression" dxfId="447" priority="4">
      <formula>$AQ29=3</formula>
    </cfRule>
  </conditionalFormatting>
  <conditionalFormatting sqref="AC11:AJ28">
    <cfRule type="expression" dxfId="446" priority="13">
      <formula>$AQ11=1</formula>
    </cfRule>
  </conditionalFormatting>
  <conditionalFormatting sqref="AC29:AJ29">
    <cfRule type="expression" dxfId="445" priority="24">
      <formula>$AQ28=1</formula>
    </cfRule>
  </conditionalFormatting>
  <conditionalFormatting sqref="AC30:AJ31">
    <cfRule type="expression" dxfId="444" priority="22">
      <formula>$AQ28=1</formula>
    </cfRule>
  </conditionalFormatting>
  <conditionalFormatting sqref="AC32:AJ32">
    <cfRule type="expression" dxfId="443" priority="20">
      <formula>$AQ29=1</formula>
    </cfRule>
  </conditionalFormatting>
  <conditionalFormatting sqref="AC33:AJ33">
    <cfRule type="expression" dxfId="442" priority="18">
      <formula>$AQ29=1</formula>
    </cfRule>
  </conditionalFormatting>
  <conditionalFormatting sqref="AC34:AJ34">
    <cfRule type="expression" dxfId="441" priority="16">
      <formula>$AQ29=1</formula>
    </cfRule>
  </conditionalFormatting>
  <conditionalFormatting sqref="AG11:AJ28">
    <cfRule type="expression" dxfId="440" priority="14">
      <formula>$AQ11=2</formula>
    </cfRule>
  </conditionalFormatting>
  <conditionalFormatting sqref="AG29:AJ29">
    <cfRule type="expression" dxfId="439" priority="23">
      <formula>$AQ28=2</formula>
    </cfRule>
  </conditionalFormatting>
  <conditionalFormatting sqref="AG30:AJ31">
    <cfRule type="expression" dxfId="438" priority="21">
      <formula>$AQ28=2</formula>
    </cfRule>
  </conditionalFormatting>
  <conditionalFormatting sqref="AG32:AJ32">
    <cfRule type="expression" dxfId="437" priority="19">
      <formula>$AQ29=2</formula>
    </cfRule>
  </conditionalFormatting>
  <conditionalFormatting sqref="AG33:AJ33">
    <cfRule type="expression" dxfId="436" priority="17">
      <formula>$AQ29=2</formula>
    </cfRule>
  </conditionalFormatting>
  <conditionalFormatting sqref="AG34:AJ34">
    <cfRule type="expression" dxfId="435" priority="15">
      <formula>$AQ29=2</formula>
    </cfRule>
  </conditionalFormatting>
  <dataValidations count="2">
    <dataValidation type="list" allowBlank="1" showInputMessage="1" showErrorMessage="1" sqref="N11:O34" xr:uid="{A6E3CFAD-9755-4AC0-BA5F-9117BF4B16F7}">
      <formula1>INDIRECT(L11)</formula1>
    </dataValidation>
    <dataValidation type="list" allowBlank="1" showInputMessage="1" showErrorMessage="1" sqref="Y11:AB34" xr:uid="{46F54411-6F9D-4CB4-B986-244A5734898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FF7A2A84-8D47-4F53-86FD-AB6E011350EB}">
          <x14:formula1>
            <xm:f>'(参考)リスト'!$F$16:$F$21</xm:f>
          </x14:formula1>
          <xm:sqref>U11:X34</xm:sqref>
        </x14:dataValidation>
        <x14:dataValidation type="list" allowBlank="1" showInputMessage="1" showErrorMessage="1" xr:uid="{E9D66114-6045-4BD7-8E2D-72E71335BBC5}">
          <x14:formula1>
            <xm:f>'(参考)リスト'!$D$16:$D$18</xm:f>
          </x14:formula1>
          <xm:sqref>P11:Q34</xm:sqref>
        </x14:dataValidation>
        <x14:dataValidation type="list" allowBlank="1" showInputMessage="1" showErrorMessage="1" xr:uid="{F1F26D47-E273-4B99-BDB6-2C80644F4B0D}">
          <x14:formula1>
            <xm:f>'(参考)リスト'!$E$16:$E$27</xm:f>
          </x14:formula1>
          <xm:sqref>R11:T34</xm:sqref>
        </x14:dataValidation>
        <x14:dataValidation type="list" allowBlank="1" showInputMessage="1" showErrorMessage="1" xr:uid="{5A626BFE-A12B-4344-9DAF-9A257D64BD09}">
          <x14:formula1>
            <xm:f>'(参考)リスト'!$B$16:$B$21</xm:f>
          </x14:formula1>
          <xm:sqref>L11:M34</xm:sqref>
        </x14:dataValidation>
        <x14:dataValidation type="list" allowBlank="1" showInputMessage="1" showErrorMessage="1" xr:uid="{768786FF-7341-44A8-8145-41D56B720CD9}">
          <x14:formula1>
            <xm:f>'(参考)リスト'!$G$16:$G$19</xm:f>
          </x14:formula1>
          <xm:sqref>AM35:AO38</xm:sqref>
        </x14:dataValidation>
      </x14:dataValidations>
    </ext>
  </extLs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673B8-4851-40C5-B2A9-EE9263BF2078}">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3</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3</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434" priority="2">
      <formula>$AQ11=2</formula>
    </cfRule>
  </conditionalFormatting>
  <conditionalFormatting sqref="Y29:AB29">
    <cfRule type="expression" dxfId="433" priority="11">
      <formula>$AQ28=2</formula>
    </cfRule>
  </conditionalFormatting>
  <conditionalFormatting sqref="Y30:AB31">
    <cfRule type="expression" dxfId="432" priority="9">
      <formula>$AQ28=2</formula>
    </cfRule>
  </conditionalFormatting>
  <conditionalFormatting sqref="Y32:AB32">
    <cfRule type="expression" dxfId="431" priority="7">
      <formula>$AQ29=2</formula>
    </cfRule>
  </conditionalFormatting>
  <conditionalFormatting sqref="Y33:AB33">
    <cfRule type="expression" dxfId="430" priority="5">
      <formula>$AQ29=2</formula>
    </cfRule>
  </conditionalFormatting>
  <conditionalFormatting sqref="Y34:AB34">
    <cfRule type="expression" dxfId="429" priority="3">
      <formula>$AQ29=2</formula>
    </cfRule>
  </conditionalFormatting>
  <conditionalFormatting sqref="Y11:AF28">
    <cfRule type="expression" dxfId="428" priority="1">
      <formula>$AQ11=3</formula>
    </cfRule>
  </conditionalFormatting>
  <conditionalFormatting sqref="Y29:AF29">
    <cfRule type="expression" dxfId="427" priority="12">
      <formula>$AQ28=3</formula>
    </cfRule>
  </conditionalFormatting>
  <conditionalFormatting sqref="Y30:AF31">
    <cfRule type="expression" dxfId="426" priority="10">
      <formula>$AQ28=3</formula>
    </cfRule>
  </conditionalFormatting>
  <conditionalFormatting sqref="Y32:AF32">
    <cfRule type="expression" dxfId="425" priority="8">
      <formula>$AQ29=3</formula>
    </cfRule>
  </conditionalFormatting>
  <conditionalFormatting sqref="Y33:AF33">
    <cfRule type="expression" dxfId="424" priority="6">
      <formula>$AQ29=3</formula>
    </cfRule>
  </conditionalFormatting>
  <conditionalFormatting sqref="Y34:AF34">
    <cfRule type="expression" dxfId="423" priority="4">
      <formula>$AQ29=3</formula>
    </cfRule>
  </conditionalFormatting>
  <conditionalFormatting sqref="AC11:AJ28">
    <cfRule type="expression" dxfId="422" priority="13">
      <formula>$AQ11=1</formula>
    </cfRule>
  </conditionalFormatting>
  <conditionalFormatting sqref="AC29:AJ29">
    <cfRule type="expression" dxfId="421" priority="24">
      <formula>$AQ28=1</formula>
    </cfRule>
  </conditionalFormatting>
  <conditionalFormatting sqref="AC30:AJ31">
    <cfRule type="expression" dxfId="420" priority="22">
      <formula>$AQ28=1</formula>
    </cfRule>
  </conditionalFormatting>
  <conditionalFormatting sqref="AC32:AJ32">
    <cfRule type="expression" dxfId="419" priority="20">
      <formula>$AQ29=1</formula>
    </cfRule>
  </conditionalFormatting>
  <conditionalFormatting sqref="AC33:AJ33">
    <cfRule type="expression" dxfId="418" priority="18">
      <formula>$AQ29=1</formula>
    </cfRule>
  </conditionalFormatting>
  <conditionalFormatting sqref="AC34:AJ34">
    <cfRule type="expression" dxfId="417" priority="16">
      <formula>$AQ29=1</formula>
    </cfRule>
  </conditionalFormatting>
  <conditionalFormatting sqref="AG11:AJ28">
    <cfRule type="expression" dxfId="416" priority="14">
      <formula>$AQ11=2</formula>
    </cfRule>
  </conditionalFormatting>
  <conditionalFormatting sqref="AG29:AJ29">
    <cfRule type="expression" dxfId="415" priority="23">
      <formula>$AQ28=2</formula>
    </cfRule>
  </conditionalFormatting>
  <conditionalFormatting sqref="AG30:AJ31">
    <cfRule type="expression" dxfId="414" priority="21">
      <formula>$AQ28=2</formula>
    </cfRule>
  </conditionalFormatting>
  <conditionalFormatting sqref="AG32:AJ32">
    <cfRule type="expression" dxfId="413" priority="19">
      <formula>$AQ29=2</formula>
    </cfRule>
  </conditionalFormatting>
  <conditionalFormatting sqref="AG33:AJ33">
    <cfRule type="expression" dxfId="412" priority="17">
      <formula>$AQ29=2</formula>
    </cfRule>
  </conditionalFormatting>
  <conditionalFormatting sqref="AG34:AJ34">
    <cfRule type="expression" dxfId="411" priority="15">
      <formula>$AQ29=2</formula>
    </cfRule>
  </conditionalFormatting>
  <dataValidations disablePrompts="1" count="2">
    <dataValidation type="list" allowBlank="1" showInputMessage="1" showErrorMessage="1" sqref="Y11:AB34" xr:uid="{F8444CCA-CED4-4A75-B8B3-B2B1CE594E24}">
      <formula1>"〇,"</formula1>
    </dataValidation>
    <dataValidation type="list" allowBlank="1" showInputMessage="1" showErrorMessage="1" sqref="N11:O34" xr:uid="{337CE5D1-3374-4D28-879E-5D2B8D714CD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disablePrompts="1" count="5">
        <x14:dataValidation type="list" allowBlank="1" showInputMessage="1" showErrorMessage="1" xr:uid="{63D7A1DA-7BA0-49F5-BC79-80C0DE9A161B}">
          <x14:formula1>
            <xm:f>'(参考)リスト'!$G$16:$G$19</xm:f>
          </x14:formula1>
          <xm:sqref>AM35:AO38</xm:sqref>
        </x14:dataValidation>
        <x14:dataValidation type="list" allowBlank="1" showInputMessage="1" showErrorMessage="1" xr:uid="{03CECC93-D2BE-4BEA-9C22-A1A9D46DBE5D}">
          <x14:formula1>
            <xm:f>'(参考)リスト'!$B$16:$B$21</xm:f>
          </x14:formula1>
          <xm:sqref>L11:M34</xm:sqref>
        </x14:dataValidation>
        <x14:dataValidation type="list" allowBlank="1" showInputMessage="1" showErrorMessage="1" xr:uid="{3E462958-034A-45C6-A483-518A81B47D78}">
          <x14:formula1>
            <xm:f>'(参考)リスト'!$E$16:$E$27</xm:f>
          </x14:formula1>
          <xm:sqref>R11:T34</xm:sqref>
        </x14:dataValidation>
        <x14:dataValidation type="list" allowBlank="1" showInputMessage="1" showErrorMessage="1" xr:uid="{1617FDE8-ED1D-41F1-94F2-09235E1F8168}">
          <x14:formula1>
            <xm:f>'(参考)リスト'!$D$16:$D$18</xm:f>
          </x14:formula1>
          <xm:sqref>P11:Q34</xm:sqref>
        </x14:dataValidation>
        <x14:dataValidation type="list" allowBlank="1" showInputMessage="1" showErrorMessage="1" xr:uid="{854FFB55-BC1A-4EED-9A8C-B2DD9E11F6E4}">
          <x14:formula1>
            <xm:f>'(参考)リスト'!$F$16:$F$21</xm:f>
          </x14:formula1>
          <xm:sqref>U11:X34</xm:sqref>
        </x14:dataValidation>
      </x14:dataValidations>
    </ext>
  </extLst>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30F8E-7B34-4873-BF71-3A64470FF528}">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4</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4</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410" priority="2">
      <formula>$AQ11=2</formula>
    </cfRule>
  </conditionalFormatting>
  <conditionalFormatting sqref="Y29:AB29">
    <cfRule type="expression" dxfId="409" priority="11">
      <formula>$AQ28=2</formula>
    </cfRule>
  </conditionalFormatting>
  <conditionalFormatting sqref="Y30:AB31">
    <cfRule type="expression" dxfId="408" priority="9">
      <formula>$AQ28=2</formula>
    </cfRule>
  </conditionalFormatting>
  <conditionalFormatting sqref="Y32:AB32">
    <cfRule type="expression" dxfId="407" priority="7">
      <formula>$AQ29=2</formula>
    </cfRule>
  </conditionalFormatting>
  <conditionalFormatting sqref="Y33:AB33">
    <cfRule type="expression" dxfId="406" priority="5">
      <formula>$AQ29=2</formula>
    </cfRule>
  </conditionalFormatting>
  <conditionalFormatting sqref="Y34:AB34">
    <cfRule type="expression" dxfId="405" priority="3">
      <formula>$AQ29=2</formula>
    </cfRule>
  </conditionalFormatting>
  <conditionalFormatting sqref="Y11:AF28">
    <cfRule type="expression" dxfId="404" priority="1">
      <formula>$AQ11=3</formula>
    </cfRule>
  </conditionalFormatting>
  <conditionalFormatting sqref="Y29:AF29">
    <cfRule type="expression" dxfId="403" priority="12">
      <formula>$AQ28=3</formula>
    </cfRule>
  </conditionalFormatting>
  <conditionalFormatting sqref="Y30:AF31">
    <cfRule type="expression" dxfId="402" priority="10">
      <formula>$AQ28=3</formula>
    </cfRule>
  </conditionalFormatting>
  <conditionalFormatting sqref="Y32:AF32">
    <cfRule type="expression" dxfId="401" priority="8">
      <formula>$AQ29=3</formula>
    </cfRule>
  </conditionalFormatting>
  <conditionalFormatting sqref="Y33:AF33">
    <cfRule type="expression" dxfId="400" priority="6">
      <formula>$AQ29=3</formula>
    </cfRule>
  </conditionalFormatting>
  <conditionalFormatting sqref="Y34:AF34">
    <cfRule type="expression" dxfId="399" priority="4">
      <formula>$AQ29=3</formula>
    </cfRule>
  </conditionalFormatting>
  <conditionalFormatting sqref="AC11:AJ28">
    <cfRule type="expression" dxfId="398" priority="13">
      <formula>$AQ11=1</formula>
    </cfRule>
  </conditionalFormatting>
  <conditionalFormatting sqref="AC29:AJ29">
    <cfRule type="expression" dxfId="397" priority="24">
      <formula>$AQ28=1</formula>
    </cfRule>
  </conditionalFormatting>
  <conditionalFormatting sqref="AC30:AJ31">
    <cfRule type="expression" dxfId="396" priority="22">
      <formula>$AQ28=1</formula>
    </cfRule>
  </conditionalFormatting>
  <conditionalFormatting sqref="AC32:AJ32">
    <cfRule type="expression" dxfId="395" priority="20">
      <formula>$AQ29=1</formula>
    </cfRule>
  </conditionalFormatting>
  <conditionalFormatting sqref="AC33:AJ33">
    <cfRule type="expression" dxfId="394" priority="18">
      <formula>$AQ29=1</formula>
    </cfRule>
  </conditionalFormatting>
  <conditionalFormatting sqref="AC34:AJ34">
    <cfRule type="expression" dxfId="393" priority="16">
      <formula>$AQ29=1</formula>
    </cfRule>
  </conditionalFormatting>
  <conditionalFormatting sqref="AG11:AJ28">
    <cfRule type="expression" dxfId="392" priority="14">
      <formula>$AQ11=2</formula>
    </cfRule>
  </conditionalFormatting>
  <conditionalFormatting sqref="AG29:AJ29">
    <cfRule type="expression" dxfId="391" priority="23">
      <formula>$AQ28=2</formula>
    </cfRule>
  </conditionalFormatting>
  <conditionalFormatting sqref="AG30:AJ31">
    <cfRule type="expression" dxfId="390" priority="21">
      <formula>$AQ28=2</formula>
    </cfRule>
  </conditionalFormatting>
  <conditionalFormatting sqref="AG32:AJ32">
    <cfRule type="expression" dxfId="389" priority="19">
      <formula>$AQ29=2</formula>
    </cfRule>
  </conditionalFormatting>
  <conditionalFormatting sqref="AG33:AJ33">
    <cfRule type="expression" dxfId="388" priority="17">
      <formula>$AQ29=2</formula>
    </cfRule>
  </conditionalFormatting>
  <conditionalFormatting sqref="AG34:AJ34">
    <cfRule type="expression" dxfId="387" priority="15">
      <formula>$AQ29=2</formula>
    </cfRule>
  </conditionalFormatting>
  <dataValidations count="2">
    <dataValidation type="list" allowBlank="1" showInputMessage="1" showErrorMessage="1" sqref="N11:O34" xr:uid="{8C45AB28-2631-41B1-8555-2FF5233C4024}">
      <formula1>INDIRECT(L11)</formula1>
    </dataValidation>
    <dataValidation type="list" allowBlank="1" showInputMessage="1" showErrorMessage="1" sqref="Y11:AB34" xr:uid="{28354707-60AB-4802-8E8F-21229CCBF846}">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EC283EB-4086-446A-9F4F-C46E22810CC8}">
          <x14:formula1>
            <xm:f>'(参考)リスト'!$F$16:$F$21</xm:f>
          </x14:formula1>
          <xm:sqref>U11:X34</xm:sqref>
        </x14:dataValidation>
        <x14:dataValidation type="list" allowBlank="1" showInputMessage="1" showErrorMessage="1" xr:uid="{11CE5C41-AEEA-4DC0-A2E9-5AEC4A52391F}">
          <x14:formula1>
            <xm:f>'(参考)リスト'!$D$16:$D$18</xm:f>
          </x14:formula1>
          <xm:sqref>P11:Q34</xm:sqref>
        </x14:dataValidation>
        <x14:dataValidation type="list" allowBlank="1" showInputMessage="1" showErrorMessage="1" xr:uid="{1A31178F-93AB-4C19-A4F5-58CFFACE6BCD}">
          <x14:formula1>
            <xm:f>'(参考)リスト'!$E$16:$E$27</xm:f>
          </x14:formula1>
          <xm:sqref>R11:T34</xm:sqref>
        </x14:dataValidation>
        <x14:dataValidation type="list" allowBlank="1" showInputMessage="1" showErrorMessage="1" xr:uid="{D6781A4D-025E-48A8-B747-093D8E6782BA}">
          <x14:formula1>
            <xm:f>'(参考)リスト'!$B$16:$B$21</xm:f>
          </x14:formula1>
          <xm:sqref>L11:M34</xm:sqref>
        </x14:dataValidation>
        <x14:dataValidation type="list" allowBlank="1" showInputMessage="1" showErrorMessage="1" xr:uid="{6C4FAC51-5612-47E4-9DD1-A38A316ED4D6}">
          <x14:formula1>
            <xm:f>'(参考)リスト'!$G$16:$G$19</xm:f>
          </x14:formula1>
          <xm:sqref>AM35:AO38</xm:sqref>
        </x14:dataValidation>
      </x14:dataValidations>
    </ext>
  </extLst>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43BF3-F84F-43B4-AA1C-3146506D876B}">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5</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5</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386" priority="2">
      <formula>$AQ11=2</formula>
    </cfRule>
  </conditionalFormatting>
  <conditionalFormatting sqref="Y29:AB29">
    <cfRule type="expression" dxfId="385" priority="11">
      <formula>$AQ28=2</formula>
    </cfRule>
  </conditionalFormatting>
  <conditionalFormatting sqref="Y30:AB31">
    <cfRule type="expression" dxfId="384" priority="9">
      <formula>$AQ28=2</formula>
    </cfRule>
  </conditionalFormatting>
  <conditionalFormatting sqref="Y32:AB32">
    <cfRule type="expression" dxfId="383" priority="7">
      <formula>$AQ29=2</formula>
    </cfRule>
  </conditionalFormatting>
  <conditionalFormatting sqref="Y33:AB33">
    <cfRule type="expression" dxfId="382" priority="5">
      <formula>$AQ29=2</formula>
    </cfRule>
  </conditionalFormatting>
  <conditionalFormatting sqref="Y34:AB34">
    <cfRule type="expression" dxfId="381" priority="3">
      <formula>$AQ29=2</formula>
    </cfRule>
  </conditionalFormatting>
  <conditionalFormatting sqref="Y11:AF28">
    <cfRule type="expression" dxfId="380" priority="1">
      <formula>$AQ11=3</formula>
    </cfRule>
  </conditionalFormatting>
  <conditionalFormatting sqref="Y29:AF29">
    <cfRule type="expression" dxfId="379" priority="12">
      <formula>$AQ28=3</formula>
    </cfRule>
  </conditionalFormatting>
  <conditionalFormatting sqref="Y30:AF31">
    <cfRule type="expression" dxfId="378" priority="10">
      <formula>$AQ28=3</formula>
    </cfRule>
  </conditionalFormatting>
  <conditionalFormatting sqref="Y32:AF32">
    <cfRule type="expression" dxfId="377" priority="8">
      <formula>$AQ29=3</formula>
    </cfRule>
  </conditionalFormatting>
  <conditionalFormatting sqref="Y33:AF33">
    <cfRule type="expression" dxfId="376" priority="6">
      <formula>$AQ29=3</formula>
    </cfRule>
  </conditionalFormatting>
  <conditionalFormatting sqref="Y34:AF34">
    <cfRule type="expression" dxfId="375" priority="4">
      <formula>$AQ29=3</formula>
    </cfRule>
  </conditionalFormatting>
  <conditionalFormatting sqref="AC11:AJ28">
    <cfRule type="expression" dxfId="374" priority="13">
      <formula>$AQ11=1</formula>
    </cfRule>
  </conditionalFormatting>
  <conditionalFormatting sqref="AC29:AJ29">
    <cfRule type="expression" dxfId="373" priority="24">
      <formula>$AQ28=1</formula>
    </cfRule>
  </conditionalFormatting>
  <conditionalFormatting sqref="AC30:AJ31">
    <cfRule type="expression" dxfId="372" priority="22">
      <formula>$AQ28=1</formula>
    </cfRule>
  </conditionalFormatting>
  <conditionalFormatting sqref="AC32:AJ32">
    <cfRule type="expression" dxfId="371" priority="20">
      <formula>$AQ29=1</formula>
    </cfRule>
  </conditionalFormatting>
  <conditionalFormatting sqref="AC33:AJ33">
    <cfRule type="expression" dxfId="370" priority="18">
      <formula>$AQ29=1</formula>
    </cfRule>
  </conditionalFormatting>
  <conditionalFormatting sqref="AC34:AJ34">
    <cfRule type="expression" dxfId="369" priority="16">
      <formula>$AQ29=1</formula>
    </cfRule>
  </conditionalFormatting>
  <conditionalFormatting sqref="AG11:AJ28">
    <cfRule type="expression" dxfId="368" priority="14">
      <formula>$AQ11=2</formula>
    </cfRule>
  </conditionalFormatting>
  <conditionalFormatting sqref="AG29:AJ29">
    <cfRule type="expression" dxfId="367" priority="23">
      <formula>$AQ28=2</formula>
    </cfRule>
  </conditionalFormatting>
  <conditionalFormatting sqref="AG30:AJ31">
    <cfRule type="expression" dxfId="366" priority="21">
      <formula>$AQ28=2</formula>
    </cfRule>
  </conditionalFormatting>
  <conditionalFormatting sqref="AG32:AJ32">
    <cfRule type="expression" dxfId="365" priority="19">
      <formula>$AQ29=2</formula>
    </cfRule>
  </conditionalFormatting>
  <conditionalFormatting sqref="AG33:AJ33">
    <cfRule type="expression" dxfId="364" priority="17">
      <formula>$AQ29=2</formula>
    </cfRule>
  </conditionalFormatting>
  <conditionalFormatting sqref="AG34:AJ34">
    <cfRule type="expression" dxfId="363" priority="15">
      <formula>$AQ29=2</formula>
    </cfRule>
  </conditionalFormatting>
  <dataValidations count="2">
    <dataValidation type="list" allowBlank="1" showInputMessage="1" showErrorMessage="1" sqref="Y11:AB34" xr:uid="{2D254C2D-D668-46A5-9258-A3741698D020}">
      <formula1>"〇,"</formula1>
    </dataValidation>
    <dataValidation type="list" allowBlank="1" showInputMessage="1" showErrorMessage="1" sqref="N11:O34" xr:uid="{14D246D2-D835-47D6-A3E2-221C3557A3C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DD429F1-438B-43D6-8346-3C0538D8DA0C}">
          <x14:formula1>
            <xm:f>'(参考)リスト'!$G$16:$G$19</xm:f>
          </x14:formula1>
          <xm:sqref>AM35:AO38</xm:sqref>
        </x14:dataValidation>
        <x14:dataValidation type="list" allowBlank="1" showInputMessage="1" showErrorMessage="1" xr:uid="{69743C49-84E3-4F30-9828-55F79E673B09}">
          <x14:formula1>
            <xm:f>'(参考)リスト'!$B$16:$B$21</xm:f>
          </x14:formula1>
          <xm:sqref>L11:M34</xm:sqref>
        </x14:dataValidation>
        <x14:dataValidation type="list" allowBlank="1" showInputMessage="1" showErrorMessage="1" xr:uid="{C71D7F62-E813-4F9D-90D5-4EC1F6F2AA51}">
          <x14:formula1>
            <xm:f>'(参考)リスト'!$E$16:$E$27</xm:f>
          </x14:formula1>
          <xm:sqref>R11:T34</xm:sqref>
        </x14:dataValidation>
        <x14:dataValidation type="list" allowBlank="1" showInputMessage="1" showErrorMessage="1" xr:uid="{0101D98E-E147-4966-9761-D743DDFBE4AD}">
          <x14:formula1>
            <xm:f>'(参考)リスト'!$D$16:$D$18</xm:f>
          </x14:formula1>
          <xm:sqref>P11:Q34</xm:sqref>
        </x14:dataValidation>
        <x14:dataValidation type="list" allowBlank="1" showInputMessage="1" showErrorMessage="1" xr:uid="{99CFFD6D-52FE-40D3-BCE2-DDD7DC56FC24}">
          <x14:formula1>
            <xm:f>'(参考)リスト'!$F$16:$F$21</xm:f>
          </x14:formula1>
          <xm:sqref>U11:X34</xm:sqref>
        </x14:dataValidation>
      </x14:dataValidations>
    </ext>
  </extLst>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3E1017-4FC7-48D2-B97F-DE66A828DEE7}">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6</v>
      </c>
      <c r="AW5" s="44">
        <f>R7</f>
        <v>10.3</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10.3</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6</v>
      </c>
      <c r="O7" s="970"/>
      <c r="P7" s="893" t="s">
        <v>318</v>
      </c>
      <c r="Q7" s="895"/>
      <c r="R7" s="947">
        <v>10.3</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362" priority="2">
      <formula>$AQ11=2</formula>
    </cfRule>
  </conditionalFormatting>
  <conditionalFormatting sqref="Y29:AB29">
    <cfRule type="expression" dxfId="361" priority="11">
      <formula>$AQ28=2</formula>
    </cfRule>
  </conditionalFormatting>
  <conditionalFormatting sqref="Y30:AB31">
    <cfRule type="expression" dxfId="360" priority="9">
      <formula>$AQ28=2</formula>
    </cfRule>
  </conditionalFormatting>
  <conditionalFormatting sqref="Y32:AB32">
    <cfRule type="expression" dxfId="359" priority="7">
      <formula>$AQ29=2</formula>
    </cfRule>
  </conditionalFormatting>
  <conditionalFormatting sqref="Y33:AB33">
    <cfRule type="expression" dxfId="358" priority="5">
      <formula>$AQ29=2</formula>
    </cfRule>
  </conditionalFormatting>
  <conditionalFormatting sqref="Y34:AB34">
    <cfRule type="expression" dxfId="357" priority="3">
      <formula>$AQ29=2</formula>
    </cfRule>
  </conditionalFormatting>
  <conditionalFormatting sqref="Y11:AF28">
    <cfRule type="expression" dxfId="356" priority="1">
      <formula>$AQ11=3</formula>
    </cfRule>
  </conditionalFormatting>
  <conditionalFormatting sqref="Y29:AF29">
    <cfRule type="expression" dxfId="355" priority="12">
      <formula>$AQ28=3</formula>
    </cfRule>
  </conditionalFormatting>
  <conditionalFormatting sqref="Y30:AF31">
    <cfRule type="expression" dxfId="354" priority="10">
      <formula>$AQ28=3</formula>
    </cfRule>
  </conditionalFormatting>
  <conditionalFormatting sqref="Y32:AF32">
    <cfRule type="expression" dxfId="353" priority="8">
      <formula>$AQ29=3</formula>
    </cfRule>
  </conditionalFormatting>
  <conditionalFormatting sqref="Y33:AF33">
    <cfRule type="expression" dxfId="352" priority="6">
      <formula>$AQ29=3</formula>
    </cfRule>
  </conditionalFormatting>
  <conditionalFormatting sqref="Y34:AF34">
    <cfRule type="expression" dxfId="351" priority="4">
      <formula>$AQ29=3</formula>
    </cfRule>
  </conditionalFormatting>
  <conditionalFormatting sqref="AC11:AJ28">
    <cfRule type="expression" dxfId="350" priority="13">
      <formula>$AQ11=1</formula>
    </cfRule>
  </conditionalFormatting>
  <conditionalFormatting sqref="AC29:AJ29">
    <cfRule type="expression" dxfId="349" priority="24">
      <formula>$AQ28=1</formula>
    </cfRule>
  </conditionalFormatting>
  <conditionalFormatting sqref="AC30:AJ31">
    <cfRule type="expression" dxfId="348" priority="22">
      <formula>$AQ28=1</formula>
    </cfRule>
  </conditionalFormatting>
  <conditionalFormatting sqref="AC32:AJ32">
    <cfRule type="expression" dxfId="347" priority="20">
      <formula>$AQ29=1</formula>
    </cfRule>
  </conditionalFormatting>
  <conditionalFormatting sqref="AC33:AJ33">
    <cfRule type="expression" dxfId="346" priority="18">
      <formula>$AQ29=1</formula>
    </cfRule>
  </conditionalFormatting>
  <conditionalFormatting sqref="AC34:AJ34">
    <cfRule type="expression" dxfId="345" priority="16">
      <formula>$AQ29=1</formula>
    </cfRule>
  </conditionalFormatting>
  <conditionalFormatting sqref="AG11:AJ28">
    <cfRule type="expression" dxfId="344" priority="14">
      <formula>$AQ11=2</formula>
    </cfRule>
  </conditionalFormatting>
  <conditionalFormatting sqref="AG29:AJ29">
    <cfRule type="expression" dxfId="343" priority="23">
      <formula>$AQ28=2</formula>
    </cfRule>
  </conditionalFormatting>
  <conditionalFormatting sqref="AG30:AJ31">
    <cfRule type="expression" dxfId="342" priority="21">
      <formula>$AQ28=2</formula>
    </cfRule>
  </conditionalFormatting>
  <conditionalFormatting sqref="AG32:AJ32">
    <cfRule type="expression" dxfId="341" priority="19">
      <formula>$AQ29=2</formula>
    </cfRule>
  </conditionalFormatting>
  <conditionalFormatting sqref="AG33:AJ33">
    <cfRule type="expression" dxfId="340" priority="17">
      <formula>$AQ29=2</formula>
    </cfRule>
  </conditionalFormatting>
  <conditionalFormatting sqref="AG34:AJ34">
    <cfRule type="expression" dxfId="339" priority="15">
      <formula>$AQ29=2</formula>
    </cfRule>
  </conditionalFormatting>
  <dataValidations count="2">
    <dataValidation type="list" allowBlank="1" showInputMessage="1" showErrorMessage="1" sqref="N11:O34" xr:uid="{72DF948B-CB67-4E98-8E6C-0A0AABCD375A}">
      <formula1>INDIRECT(L11)</formula1>
    </dataValidation>
    <dataValidation type="list" allowBlank="1" showInputMessage="1" showErrorMessage="1" sqref="Y11:AB34" xr:uid="{2DC71E6B-35A9-4904-A846-356031217744}">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351AC9A-547F-4CE5-8C26-F6FA31623AFC}">
          <x14:formula1>
            <xm:f>'(参考)リスト'!$F$16:$F$21</xm:f>
          </x14:formula1>
          <xm:sqref>U11:X34</xm:sqref>
        </x14:dataValidation>
        <x14:dataValidation type="list" allowBlank="1" showInputMessage="1" showErrorMessage="1" xr:uid="{42BF7604-24E8-456F-8143-0F7807677FCC}">
          <x14:formula1>
            <xm:f>'(参考)リスト'!$D$16:$D$18</xm:f>
          </x14:formula1>
          <xm:sqref>P11:Q34</xm:sqref>
        </x14:dataValidation>
        <x14:dataValidation type="list" allowBlank="1" showInputMessage="1" showErrorMessage="1" xr:uid="{C3C09866-708F-4D42-984B-71B6E7383DC2}">
          <x14:formula1>
            <xm:f>'(参考)リスト'!$E$16:$E$27</xm:f>
          </x14:formula1>
          <xm:sqref>R11:T34</xm:sqref>
        </x14:dataValidation>
        <x14:dataValidation type="list" allowBlank="1" showInputMessage="1" showErrorMessage="1" xr:uid="{24D818E0-1C52-449F-9D8A-C9F6BD44F9A8}">
          <x14:formula1>
            <xm:f>'(参考)リスト'!$B$16:$B$21</xm:f>
          </x14:formula1>
          <xm:sqref>L11:M34</xm:sqref>
        </x14:dataValidation>
        <x14:dataValidation type="list" allowBlank="1" showInputMessage="1" showErrorMessage="1" xr:uid="{4740AB18-EF2C-464B-8D2E-F3F4DAD8372A}">
          <x14:formula1>
            <xm:f>'(参考)リスト'!$G$16:$G$19</xm:f>
          </x14:formula1>
          <xm:sqref>AM35:AO38</xm:sqref>
        </x14:dataValidation>
      </x14:dataValidation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A3D23A-59DB-4195-A861-589D01F975AA}">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7</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7</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338" priority="2">
      <formula>$AQ11=2</formula>
    </cfRule>
  </conditionalFormatting>
  <conditionalFormatting sqref="Y29:AB29">
    <cfRule type="expression" dxfId="337" priority="11">
      <formula>$AQ28=2</formula>
    </cfRule>
  </conditionalFormatting>
  <conditionalFormatting sqref="Y30:AB31">
    <cfRule type="expression" dxfId="336" priority="9">
      <formula>$AQ28=2</formula>
    </cfRule>
  </conditionalFormatting>
  <conditionalFormatting sqref="Y32:AB32">
    <cfRule type="expression" dxfId="335" priority="7">
      <formula>$AQ29=2</formula>
    </cfRule>
  </conditionalFormatting>
  <conditionalFormatting sqref="Y33:AB33">
    <cfRule type="expression" dxfId="334" priority="5">
      <formula>$AQ29=2</formula>
    </cfRule>
  </conditionalFormatting>
  <conditionalFormatting sqref="Y34:AB34">
    <cfRule type="expression" dxfId="333" priority="3">
      <formula>$AQ29=2</formula>
    </cfRule>
  </conditionalFormatting>
  <conditionalFormatting sqref="Y11:AF28">
    <cfRule type="expression" dxfId="332" priority="1">
      <formula>$AQ11=3</formula>
    </cfRule>
  </conditionalFormatting>
  <conditionalFormatting sqref="Y29:AF29">
    <cfRule type="expression" dxfId="331" priority="12">
      <formula>$AQ28=3</formula>
    </cfRule>
  </conditionalFormatting>
  <conditionalFormatting sqref="Y30:AF31">
    <cfRule type="expression" dxfId="330" priority="10">
      <formula>$AQ28=3</formula>
    </cfRule>
  </conditionalFormatting>
  <conditionalFormatting sqref="Y32:AF32">
    <cfRule type="expression" dxfId="329" priority="8">
      <formula>$AQ29=3</formula>
    </cfRule>
  </conditionalFormatting>
  <conditionalFormatting sqref="Y33:AF33">
    <cfRule type="expression" dxfId="328" priority="6">
      <formula>$AQ29=3</formula>
    </cfRule>
  </conditionalFormatting>
  <conditionalFormatting sqref="Y34:AF34">
    <cfRule type="expression" dxfId="327" priority="4">
      <formula>$AQ29=3</formula>
    </cfRule>
  </conditionalFormatting>
  <conditionalFormatting sqref="AC11:AJ28">
    <cfRule type="expression" dxfId="326" priority="13">
      <formula>$AQ11=1</formula>
    </cfRule>
  </conditionalFormatting>
  <conditionalFormatting sqref="AC29:AJ29">
    <cfRule type="expression" dxfId="325" priority="24">
      <formula>$AQ28=1</formula>
    </cfRule>
  </conditionalFormatting>
  <conditionalFormatting sqref="AC30:AJ31">
    <cfRule type="expression" dxfId="324" priority="22">
      <formula>$AQ28=1</formula>
    </cfRule>
  </conditionalFormatting>
  <conditionalFormatting sqref="AC32:AJ32">
    <cfRule type="expression" dxfId="323" priority="20">
      <formula>$AQ29=1</formula>
    </cfRule>
  </conditionalFormatting>
  <conditionalFormatting sqref="AC33:AJ33">
    <cfRule type="expression" dxfId="322" priority="18">
      <formula>$AQ29=1</formula>
    </cfRule>
  </conditionalFormatting>
  <conditionalFormatting sqref="AC34:AJ34">
    <cfRule type="expression" dxfId="321" priority="16">
      <formula>$AQ29=1</formula>
    </cfRule>
  </conditionalFormatting>
  <conditionalFormatting sqref="AG11:AJ28">
    <cfRule type="expression" dxfId="320" priority="14">
      <formula>$AQ11=2</formula>
    </cfRule>
  </conditionalFormatting>
  <conditionalFormatting sqref="AG29:AJ29">
    <cfRule type="expression" dxfId="319" priority="23">
      <formula>$AQ28=2</formula>
    </cfRule>
  </conditionalFormatting>
  <conditionalFormatting sqref="AG30:AJ31">
    <cfRule type="expression" dxfId="318" priority="21">
      <formula>$AQ28=2</formula>
    </cfRule>
  </conditionalFormatting>
  <conditionalFormatting sqref="AG32:AJ32">
    <cfRule type="expression" dxfId="317" priority="19">
      <formula>$AQ29=2</formula>
    </cfRule>
  </conditionalFormatting>
  <conditionalFormatting sqref="AG33:AJ33">
    <cfRule type="expression" dxfId="316" priority="17">
      <formula>$AQ29=2</formula>
    </cfRule>
  </conditionalFormatting>
  <conditionalFormatting sqref="AG34:AJ34">
    <cfRule type="expression" dxfId="315" priority="15">
      <formula>$AQ29=2</formula>
    </cfRule>
  </conditionalFormatting>
  <dataValidations count="2">
    <dataValidation type="list" allowBlank="1" showInputMessage="1" showErrorMessage="1" sqref="Y11:AB34" xr:uid="{7BD38B0E-F7AE-4E84-B01B-EA16BEF4A503}">
      <formula1>"〇,"</formula1>
    </dataValidation>
    <dataValidation type="list" allowBlank="1" showInputMessage="1" showErrorMessage="1" sqref="N11:O34" xr:uid="{B16321F9-F7BA-48ED-88DC-3BC2987111BC}">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46F726C-388B-4E28-B642-A3DDB9F5372B}">
          <x14:formula1>
            <xm:f>'(参考)リスト'!$G$16:$G$19</xm:f>
          </x14:formula1>
          <xm:sqref>AM35:AO38</xm:sqref>
        </x14:dataValidation>
        <x14:dataValidation type="list" allowBlank="1" showInputMessage="1" showErrorMessage="1" xr:uid="{577EE4B4-6633-4523-91E9-875B041A3482}">
          <x14:formula1>
            <xm:f>'(参考)リスト'!$B$16:$B$21</xm:f>
          </x14:formula1>
          <xm:sqref>L11:M34</xm:sqref>
        </x14:dataValidation>
        <x14:dataValidation type="list" allowBlank="1" showInputMessage="1" showErrorMessage="1" xr:uid="{5371DAB0-D715-455D-813F-034DAA7F6A2C}">
          <x14:formula1>
            <xm:f>'(参考)リスト'!$E$16:$E$27</xm:f>
          </x14:formula1>
          <xm:sqref>R11:T34</xm:sqref>
        </x14:dataValidation>
        <x14:dataValidation type="list" allowBlank="1" showInputMessage="1" showErrorMessage="1" xr:uid="{3249E534-21CC-4EFB-8D7E-436E2553C867}">
          <x14:formula1>
            <xm:f>'(参考)リスト'!$D$16:$D$18</xm:f>
          </x14:formula1>
          <xm:sqref>P11:Q34</xm:sqref>
        </x14:dataValidation>
        <x14:dataValidation type="list" allowBlank="1" showInputMessage="1" showErrorMessage="1" xr:uid="{D87EF2D1-2165-4981-9A3B-56B53B3EE0AC}">
          <x14:formula1>
            <xm:f>'(参考)リスト'!$F$16:$F$21</xm:f>
          </x14:formula1>
          <xm:sqref>U11:X34</xm:sqref>
        </x14:dataValidation>
      </x14:dataValidations>
    </ext>
  </extLst>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7414A-C10B-45A6-931D-7CC7DE97E9B5}">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8</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8</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314" priority="2">
      <formula>$AQ11=2</formula>
    </cfRule>
  </conditionalFormatting>
  <conditionalFormatting sqref="Y29:AB29">
    <cfRule type="expression" dxfId="313" priority="11">
      <formula>$AQ28=2</formula>
    </cfRule>
  </conditionalFormatting>
  <conditionalFormatting sqref="Y30:AB31">
    <cfRule type="expression" dxfId="312" priority="9">
      <formula>$AQ28=2</formula>
    </cfRule>
  </conditionalFormatting>
  <conditionalFormatting sqref="Y32:AB32">
    <cfRule type="expression" dxfId="311" priority="7">
      <formula>$AQ29=2</formula>
    </cfRule>
  </conditionalFormatting>
  <conditionalFormatting sqref="Y33:AB33">
    <cfRule type="expression" dxfId="310" priority="5">
      <formula>$AQ29=2</formula>
    </cfRule>
  </conditionalFormatting>
  <conditionalFormatting sqref="Y34:AB34">
    <cfRule type="expression" dxfId="309" priority="3">
      <formula>$AQ29=2</formula>
    </cfRule>
  </conditionalFormatting>
  <conditionalFormatting sqref="Y11:AF28">
    <cfRule type="expression" dxfId="308" priority="1">
      <formula>$AQ11=3</formula>
    </cfRule>
  </conditionalFormatting>
  <conditionalFormatting sqref="Y29:AF29">
    <cfRule type="expression" dxfId="307" priority="12">
      <formula>$AQ28=3</formula>
    </cfRule>
  </conditionalFormatting>
  <conditionalFormatting sqref="Y30:AF31">
    <cfRule type="expression" dxfId="306" priority="10">
      <formula>$AQ28=3</formula>
    </cfRule>
  </conditionalFormatting>
  <conditionalFormatting sqref="Y32:AF32">
    <cfRule type="expression" dxfId="305" priority="8">
      <formula>$AQ29=3</formula>
    </cfRule>
  </conditionalFormatting>
  <conditionalFormatting sqref="Y33:AF33">
    <cfRule type="expression" dxfId="304" priority="6">
      <formula>$AQ29=3</formula>
    </cfRule>
  </conditionalFormatting>
  <conditionalFormatting sqref="Y34:AF34">
    <cfRule type="expression" dxfId="303" priority="4">
      <formula>$AQ29=3</formula>
    </cfRule>
  </conditionalFormatting>
  <conditionalFormatting sqref="AC11:AJ28">
    <cfRule type="expression" dxfId="302" priority="13">
      <formula>$AQ11=1</formula>
    </cfRule>
  </conditionalFormatting>
  <conditionalFormatting sqref="AC29:AJ29">
    <cfRule type="expression" dxfId="301" priority="24">
      <formula>$AQ28=1</formula>
    </cfRule>
  </conditionalFormatting>
  <conditionalFormatting sqref="AC30:AJ31">
    <cfRule type="expression" dxfId="300" priority="22">
      <formula>$AQ28=1</formula>
    </cfRule>
  </conditionalFormatting>
  <conditionalFormatting sqref="AC32:AJ32">
    <cfRule type="expression" dxfId="299" priority="20">
      <formula>$AQ29=1</formula>
    </cfRule>
  </conditionalFormatting>
  <conditionalFormatting sqref="AC33:AJ33">
    <cfRule type="expression" dxfId="298" priority="18">
      <formula>$AQ29=1</formula>
    </cfRule>
  </conditionalFormatting>
  <conditionalFormatting sqref="AC34:AJ34">
    <cfRule type="expression" dxfId="297" priority="16">
      <formula>$AQ29=1</formula>
    </cfRule>
  </conditionalFormatting>
  <conditionalFormatting sqref="AG11:AJ28">
    <cfRule type="expression" dxfId="296" priority="14">
      <formula>$AQ11=2</formula>
    </cfRule>
  </conditionalFormatting>
  <conditionalFormatting sqref="AG29:AJ29">
    <cfRule type="expression" dxfId="295" priority="23">
      <formula>$AQ28=2</formula>
    </cfRule>
  </conditionalFormatting>
  <conditionalFormatting sqref="AG30:AJ31">
    <cfRule type="expression" dxfId="294" priority="21">
      <formula>$AQ28=2</formula>
    </cfRule>
  </conditionalFormatting>
  <conditionalFormatting sqref="AG32:AJ32">
    <cfRule type="expression" dxfId="293" priority="19">
      <formula>$AQ29=2</formula>
    </cfRule>
  </conditionalFormatting>
  <conditionalFormatting sqref="AG33:AJ33">
    <cfRule type="expression" dxfId="292" priority="17">
      <formula>$AQ29=2</formula>
    </cfRule>
  </conditionalFormatting>
  <conditionalFormatting sqref="AG34:AJ34">
    <cfRule type="expression" dxfId="291" priority="15">
      <formula>$AQ29=2</formula>
    </cfRule>
  </conditionalFormatting>
  <dataValidations count="2">
    <dataValidation type="list" allowBlank="1" showInputMessage="1" showErrorMessage="1" sqref="N11:O34" xr:uid="{58E4C73E-D6CD-49CF-9B7E-1D10571C898F}">
      <formula1>INDIRECT(L11)</formula1>
    </dataValidation>
    <dataValidation type="list" allowBlank="1" showInputMessage="1" showErrorMessage="1" sqref="Y11:AB34" xr:uid="{2004EF0B-CDC1-436D-B485-AB094009439C}">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56F1C88-B866-464A-877B-DD67FA8A0AAE}">
          <x14:formula1>
            <xm:f>'(参考)リスト'!$F$16:$F$21</xm:f>
          </x14:formula1>
          <xm:sqref>U11:X34</xm:sqref>
        </x14:dataValidation>
        <x14:dataValidation type="list" allowBlank="1" showInputMessage="1" showErrorMessage="1" xr:uid="{DAA54BFB-E65C-4EC2-9E80-8C5B99E12750}">
          <x14:formula1>
            <xm:f>'(参考)リスト'!$D$16:$D$18</xm:f>
          </x14:formula1>
          <xm:sqref>P11:Q34</xm:sqref>
        </x14:dataValidation>
        <x14:dataValidation type="list" allowBlank="1" showInputMessage="1" showErrorMessage="1" xr:uid="{A8D5BF36-B45D-4BD9-8FEC-2A8B45CCF0B4}">
          <x14:formula1>
            <xm:f>'(参考)リスト'!$E$16:$E$27</xm:f>
          </x14:formula1>
          <xm:sqref>R11:T34</xm:sqref>
        </x14:dataValidation>
        <x14:dataValidation type="list" allowBlank="1" showInputMessage="1" showErrorMessage="1" xr:uid="{17C772A0-4A5B-402F-84C8-60040B6AF8FA}">
          <x14:formula1>
            <xm:f>'(参考)リスト'!$B$16:$B$21</xm:f>
          </x14:formula1>
          <xm:sqref>L11:M34</xm:sqref>
        </x14:dataValidation>
        <x14:dataValidation type="list" allowBlank="1" showInputMessage="1" showErrorMessage="1" xr:uid="{F53880CC-C7F8-4B00-9F62-9DA30FCA4AEF}">
          <x14:formula1>
            <xm:f>'(参考)リスト'!$G$16:$G$19</xm:f>
          </x14:formula1>
          <xm:sqref>AM35:AO38</xm:sqref>
        </x14:dataValidation>
      </x14:dataValidations>
    </ext>
  </extLst>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611B26-0528-49D8-B6EB-A3511E3AE751}">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9</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9</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290" priority="2">
      <formula>$AQ11=2</formula>
    </cfRule>
  </conditionalFormatting>
  <conditionalFormatting sqref="Y29:AB29">
    <cfRule type="expression" dxfId="289" priority="11">
      <formula>$AQ28=2</formula>
    </cfRule>
  </conditionalFormatting>
  <conditionalFormatting sqref="Y30:AB31">
    <cfRule type="expression" dxfId="288" priority="9">
      <formula>$AQ28=2</formula>
    </cfRule>
  </conditionalFormatting>
  <conditionalFormatting sqref="Y32:AB32">
    <cfRule type="expression" dxfId="287" priority="7">
      <formula>$AQ29=2</formula>
    </cfRule>
  </conditionalFormatting>
  <conditionalFormatting sqref="Y33:AB33">
    <cfRule type="expression" dxfId="286" priority="5">
      <formula>$AQ29=2</formula>
    </cfRule>
  </conditionalFormatting>
  <conditionalFormatting sqref="Y34:AB34">
    <cfRule type="expression" dxfId="285" priority="3">
      <formula>$AQ29=2</formula>
    </cfRule>
  </conditionalFormatting>
  <conditionalFormatting sqref="Y11:AF28">
    <cfRule type="expression" dxfId="284" priority="1">
      <formula>$AQ11=3</formula>
    </cfRule>
  </conditionalFormatting>
  <conditionalFormatting sqref="Y29:AF29">
    <cfRule type="expression" dxfId="283" priority="12">
      <formula>$AQ28=3</formula>
    </cfRule>
  </conditionalFormatting>
  <conditionalFormatting sqref="Y30:AF31">
    <cfRule type="expression" dxfId="282" priority="10">
      <formula>$AQ28=3</formula>
    </cfRule>
  </conditionalFormatting>
  <conditionalFormatting sqref="Y32:AF32">
    <cfRule type="expression" dxfId="281" priority="8">
      <formula>$AQ29=3</formula>
    </cfRule>
  </conditionalFormatting>
  <conditionalFormatting sqref="Y33:AF33">
    <cfRule type="expression" dxfId="280" priority="6">
      <formula>$AQ29=3</formula>
    </cfRule>
  </conditionalFormatting>
  <conditionalFormatting sqref="Y34:AF34">
    <cfRule type="expression" dxfId="279" priority="4">
      <formula>$AQ29=3</formula>
    </cfRule>
  </conditionalFormatting>
  <conditionalFormatting sqref="AC11:AJ28">
    <cfRule type="expression" dxfId="278" priority="13">
      <formula>$AQ11=1</formula>
    </cfRule>
  </conditionalFormatting>
  <conditionalFormatting sqref="AC29:AJ29">
    <cfRule type="expression" dxfId="277" priority="24">
      <formula>$AQ28=1</formula>
    </cfRule>
  </conditionalFormatting>
  <conditionalFormatting sqref="AC30:AJ31">
    <cfRule type="expression" dxfId="276" priority="22">
      <formula>$AQ28=1</formula>
    </cfRule>
  </conditionalFormatting>
  <conditionalFormatting sqref="AC32:AJ32">
    <cfRule type="expression" dxfId="275" priority="20">
      <formula>$AQ29=1</formula>
    </cfRule>
  </conditionalFormatting>
  <conditionalFormatting sqref="AC33:AJ33">
    <cfRule type="expression" dxfId="274" priority="18">
      <formula>$AQ29=1</formula>
    </cfRule>
  </conditionalFormatting>
  <conditionalFormatting sqref="AC34:AJ34">
    <cfRule type="expression" dxfId="273" priority="16">
      <formula>$AQ29=1</formula>
    </cfRule>
  </conditionalFormatting>
  <conditionalFormatting sqref="AG11:AJ28">
    <cfRule type="expression" dxfId="272" priority="14">
      <formula>$AQ11=2</formula>
    </cfRule>
  </conditionalFormatting>
  <conditionalFormatting sqref="AG29:AJ29">
    <cfRule type="expression" dxfId="271" priority="23">
      <formula>$AQ28=2</formula>
    </cfRule>
  </conditionalFormatting>
  <conditionalFormatting sqref="AG30:AJ31">
    <cfRule type="expression" dxfId="270" priority="21">
      <formula>$AQ28=2</formula>
    </cfRule>
  </conditionalFormatting>
  <conditionalFormatting sqref="AG32:AJ32">
    <cfRule type="expression" dxfId="269" priority="19">
      <formula>$AQ29=2</formula>
    </cfRule>
  </conditionalFormatting>
  <conditionalFormatting sqref="AG33:AJ33">
    <cfRule type="expression" dxfId="268" priority="17">
      <formula>$AQ29=2</formula>
    </cfRule>
  </conditionalFormatting>
  <conditionalFormatting sqref="AG34:AJ34">
    <cfRule type="expression" dxfId="267" priority="15">
      <formula>$AQ29=2</formula>
    </cfRule>
  </conditionalFormatting>
  <dataValidations count="2">
    <dataValidation type="list" allowBlank="1" showInputMessage="1" showErrorMessage="1" sqref="Y11:AB34" xr:uid="{937D89D9-2170-490A-82BC-A8DF1D8A6045}">
      <formula1>"〇,"</formula1>
    </dataValidation>
    <dataValidation type="list" allowBlank="1" showInputMessage="1" showErrorMessage="1" sqref="N11:O34" xr:uid="{F1495164-38C2-4361-91D5-367FA8EDE3DA}">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C995D176-2B4D-4A08-AF0A-7FB5C726F140}">
          <x14:formula1>
            <xm:f>'(参考)リスト'!$G$16:$G$19</xm:f>
          </x14:formula1>
          <xm:sqref>AM35:AO38</xm:sqref>
        </x14:dataValidation>
        <x14:dataValidation type="list" allowBlank="1" showInputMessage="1" showErrorMessage="1" xr:uid="{667FF812-E8F0-44F7-8527-A3F2A15382DE}">
          <x14:formula1>
            <xm:f>'(参考)リスト'!$B$16:$B$21</xm:f>
          </x14:formula1>
          <xm:sqref>L11:M34</xm:sqref>
        </x14:dataValidation>
        <x14:dataValidation type="list" allowBlank="1" showInputMessage="1" showErrorMessage="1" xr:uid="{C761A455-E4F7-403A-B883-77CDF37F30DD}">
          <x14:formula1>
            <xm:f>'(参考)リスト'!$E$16:$E$27</xm:f>
          </x14:formula1>
          <xm:sqref>R11:T34</xm:sqref>
        </x14:dataValidation>
        <x14:dataValidation type="list" allowBlank="1" showInputMessage="1" showErrorMessage="1" xr:uid="{6CDA0862-D0AA-467E-A1C2-671630CA63B5}">
          <x14:formula1>
            <xm:f>'(参考)リスト'!$D$16:$D$18</xm:f>
          </x14:formula1>
          <xm:sqref>P11:Q34</xm:sqref>
        </x14:dataValidation>
        <x14:dataValidation type="list" allowBlank="1" showInputMessage="1" showErrorMessage="1" xr:uid="{43A2B9E8-BD8D-4348-9E7A-10344AA00AB5}">
          <x14:formula1>
            <xm:f>'(参考)リスト'!$F$16:$F$21</xm:f>
          </x14:formula1>
          <xm:sqref>U11:X34</xm:sqref>
        </x14:dataValidation>
      </x14:dataValidations>
    </ext>
  </extLst>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7786A0-EF55-4655-978C-239F001D33C6}">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10</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10</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266" priority="2">
      <formula>$AQ11=2</formula>
    </cfRule>
  </conditionalFormatting>
  <conditionalFormatting sqref="Y29:AB29">
    <cfRule type="expression" dxfId="265" priority="11">
      <formula>$AQ28=2</formula>
    </cfRule>
  </conditionalFormatting>
  <conditionalFormatting sqref="Y30:AB31">
    <cfRule type="expression" dxfId="264" priority="9">
      <formula>$AQ28=2</formula>
    </cfRule>
  </conditionalFormatting>
  <conditionalFormatting sqref="Y32:AB32">
    <cfRule type="expression" dxfId="263" priority="7">
      <formula>$AQ29=2</formula>
    </cfRule>
  </conditionalFormatting>
  <conditionalFormatting sqref="Y33:AB33">
    <cfRule type="expression" dxfId="262" priority="5">
      <formula>$AQ29=2</formula>
    </cfRule>
  </conditionalFormatting>
  <conditionalFormatting sqref="Y34:AB34">
    <cfRule type="expression" dxfId="261" priority="3">
      <formula>$AQ29=2</formula>
    </cfRule>
  </conditionalFormatting>
  <conditionalFormatting sqref="Y11:AF28">
    <cfRule type="expression" dxfId="260" priority="1">
      <formula>$AQ11=3</formula>
    </cfRule>
  </conditionalFormatting>
  <conditionalFormatting sqref="Y29:AF29">
    <cfRule type="expression" dxfId="259" priority="12">
      <formula>$AQ28=3</formula>
    </cfRule>
  </conditionalFormatting>
  <conditionalFormatting sqref="Y30:AF31">
    <cfRule type="expression" dxfId="258" priority="10">
      <formula>$AQ28=3</formula>
    </cfRule>
  </conditionalFormatting>
  <conditionalFormatting sqref="Y32:AF32">
    <cfRule type="expression" dxfId="257" priority="8">
      <formula>$AQ29=3</formula>
    </cfRule>
  </conditionalFormatting>
  <conditionalFormatting sqref="Y33:AF33">
    <cfRule type="expression" dxfId="256" priority="6">
      <formula>$AQ29=3</formula>
    </cfRule>
  </conditionalFormatting>
  <conditionalFormatting sqref="Y34:AF34">
    <cfRule type="expression" dxfId="255" priority="4">
      <formula>$AQ29=3</formula>
    </cfRule>
  </conditionalFormatting>
  <conditionalFormatting sqref="AC11:AJ28">
    <cfRule type="expression" dxfId="254" priority="13">
      <formula>$AQ11=1</formula>
    </cfRule>
  </conditionalFormatting>
  <conditionalFormatting sqref="AC29:AJ29">
    <cfRule type="expression" dxfId="253" priority="24">
      <formula>$AQ28=1</formula>
    </cfRule>
  </conditionalFormatting>
  <conditionalFormatting sqref="AC30:AJ31">
    <cfRule type="expression" dxfId="252" priority="22">
      <formula>$AQ28=1</formula>
    </cfRule>
  </conditionalFormatting>
  <conditionalFormatting sqref="AC32:AJ32">
    <cfRule type="expression" dxfId="251" priority="20">
      <formula>$AQ29=1</formula>
    </cfRule>
  </conditionalFormatting>
  <conditionalFormatting sqref="AC33:AJ33">
    <cfRule type="expression" dxfId="250" priority="18">
      <formula>$AQ29=1</formula>
    </cfRule>
  </conditionalFormatting>
  <conditionalFormatting sqref="AC34:AJ34">
    <cfRule type="expression" dxfId="249" priority="16">
      <formula>$AQ29=1</formula>
    </cfRule>
  </conditionalFormatting>
  <conditionalFormatting sqref="AG11:AJ28">
    <cfRule type="expression" dxfId="248" priority="14">
      <formula>$AQ11=2</formula>
    </cfRule>
  </conditionalFormatting>
  <conditionalFormatting sqref="AG29:AJ29">
    <cfRule type="expression" dxfId="247" priority="23">
      <formula>$AQ28=2</formula>
    </cfRule>
  </conditionalFormatting>
  <conditionalFormatting sqref="AG30:AJ31">
    <cfRule type="expression" dxfId="246" priority="21">
      <formula>$AQ28=2</formula>
    </cfRule>
  </conditionalFormatting>
  <conditionalFormatting sqref="AG32:AJ32">
    <cfRule type="expression" dxfId="245" priority="19">
      <formula>$AQ29=2</formula>
    </cfRule>
  </conditionalFormatting>
  <conditionalFormatting sqref="AG33:AJ33">
    <cfRule type="expression" dxfId="244" priority="17">
      <formula>$AQ29=2</formula>
    </cfRule>
  </conditionalFormatting>
  <conditionalFormatting sqref="AG34:AJ34">
    <cfRule type="expression" dxfId="243" priority="15">
      <formula>$AQ29=2</formula>
    </cfRule>
  </conditionalFormatting>
  <dataValidations count="2">
    <dataValidation type="list" allowBlank="1" showInputMessage="1" showErrorMessage="1" sqref="N11:O34" xr:uid="{8CCBAF0A-6C02-4852-8422-584B8E97A8AA}">
      <formula1>INDIRECT(L11)</formula1>
    </dataValidation>
    <dataValidation type="list" allowBlank="1" showInputMessage="1" showErrorMessage="1" sqref="Y11:AB34" xr:uid="{A2A727ED-0D19-4F64-9DDD-5E21DBAD78E2}">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7B8ED55A-3923-476F-A1E6-E644EA2FFDEF}">
          <x14:formula1>
            <xm:f>'(参考)リスト'!$F$16:$F$21</xm:f>
          </x14:formula1>
          <xm:sqref>U11:X34</xm:sqref>
        </x14:dataValidation>
        <x14:dataValidation type="list" allowBlank="1" showInputMessage="1" showErrorMessage="1" xr:uid="{5910AB75-564B-4684-990B-25A1BCCD8892}">
          <x14:formula1>
            <xm:f>'(参考)リスト'!$D$16:$D$18</xm:f>
          </x14:formula1>
          <xm:sqref>P11:Q34</xm:sqref>
        </x14:dataValidation>
        <x14:dataValidation type="list" allowBlank="1" showInputMessage="1" showErrorMessage="1" xr:uid="{3C79E2DF-88AD-43BC-B6F9-A692216D2924}">
          <x14:formula1>
            <xm:f>'(参考)リスト'!$E$16:$E$27</xm:f>
          </x14:formula1>
          <xm:sqref>R11:T34</xm:sqref>
        </x14:dataValidation>
        <x14:dataValidation type="list" allowBlank="1" showInputMessage="1" showErrorMessage="1" xr:uid="{4C5DEEF9-22CD-43E3-B2F3-44A0A316A53E}">
          <x14:formula1>
            <xm:f>'(参考)リスト'!$B$16:$B$21</xm:f>
          </x14:formula1>
          <xm:sqref>L11:M34</xm:sqref>
        </x14:dataValidation>
        <x14:dataValidation type="list" allowBlank="1" showInputMessage="1" showErrorMessage="1" xr:uid="{B8F0505F-785F-4EBF-93D9-9AA488D64254}">
          <x14:formula1>
            <xm:f>'(参考)リスト'!$G$16:$G$19</xm:f>
          </x14:formula1>
          <xm:sqref>AM35:AO38</xm:sqref>
        </x14:dataValidation>
      </x14:dataValidations>
    </ext>
  </extLst>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DEB075-0DEB-4652-B4C4-7C477B6BA589}">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11</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11</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242" priority="2">
      <formula>$AQ11=2</formula>
    </cfRule>
  </conditionalFormatting>
  <conditionalFormatting sqref="Y29:AB29">
    <cfRule type="expression" dxfId="241" priority="11">
      <formula>$AQ28=2</formula>
    </cfRule>
  </conditionalFormatting>
  <conditionalFormatting sqref="Y30:AB31">
    <cfRule type="expression" dxfId="240" priority="9">
      <formula>$AQ28=2</formula>
    </cfRule>
  </conditionalFormatting>
  <conditionalFormatting sqref="Y32:AB32">
    <cfRule type="expression" dxfId="239" priority="7">
      <formula>$AQ29=2</formula>
    </cfRule>
  </conditionalFormatting>
  <conditionalFormatting sqref="Y33:AB33">
    <cfRule type="expression" dxfId="238" priority="5">
      <formula>$AQ29=2</formula>
    </cfRule>
  </conditionalFormatting>
  <conditionalFormatting sqref="Y34:AB34">
    <cfRule type="expression" dxfId="237" priority="3">
      <formula>$AQ29=2</formula>
    </cfRule>
  </conditionalFormatting>
  <conditionalFormatting sqref="Y11:AF28">
    <cfRule type="expression" dxfId="236" priority="1">
      <formula>$AQ11=3</formula>
    </cfRule>
  </conditionalFormatting>
  <conditionalFormatting sqref="Y29:AF29">
    <cfRule type="expression" dxfId="235" priority="12">
      <formula>$AQ28=3</formula>
    </cfRule>
  </conditionalFormatting>
  <conditionalFormatting sqref="Y30:AF31">
    <cfRule type="expression" dxfId="234" priority="10">
      <formula>$AQ28=3</formula>
    </cfRule>
  </conditionalFormatting>
  <conditionalFormatting sqref="Y32:AF32">
    <cfRule type="expression" dxfId="233" priority="8">
      <formula>$AQ29=3</formula>
    </cfRule>
  </conditionalFormatting>
  <conditionalFormatting sqref="Y33:AF33">
    <cfRule type="expression" dxfId="232" priority="6">
      <formula>$AQ29=3</formula>
    </cfRule>
  </conditionalFormatting>
  <conditionalFormatting sqref="Y34:AF34">
    <cfRule type="expression" dxfId="231" priority="4">
      <formula>$AQ29=3</formula>
    </cfRule>
  </conditionalFormatting>
  <conditionalFormatting sqref="AC11:AJ28">
    <cfRule type="expression" dxfId="230" priority="13">
      <formula>$AQ11=1</formula>
    </cfRule>
  </conditionalFormatting>
  <conditionalFormatting sqref="AC29:AJ29">
    <cfRule type="expression" dxfId="229" priority="24">
      <formula>$AQ28=1</formula>
    </cfRule>
  </conditionalFormatting>
  <conditionalFormatting sqref="AC30:AJ31">
    <cfRule type="expression" dxfId="228" priority="22">
      <formula>$AQ28=1</formula>
    </cfRule>
  </conditionalFormatting>
  <conditionalFormatting sqref="AC32:AJ32">
    <cfRule type="expression" dxfId="227" priority="20">
      <formula>$AQ29=1</formula>
    </cfRule>
  </conditionalFormatting>
  <conditionalFormatting sqref="AC33:AJ33">
    <cfRule type="expression" dxfId="226" priority="18">
      <formula>$AQ29=1</formula>
    </cfRule>
  </conditionalFormatting>
  <conditionalFormatting sqref="AC34:AJ34">
    <cfRule type="expression" dxfId="225" priority="16">
      <formula>$AQ29=1</formula>
    </cfRule>
  </conditionalFormatting>
  <conditionalFormatting sqref="AG11:AJ28">
    <cfRule type="expression" dxfId="224" priority="14">
      <formula>$AQ11=2</formula>
    </cfRule>
  </conditionalFormatting>
  <conditionalFormatting sqref="AG29:AJ29">
    <cfRule type="expression" dxfId="223" priority="23">
      <formula>$AQ28=2</formula>
    </cfRule>
  </conditionalFormatting>
  <conditionalFormatting sqref="AG30:AJ31">
    <cfRule type="expression" dxfId="222" priority="21">
      <formula>$AQ28=2</formula>
    </cfRule>
  </conditionalFormatting>
  <conditionalFormatting sqref="AG32:AJ32">
    <cfRule type="expression" dxfId="221" priority="19">
      <formula>$AQ29=2</formula>
    </cfRule>
  </conditionalFormatting>
  <conditionalFormatting sqref="AG33:AJ33">
    <cfRule type="expression" dxfId="220" priority="17">
      <formula>$AQ29=2</formula>
    </cfRule>
  </conditionalFormatting>
  <conditionalFormatting sqref="AG34:AJ34">
    <cfRule type="expression" dxfId="219" priority="15">
      <formula>$AQ29=2</formula>
    </cfRule>
  </conditionalFormatting>
  <dataValidations count="2">
    <dataValidation type="list" allowBlank="1" showInputMessage="1" showErrorMessage="1" sqref="Y11:AB34" xr:uid="{F3E527F6-7B96-4283-8D02-938F04BC1E49}">
      <formula1>"〇,"</formula1>
    </dataValidation>
    <dataValidation type="list" allowBlank="1" showInputMessage="1" showErrorMessage="1" sqref="N11:O34" xr:uid="{25625293-672F-44D0-8C6E-EC62AF17764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DA13AF22-21E6-4D71-A0E9-5EE938A1BBFB}">
          <x14:formula1>
            <xm:f>'(参考)リスト'!$G$16:$G$19</xm:f>
          </x14:formula1>
          <xm:sqref>AM35:AO38</xm:sqref>
        </x14:dataValidation>
        <x14:dataValidation type="list" allowBlank="1" showInputMessage="1" showErrorMessage="1" xr:uid="{69BB0529-E9C4-47BF-8FB4-DF69E426C5DE}">
          <x14:formula1>
            <xm:f>'(参考)リスト'!$B$16:$B$21</xm:f>
          </x14:formula1>
          <xm:sqref>L11:M34</xm:sqref>
        </x14:dataValidation>
        <x14:dataValidation type="list" allowBlank="1" showInputMessage="1" showErrorMessage="1" xr:uid="{03D7A50D-4058-4271-9991-CEB83724800F}">
          <x14:formula1>
            <xm:f>'(参考)リスト'!$E$16:$E$27</xm:f>
          </x14:formula1>
          <xm:sqref>R11:T34</xm:sqref>
        </x14:dataValidation>
        <x14:dataValidation type="list" allowBlank="1" showInputMessage="1" showErrorMessage="1" xr:uid="{839CF60A-E0DD-43EE-88BD-E07FC6D769C0}">
          <x14:formula1>
            <xm:f>'(参考)リスト'!$D$16:$D$18</xm:f>
          </x14:formula1>
          <xm:sqref>P11:Q34</xm:sqref>
        </x14:dataValidation>
        <x14:dataValidation type="list" allowBlank="1" showInputMessage="1" showErrorMessage="1" xr:uid="{5AEAAC13-176D-45F1-9B17-70AE3F652E32}">
          <x14:formula1>
            <xm:f>'(参考)リスト'!$F$16:$F$21</xm:f>
          </x14:formula1>
          <xm:sqref>U11:X34</xm:sqref>
        </x14:dataValidation>
      </x14:dataValidations>
    </ext>
  </extLst>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9C76F7-AED5-4D63-A31A-9F46E86A5544}">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12</v>
      </c>
      <c r="AW5" s="44">
        <f>R7</f>
        <v>10</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12</v>
      </c>
      <c r="O7" s="970"/>
      <c r="P7" s="893" t="s">
        <v>318</v>
      </c>
      <c r="Q7" s="895"/>
      <c r="R7" s="947">
        <v>10</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218" priority="2">
      <formula>$AQ11=2</formula>
    </cfRule>
  </conditionalFormatting>
  <conditionalFormatting sqref="Y29:AB29">
    <cfRule type="expression" dxfId="217" priority="11">
      <formula>$AQ28=2</formula>
    </cfRule>
  </conditionalFormatting>
  <conditionalFormatting sqref="Y30:AB31">
    <cfRule type="expression" dxfId="216" priority="9">
      <formula>$AQ28=2</formula>
    </cfRule>
  </conditionalFormatting>
  <conditionalFormatting sqref="Y32:AB32">
    <cfRule type="expression" dxfId="215" priority="7">
      <formula>$AQ29=2</formula>
    </cfRule>
  </conditionalFormatting>
  <conditionalFormatting sqref="Y33:AB33">
    <cfRule type="expression" dxfId="214" priority="5">
      <formula>$AQ29=2</formula>
    </cfRule>
  </conditionalFormatting>
  <conditionalFormatting sqref="Y34:AB34">
    <cfRule type="expression" dxfId="213" priority="3">
      <formula>$AQ29=2</formula>
    </cfRule>
  </conditionalFormatting>
  <conditionalFormatting sqref="Y11:AF28">
    <cfRule type="expression" dxfId="212" priority="1">
      <formula>$AQ11=3</formula>
    </cfRule>
  </conditionalFormatting>
  <conditionalFormatting sqref="Y29:AF29">
    <cfRule type="expression" dxfId="211" priority="12">
      <formula>$AQ28=3</formula>
    </cfRule>
  </conditionalFormatting>
  <conditionalFormatting sqref="Y30:AF31">
    <cfRule type="expression" dxfId="210" priority="10">
      <formula>$AQ28=3</formula>
    </cfRule>
  </conditionalFormatting>
  <conditionalFormatting sqref="Y32:AF32">
    <cfRule type="expression" dxfId="209" priority="8">
      <formula>$AQ29=3</formula>
    </cfRule>
  </conditionalFormatting>
  <conditionalFormatting sqref="Y33:AF33">
    <cfRule type="expression" dxfId="208" priority="6">
      <formula>$AQ29=3</formula>
    </cfRule>
  </conditionalFormatting>
  <conditionalFormatting sqref="Y34:AF34">
    <cfRule type="expression" dxfId="207" priority="4">
      <formula>$AQ29=3</formula>
    </cfRule>
  </conditionalFormatting>
  <conditionalFormatting sqref="AC11:AJ28">
    <cfRule type="expression" dxfId="206" priority="13">
      <formula>$AQ11=1</formula>
    </cfRule>
  </conditionalFormatting>
  <conditionalFormatting sqref="AC29:AJ29">
    <cfRule type="expression" dxfId="205" priority="24">
      <formula>$AQ28=1</formula>
    </cfRule>
  </conditionalFormatting>
  <conditionalFormatting sqref="AC30:AJ31">
    <cfRule type="expression" dxfId="204" priority="22">
      <formula>$AQ28=1</formula>
    </cfRule>
  </conditionalFormatting>
  <conditionalFormatting sqref="AC32:AJ32">
    <cfRule type="expression" dxfId="203" priority="20">
      <formula>$AQ29=1</formula>
    </cfRule>
  </conditionalFormatting>
  <conditionalFormatting sqref="AC33:AJ33">
    <cfRule type="expression" dxfId="202" priority="18">
      <formula>$AQ29=1</formula>
    </cfRule>
  </conditionalFormatting>
  <conditionalFormatting sqref="AC34:AJ34">
    <cfRule type="expression" dxfId="201" priority="16">
      <formula>$AQ29=1</formula>
    </cfRule>
  </conditionalFormatting>
  <conditionalFormatting sqref="AG11:AJ28">
    <cfRule type="expression" dxfId="200" priority="14">
      <formula>$AQ11=2</formula>
    </cfRule>
  </conditionalFormatting>
  <conditionalFormatting sqref="AG29:AJ29">
    <cfRule type="expression" dxfId="199" priority="23">
      <formula>$AQ28=2</formula>
    </cfRule>
  </conditionalFormatting>
  <conditionalFormatting sqref="AG30:AJ31">
    <cfRule type="expression" dxfId="198" priority="21">
      <formula>$AQ28=2</formula>
    </cfRule>
  </conditionalFormatting>
  <conditionalFormatting sqref="AG32:AJ32">
    <cfRule type="expression" dxfId="197" priority="19">
      <formula>$AQ29=2</formula>
    </cfRule>
  </conditionalFormatting>
  <conditionalFormatting sqref="AG33:AJ33">
    <cfRule type="expression" dxfId="196" priority="17">
      <formula>$AQ29=2</formula>
    </cfRule>
  </conditionalFormatting>
  <conditionalFormatting sqref="AG34:AJ34">
    <cfRule type="expression" dxfId="195" priority="15">
      <formula>$AQ29=2</formula>
    </cfRule>
  </conditionalFormatting>
  <dataValidations count="2">
    <dataValidation type="list" allowBlank="1" showInputMessage="1" showErrorMessage="1" sqref="N11:O34" xr:uid="{AB3704F9-35D4-4B65-BE79-E5A1FB2F0068}">
      <formula1>INDIRECT(L11)</formula1>
    </dataValidation>
    <dataValidation type="list" allowBlank="1" showInputMessage="1" showErrorMessage="1" sqref="Y11:AB34" xr:uid="{6455573F-FECC-4331-9366-2BBC7F9AE9FE}">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6405DF0-71AC-479A-A972-20F6EAD9FCCD}">
          <x14:formula1>
            <xm:f>'(参考)リスト'!$F$16:$F$21</xm:f>
          </x14:formula1>
          <xm:sqref>U11:X34</xm:sqref>
        </x14:dataValidation>
        <x14:dataValidation type="list" allowBlank="1" showInputMessage="1" showErrorMessage="1" xr:uid="{0D25AFD8-7193-4909-BC3E-2FEC77E4C3C6}">
          <x14:formula1>
            <xm:f>'(参考)リスト'!$D$16:$D$18</xm:f>
          </x14:formula1>
          <xm:sqref>P11:Q34</xm:sqref>
        </x14:dataValidation>
        <x14:dataValidation type="list" allowBlank="1" showInputMessage="1" showErrorMessage="1" xr:uid="{822625C9-ED0F-4E9A-B7BA-61B7F7248E91}">
          <x14:formula1>
            <xm:f>'(参考)リスト'!$E$16:$E$27</xm:f>
          </x14:formula1>
          <xm:sqref>R11:T34</xm:sqref>
        </x14:dataValidation>
        <x14:dataValidation type="list" allowBlank="1" showInputMessage="1" showErrorMessage="1" xr:uid="{42446DCD-D425-46A8-9BAF-C30C970C1E1A}">
          <x14:formula1>
            <xm:f>'(参考)リスト'!$B$16:$B$21</xm:f>
          </x14:formula1>
          <xm:sqref>L11:M34</xm:sqref>
        </x14:dataValidation>
        <x14:dataValidation type="list" allowBlank="1" showInputMessage="1" showErrorMessage="1" xr:uid="{C028C0DB-CF99-4037-8CF0-82BAFC73918D}">
          <x14:formula1>
            <xm:f>'(参考)リスト'!$G$16:$G$19</xm:f>
          </x14:formula1>
          <xm:sqref>AM35:AO38</xm:sqref>
        </x14:dataValidation>
      </x14:dataValidation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4001E0-F5DD-44D6-9CCD-E0AE4BCA31CC}">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13</v>
      </c>
      <c r="AW5" s="44">
        <f>R7</f>
        <v>10.1</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10.1</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13</v>
      </c>
      <c r="O7" s="970"/>
      <c r="P7" s="893" t="s">
        <v>318</v>
      </c>
      <c r="Q7" s="895"/>
      <c r="R7" s="947">
        <v>10.1</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194" priority="2">
      <formula>$AQ11=2</formula>
    </cfRule>
  </conditionalFormatting>
  <conditionalFormatting sqref="Y29:AB29">
    <cfRule type="expression" dxfId="193" priority="11">
      <formula>$AQ28=2</formula>
    </cfRule>
  </conditionalFormatting>
  <conditionalFormatting sqref="Y30:AB31">
    <cfRule type="expression" dxfId="192" priority="9">
      <formula>$AQ28=2</formula>
    </cfRule>
  </conditionalFormatting>
  <conditionalFormatting sqref="Y32:AB32">
    <cfRule type="expression" dxfId="191" priority="7">
      <formula>$AQ29=2</formula>
    </cfRule>
  </conditionalFormatting>
  <conditionalFormatting sqref="Y33:AB33">
    <cfRule type="expression" dxfId="190" priority="5">
      <formula>$AQ29=2</formula>
    </cfRule>
  </conditionalFormatting>
  <conditionalFormatting sqref="Y34:AB34">
    <cfRule type="expression" dxfId="189" priority="3">
      <formula>$AQ29=2</formula>
    </cfRule>
  </conditionalFormatting>
  <conditionalFormatting sqref="Y11:AF28">
    <cfRule type="expression" dxfId="188" priority="1">
      <formula>$AQ11=3</formula>
    </cfRule>
  </conditionalFormatting>
  <conditionalFormatting sqref="Y29:AF29">
    <cfRule type="expression" dxfId="187" priority="12">
      <formula>$AQ28=3</formula>
    </cfRule>
  </conditionalFormatting>
  <conditionalFormatting sqref="Y30:AF31">
    <cfRule type="expression" dxfId="186" priority="10">
      <formula>$AQ28=3</formula>
    </cfRule>
  </conditionalFormatting>
  <conditionalFormatting sqref="Y32:AF32">
    <cfRule type="expression" dxfId="185" priority="8">
      <formula>$AQ29=3</formula>
    </cfRule>
  </conditionalFormatting>
  <conditionalFormatting sqref="Y33:AF33">
    <cfRule type="expression" dxfId="184" priority="6">
      <formula>$AQ29=3</formula>
    </cfRule>
  </conditionalFormatting>
  <conditionalFormatting sqref="Y34:AF34">
    <cfRule type="expression" dxfId="183" priority="4">
      <formula>$AQ29=3</formula>
    </cfRule>
  </conditionalFormatting>
  <conditionalFormatting sqref="AC11:AJ28">
    <cfRule type="expression" dxfId="182" priority="13">
      <formula>$AQ11=1</formula>
    </cfRule>
  </conditionalFormatting>
  <conditionalFormatting sqref="AC29:AJ29">
    <cfRule type="expression" dxfId="181" priority="24">
      <formula>$AQ28=1</formula>
    </cfRule>
  </conditionalFormatting>
  <conditionalFormatting sqref="AC30:AJ31">
    <cfRule type="expression" dxfId="180" priority="22">
      <formula>$AQ28=1</formula>
    </cfRule>
  </conditionalFormatting>
  <conditionalFormatting sqref="AC32:AJ32">
    <cfRule type="expression" dxfId="179" priority="20">
      <formula>$AQ29=1</formula>
    </cfRule>
  </conditionalFormatting>
  <conditionalFormatting sqref="AC33:AJ33">
    <cfRule type="expression" dxfId="178" priority="18">
      <formula>$AQ29=1</formula>
    </cfRule>
  </conditionalFormatting>
  <conditionalFormatting sqref="AC34:AJ34">
    <cfRule type="expression" dxfId="177" priority="16">
      <formula>$AQ29=1</formula>
    </cfRule>
  </conditionalFormatting>
  <conditionalFormatting sqref="AG11:AJ28">
    <cfRule type="expression" dxfId="176" priority="14">
      <formula>$AQ11=2</formula>
    </cfRule>
  </conditionalFormatting>
  <conditionalFormatting sqref="AG29:AJ29">
    <cfRule type="expression" dxfId="175" priority="23">
      <formula>$AQ28=2</formula>
    </cfRule>
  </conditionalFormatting>
  <conditionalFormatting sqref="AG30:AJ31">
    <cfRule type="expression" dxfId="174" priority="21">
      <formula>$AQ28=2</formula>
    </cfRule>
  </conditionalFormatting>
  <conditionalFormatting sqref="AG32:AJ32">
    <cfRule type="expression" dxfId="173" priority="19">
      <formula>$AQ29=2</formula>
    </cfRule>
  </conditionalFormatting>
  <conditionalFormatting sqref="AG33:AJ33">
    <cfRule type="expression" dxfId="172" priority="17">
      <formula>$AQ29=2</formula>
    </cfRule>
  </conditionalFormatting>
  <conditionalFormatting sqref="AG34:AJ34">
    <cfRule type="expression" dxfId="171" priority="15">
      <formula>$AQ29=2</formula>
    </cfRule>
  </conditionalFormatting>
  <dataValidations count="2">
    <dataValidation type="list" allowBlank="1" showInputMessage="1" showErrorMessage="1" sqref="Y11:AB34" xr:uid="{BCC2B986-7CB2-469F-A504-023BD28E77B7}">
      <formula1>"〇,"</formula1>
    </dataValidation>
    <dataValidation type="list" allowBlank="1" showInputMessage="1" showErrorMessage="1" sqref="N11:O34" xr:uid="{4943C5C9-F97B-408C-9FA7-F687A738C3B9}">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0CB9C52-A6B0-4FA9-8600-B9C5975DA3AA}">
          <x14:formula1>
            <xm:f>'(参考)リスト'!$G$16:$G$19</xm:f>
          </x14:formula1>
          <xm:sqref>AM35:AO38</xm:sqref>
        </x14:dataValidation>
        <x14:dataValidation type="list" allowBlank="1" showInputMessage="1" showErrorMessage="1" xr:uid="{78D8F53D-0094-4A1A-9C81-D3B3DCC1EC69}">
          <x14:formula1>
            <xm:f>'(参考)リスト'!$B$16:$B$21</xm:f>
          </x14:formula1>
          <xm:sqref>L11:M34</xm:sqref>
        </x14:dataValidation>
        <x14:dataValidation type="list" allowBlank="1" showInputMessage="1" showErrorMessage="1" xr:uid="{8C6023AE-21E9-4125-9C20-023AB4CBF018}">
          <x14:formula1>
            <xm:f>'(参考)リスト'!$E$16:$E$27</xm:f>
          </x14:formula1>
          <xm:sqref>R11:T34</xm:sqref>
        </x14:dataValidation>
        <x14:dataValidation type="list" allowBlank="1" showInputMessage="1" showErrorMessage="1" xr:uid="{1EC1C175-E589-4D20-87CE-2A4B7F54F8BB}">
          <x14:formula1>
            <xm:f>'(参考)リスト'!$D$16:$D$18</xm:f>
          </x14:formula1>
          <xm:sqref>P11:Q34</xm:sqref>
        </x14:dataValidation>
        <x14:dataValidation type="list" allowBlank="1" showInputMessage="1" showErrorMessage="1" xr:uid="{377CBC1C-BA27-4279-AA29-E90FBF1844A3}">
          <x14:formula1>
            <xm:f>'(参考)リスト'!$F$16:$F$21</xm:f>
          </x14:formula1>
          <xm:sqref>U11:X34</xm:sqref>
        </x14:dataValidation>
      </x14:dataValidations>
    </ext>
  </extLst>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37ADFB-241F-49A0-9FAC-1BAD888765CB}">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14</v>
      </c>
      <c r="AW5" s="44">
        <f>R7</f>
        <v>10</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14</v>
      </c>
      <c r="O7" s="970"/>
      <c r="P7" s="893" t="s">
        <v>318</v>
      </c>
      <c r="Q7" s="895"/>
      <c r="R7" s="947">
        <v>10</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170" priority="2">
      <formula>$AQ11=2</formula>
    </cfRule>
  </conditionalFormatting>
  <conditionalFormatting sqref="Y29:AB29">
    <cfRule type="expression" dxfId="169" priority="11">
      <formula>$AQ28=2</formula>
    </cfRule>
  </conditionalFormatting>
  <conditionalFormatting sqref="Y30:AB31">
    <cfRule type="expression" dxfId="168" priority="9">
      <formula>$AQ28=2</formula>
    </cfRule>
  </conditionalFormatting>
  <conditionalFormatting sqref="Y32:AB32">
    <cfRule type="expression" dxfId="167" priority="7">
      <formula>$AQ29=2</formula>
    </cfRule>
  </conditionalFormatting>
  <conditionalFormatting sqref="Y33:AB33">
    <cfRule type="expression" dxfId="166" priority="5">
      <formula>$AQ29=2</formula>
    </cfRule>
  </conditionalFormatting>
  <conditionalFormatting sqref="Y34:AB34">
    <cfRule type="expression" dxfId="165" priority="3">
      <formula>$AQ29=2</formula>
    </cfRule>
  </conditionalFormatting>
  <conditionalFormatting sqref="Y11:AF28">
    <cfRule type="expression" dxfId="164" priority="1">
      <formula>$AQ11=3</formula>
    </cfRule>
  </conditionalFormatting>
  <conditionalFormatting sqref="Y29:AF29">
    <cfRule type="expression" dxfId="163" priority="12">
      <formula>$AQ28=3</formula>
    </cfRule>
  </conditionalFormatting>
  <conditionalFormatting sqref="Y30:AF31">
    <cfRule type="expression" dxfId="162" priority="10">
      <formula>$AQ28=3</formula>
    </cfRule>
  </conditionalFormatting>
  <conditionalFormatting sqref="Y32:AF32">
    <cfRule type="expression" dxfId="161" priority="8">
      <formula>$AQ29=3</formula>
    </cfRule>
  </conditionalFormatting>
  <conditionalFormatting sqref="Y33:AF33">
    <cfRule type="expression" dxfId="160" priority="6">
      <formula>$AQ29=3</formula>
    </cfRule>
  </conditionalFormatting>
  <conditionalFormatting sqref="Y34:AF34">
    <cfRule type="expression" dxfId="159" priority="4">
      <formula>$AQ29=3</formula>
    </cfRule>
  </conditionalFormatting>
  <conditionalFormatting sqref="AC11:AJ28">
    <cfRule type="expression" dxfId="158" priority="13">
      <formula>$AQ11=1</formula>
    </cfRule>
  </conditionalFormatting>
  <conditionalFormatting sqref="AC29:AJ29">
    <cfRule type="expression" dxfId="157" priority="24">
      <formula>$AQ28=1</formula>
    </cfRule>
  </conditionalFormatting>
  <conditionalFormatting sqref="AC30:AJ31">
    <cfRule type="expression" dxfId="156" priority="22">
      <formula>$AQ28=1</formula>
    </cfRule>
  </conditionalFormatting>
  <conditionalFormatting sqref="AC32:AJ32">
    <cfRule type="expression" dxfId="155" priority="20">
      <formula>$AQ29=1</formula>
    </cfRule>
  </conditionalFormatting>
  <conditionalFormatting sqref="AC33:AJ33">
    <cfRule type="expression" dxfId="154" priority="18">
      <formula>$AQ29=1</formula>
    </cfRule>
  </conditionalFormatting>
  <conditionalFormatting sqref="AC34:AJ34">
    <cfRule type="expression" dxfId="153" priority="16">
      <formula>$AQ29=1</formula>
    </cfRule>
  </conditionalFormatting>
  <conditionalFormatting sqref="AG11:AJ28">
    <cfRule type="expression" dxfId="152" priority="14">
      <formula>$AQ11=2</formula>
    </cfRule>
  </conditionalFormatting>
  <conditionalFormatting sqref="AG29:AJ29">
    <cfRule type="expression" dxfId="151" priority="23">
      <formula>$AQ28=2</formula>
    </cfRule>
  </conditionalFormatting>
  <conditionalFormatting sqref="AG30:AJ31">
    <cfRule type="expression" dxfId="150" priority="21">
      <formula>$AQ28=2</formula>
    </cfRule>
  </conditionalFormatting>
  <conditionalFormatting sqref="AG32:AJ32">
    <cfRule type="expression" dxfId="149" priority="19">
      <formula>$AQ29=2</formula>
    </cfRule>
  </conditionalFormatting>
  <conditionalFormatting sqref="AG33:AJ33">
    <cfRule type="expression" dxfId="148" priority="17">
      <formula>$AQ29=2</formula>
    </cfRule>
  </conditionalFormatting>
  <conditionalFormatting sqref="AG34:AJ34">
    <cfRule type="expression" dxfId="147" priority="15">
      <formula>$AQ29=2</formula>
    </cfRule>
  </conditionalFormatting>
  <dataValidations count="2">
    <dataValidation type="list" allowBlank="1" showInputMessage="1" showErrorMessage="1" sqref="N11:O34" xr:uid="{989FB3AF-59B7-4502-B361-9A0873871D9C}">
      <formula1>INDIRECT(L11)</formula1>
    </dataValidation>
    <dataValidation type="list" allowBlank="1" showInputMessage="1" showErrorMessage="1" sqref="Y11:AB34" xr:uid="{A4E7DAD9-FB26-42B0-B1E1-B135CC10C969}">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DF8955-3796-40D8-BC08-936EF66BA199}">
          <x14:formula1>
            <xm:f>'(参考)リスト'!$F$16:$F$21</xm:f>
          </x14:formula1>
          <xm:sqref>U11:X34</xm:sqref>
        </x14:dataValidation>
        <x14:dataValidation type="list" allowBlank="1" showInputMessage="1" showErrorMessage="1" xr:uid="{5B496FA0-58AE-47DB-9C3F-9BF356451694}">
          <x14:formula1>
            <xm:f>'(参考)リスト'!$D$16:$D$18</xm:f>
          </x14:formula1>
          <xm:sqref>P11:Q34</xm:sqref>
        </x14:dataValidation>
        <x14:dataValidation type="list" allowBlank="1" showInputMessage="1" showErrorMessage="1" xr:uid="{7B386025-E8A6-44EC-812D-1DD6811FFFE5}">
          <x14:formula1>
            <xm:f>'(参考)リスト'!$E$16:$E$27</xm:f>
          </x14:formula1>
          <xm:sqref>R11:T34</xm:sqref>
        </x14:dataValidation>
        <x14:dataValidation type="list" allowBlank="1" showInputMessage="1" showErrorMessage="1" xr:uid="{80788F73-229D-4E4B-A75C-809EE2A88E08}">
          <x14:formula1>
            <xm:f>'(参考)リスト'!$B$16:$B$21</xm:f>
          </x14:formula1>
          <xm:sqref>L11:M34</xm:sqref>
        </x14:dataValidation>
        <x14:dataValidation type="list" allowBlank="1" showInputMessage="1" showErrorMessage="1" xr:uid="{907BE45A-3B81-4C42-8BD5-EA66BC9C4DBD}">
          <x14:formula1>
            <xm:f>'(参考)リスト'!$G$16:$G$19</xm:f>
          </x14:formula1>
          <xm:sqref>AM35:AO38</xm:sqref>
        </x14:dataValidation>
      </x14:dataValidations>
    </ext>
  </extLst>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2904E0-FA56-42CE-90D8-65C008B068BF}">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15</v>
      </c>
      <c r="AW5" s="44">
        <f>R7</f>
        <v>10</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15</v>
      </c>
      <c r="O7" s="970"/>
      <c r="P7" s="893" t="s">
        <v>318</v>
      </c>
      <c r="Q7" s="895"/>
      <c r="R7" s="947">
        <v>10</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146" priority="2">
      <formula>$AQ11=2</formula>
    </cfRule>
  </conditionalFormatting>
  <conditionalFormatting sqref="Y29:AB29">
    <cfRule type="expression" dxfId="145" priority="11">
      <formula>$AQ28=2</formula>
    </cfRule>
  </conditionalFormatting>
  <conditionalFormatting sqref="Y30:AB31">
    <cfRule type="expression" dxfId="144" priority="9">
      <formula>$AQ28=2</formula>
    </cfRule>
  </conditionalFormatting>
  <conditionalFormatting sqref="Y32:AB32">
    <cfRule type="expression" dxfId="143" priority="7">
      <formula>$AQ29=2</formula>
    </cfRule>
  </conditionalFormatting>
  <conditionalFormatting sqref="Y33:AB33">
    <cfRule type="expression" dxfId="142" priority="5">
      <formula>$AQ29=2</formula>
    </cfRule>
  </conditionalFormatting>
  <conditionalFormatting sqref="Y34:AB34">
    <cfRule type="expression" dxfId="141" priority="3">
      <formula>$AQ29=2</formula>
    </cfRule>
  </conditionalFormatting>
  <conditionalFormatting sqref="Y11:AF28">
    <cfRule type="expression" dxfId="140" priority="1">
      <formula>$AQ11=3</formula>
    </cfRule>
  </conditionalFormatting>
  <conditionalFormatting sqref="Y29:AF29">
    <cfRule type="expression" dxfId="139" priority="12">
      <formula>$AQ28=3</formula>
    </cfRule>
  </conditionalFormatting>
  <conditionalFormatting sqref="Y30:AF31">
    <cfRule type="expression" dxfId="138" priority="10">
      <formula>$AQ28=3</formula>
    </cfRule>
  </conditionalFormatting>
  <conditionalFormatting sqref="Y32:AF32">
    <cfRule type="expression" dxfId="137" priority="8">
      <formula>$AQ29=3</formula>
    </cfRule>
  </conditionalFormatting>
  <conditionalFormatting sqref="Y33:AF33">
    <cfRule type="expression" dxfId="136" priority="6">
      <formula>$AQ29=3</formula>
    </cfRule>
  </conditionalFormatting>
  <conditionalFormatting sqref="Y34:AF34">
    <cfRule type="expression" dxfId="135" priority="4">
      <formula>$AQ29=3</formula>
    </cfRule>
  </conditionalFormatting>
  <conditionalFormatting sqref="AC11:AJ28">
    <cfRule type="expression" dxfId="134" priority="13">
      <formula>$AQ11=1</formula>
    </cfRule>
  </conditionalFormatting>
  <conditionalFormatting sqref="AC29:AJ29">
    <cfRule type="expression" dxfId="133" priority="24">
      <formula>$AQ28=1</formula>
    </cfRule>
  </conditionalFormatting>
  <conditionalFormatting sqref="AC30:AJ31">
    <cfRule type="expression" dxfId="132" priority="22">
      <formula>$AQ28=1</formula>
    </cfRule>
  </conditionalFormatting>
  <conditionalFormatting sqref="AC32:AJ32">
    <cfRule type="expression" dxfId="131" priority="20">
      <formula>$AQ29=1</formula>
    </cfRule>
  </conditionalFormatting>
  <conditionalFormatting sqref="AC33:AJ33">
    <cfRule type="expression" dxfId="130" priority="18">
      <formula>$AQ29=1</formula>
    </cfRule>
  </conditionalFormatting>
  <conditionalFormatting sqref="AC34:AJ34">
    <cfRule type="expression" dxfId="129" priority="16">
      <formula>$AQ29=1</formula>
    </cfRule>
  </conditionalFormatting>
  <conditionalFormatting sqref="AG11:AJ28">
    <cfRule type="expression" dxfId="128" priority="14">
      <formula>$AQ11=2</formula>
    </cfRule>
  </conditionalFormatting>
  <conditionalFormatting sqref="AG29:AJ29">
    <cfRule type="expression" dxfId="127" priority="23">
      <formula>$AQ28=2</formula>
    </cfRule>
  </conditionalFormatting>
  <conditionalFormatting sqref="AG30:AJ31">
    <cfRule type="expression" dxfId="126" priority="21">
      <formula>$AQ28=2</formula>
    </cfRule>
  </conditionalFormatting>
  <conditionalFormatting sqref="AG32:AJ32">
    <cfRule type="expression" dxfId="125" priority="19">
      <formula>$AQ29=2</formula>
    </cfRule>
  </conditionalFormatting>
  <conditionalFormatting sqref="AG33:AJ33">
    <cfRule type="expression" dxfId="124" priority="17">
      <formula>$AQ29=2</formula>
    </cfRule>
  </conditionalFormatting>
  <conditionalFormatting sqref="AG34:AJ34">
    <cfRule type="expression" dxfId="123" priority="15">
      <formula>$AQ29=2</formula>
    </cfRule>
  </conditionalFormatting>
  <dataValidations count="2">
    <dataValidation type="list" allowBlank="1" showInputMessage="1" showErrorMessage="1" sqref="Y11:AB34" xr:uid="{B4D150ED-AAFF-4D60-9DCD-8ABDE56D5986}">
      <formula1>"〇,"</formula1>
    </dataValidation>
    <dataValidation type="list" allowBlank="1" showInputMessage="1" showErrorMessage="1" sqref="N11:O34" xr:uid="{9652C857-96C5-446D-AC23-3E5F958E33E6}">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2B8BD838-85FB-4E19-9429-EE45182C7591}">
          <x14:formula1>
            <xm:f>'(参考)リスト'!$G$16:$G$19</xm:f>
          </x14:formula1>
          <xm:sqref>AM35:AO38</xm:sqref>
        </x14:dataValidation>
        <x14:dataValidation type="list" allowBlank="1" showInputMessage="1" showErrorMessage="1" xr:uid="{D11BB7CF-23FB-4E82-9413-CF8FDF79FC33}">
          <x14:formula1>
            <xm:f>'(参考)リスト'!$B$16:$B$21</xm:f>
          </x14:formula1>
          <xm:sqref>L11:M34</xm:sqref>
        </x14:dataValidation>
        <x14:dataValidation type="list" allowBlank="1" showInputMessage="1" showErrorMessage="1" xr:uid="{B9F086CC-1CCD-4736-83C4-67F30E82A5F5}">
          <x14:formula1>
            <xm:f>'(参考)リスト'!$E$16:$E$27</xm:f>
          </x14:formula1>
          <xm:sqref>R11:T34</xm:sqref>
        </x14:dataValidation>
        <x14:dataValidation type="list" allowBlank="1" showInputMessage="1" showErrorMessage="1" xr:uid="{CB116974-693E-4C50-9C3D-822A1A9E5F40}">
          <x14:formula1>
            <xm:f>'(参考)リスト'!$D$16:$D$18</xm:f>
          </x14:formula1>
          <xm:sqref>P11:Q34</xm:sqref>
        </x14:dataValidation>
        <x14:dataValidation type="list" allowBlank="1" showInputMessage="1" showErrorMessage="1" xr:uid="{F065CBD7-4F8E-4DB9-B4F7-DF174783983C}">
          <x14:formula1>
            <xm:f>'(参考)リスト'!$F$16:$F$21</xm:f>
          </x14:formula1>
          <xm:sqref>U11:X34</xm:sqref>
        </x14:dataValidation>
      </x14:dataValidations>
    </ext>
  </extLst>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AE1B39-ADDF-44CE-949A-C5B75B056936}">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16</v>
      </c>
      <c r="AW5" s="44">
        <f>R7</f>
        <v>10.1</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10.1</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16</v>
      </c>
      <c r="O7" s="970"/>
      <c r="P7" s="893" t="s">
        <v>318</v>
      </c>
      <c r="Q7" s="895"/>
      <c r="R7" s="947">
        <v>10.1</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122" priority="2">
      <formula>$AQ11=2</formula>
    </cfRule>
  </conditionalFormatting>
  <conditionalFormatting sqref="Y29:AB29">
    <cfRule type="expression" dxfId="121" priority="11">
      <formula>$AQ28=2</formula>
    </cfRule>
  </conditionalFormatting>
  <conditionalFormatting sqref="Y30:AB31">
    <cfRule type="expression" dxfId="120" priority="9">
      <formula>$AQ28=2</formula>
    </cfRule>
  </conditionalFormatting>
  <conditionalFormatting sqref="Y32:AB32">
    <cfRule type="expression" dxfId="119" priority="7">
      <formula>$AQ29=2</formula>
    </cfRule>
  </conditionalFormatting>
  <conditionalFormatting sqref="Y33:AB33">
    <cfRule type="expression" dxfId="118" priority="5">
      <formula>$AQ29=2</formula>
    </cfRule>
  </conditionalFormatting>
  <conditionalFormatting sqref="Y34:AB34">
    <cfRule type="expression" dxfId="117" priority="3">
      <formula>$AQ29=2</formula>
    </cfRule>
  </conditionalFormatting>
  <conditionalFormatting sqref="Y11:AF28">
    <cfRule type="expression" dxfId="116" priority="1">
      <formula>$AQ11=3</formula>
    </cfRule>
  </conditionalFormatting>
  <conditionalFormatting sqref="Y29:AF29">
    <cfRule type="expression" dxfId="115" priority="12">
      <formula>$AQ28=3</formula>
    </cfRule>
  </conditionalFormatting>
  <conditionalFormatting sqref="Y30:AF31">
    <cfRule type="expression" dxfId="114" priority="10">
      <formula>$AQ28=3</formula>
    </cfRule>
  </conditionalFormatting>
  <conditionalFormatting sqref="Y32:AF32">
    <cfRule type="expression" dxfId="113" priority="8">
      <formula>$AQ29=3</formula>
    </cfRule>
  </conditionalFormatting>
  <conditionalFormatting sqref="Y33:AF33">
    <cfRule type="expression" dxfId="112" priority="6">
      <formula>$AQ29=3</formula>
    </cfRule>
  </conditionalFormatting>
  <conditionalFormatting sqref="Y34:AF34">
    <cfRule type="expression" dxfId="111" priority="4">
      <formula>$AQ29=3</formula>
    </cfRule>
  </conditionalFormatting>
  <conditionalFormatting sqref="AC11:AJ28">
    <cfRule type="expression" dxfId="110" priority="13">
      <formula>$AQ11=1</formula>
    </cfRule>
  </conditionalFormatting>
  <conditionalFormatting sqref="AC29:AJ29">
    <cfRule type="expression" dxfId="109" priority="24">
      <formula>$AQ28=1</formula>
    </cfRule>
  </conditionalFormatting>
  <conditionalFormatting sqref="AC30:AJ31">
    <cfRule type="expression" dxfId="108" priority="22">
      <formula>$AQ28=1</formula>
    </cfRule>
  </conditionalFormatting>
  <conditionalFormatting sqref="AC32:AJ32">
    <cfRule type="expression" dxfId="107" priority="20">
      <formula>$AQ29=1</formula>
    </cfRule>
  </conditionalFormatting>
  <conditionalFormatting sqref="AC33:AJ33">
    <cfRule type="expression" dxfId="106" priority="18">
      <formula>$AQ29=1</formula>
    </cfRule>
  </conditionalFormatting>
  <conditionalFormatting sqref="AC34:AJ34">
    <cfRule type="expression" dxfId="105" priority="16">
      <formula>$AQ29=1</formula>
    </cfRule>
  </conditionalFormatting>
  <conditionalFormatting sqref="AG11:AJ28">
    <cfRule type="expression" dxfId="104" priority="14">
      <formula>$AQ11=2</formula>
    </cfRule>
  </conditionalFormatting>
  <conditionalFormatting sqref="AG29:AJ29">
    <cfRule type="expression" dxfId="103" priority="23">
      <formula>$AQ28=2</formula>
    </cfRule>
  </conditionalFormatting>
  <conditionalFormatting sqref="AG30:AJ31">
    <cfRule type="expression" dxfId="102" priority="21">
      <formula>$AQ28=2</formula>
    </cfRule>
  </conditionalFormatting>
  <conditionalFormatting sqref="AG32:AJ32">
    <cfRule type="expression" dxfId="101" priority="19">
      <formula>$AQ29=2</formula>
    </cfRule>
  </conditionalFormatting>
  <conditionalFormatting sqref="AG33:AJ33">
    <cfRule type="expression" dxfId="100" priority="17">
      <formula>$AQ29=2</formula>
    </cfRule>
  </conditionalFormatting>
  <conditionalFormatting sqref="AG34:AJ34">
    <cfRule type="expression" dxfId="99" priority="15">
      <formula>$AQ29=2</formula>
    </cfRule>
  </conditionalFormatting>
  <dataValidations count="2">
    <dataValidation type="list" allowBlank="1" showInputMessage="1" showErrorMessage="1" sqref="N11:O34" xr:uid="{66F6C42B-F7BE-4C36-A7A1-95E5095613F8}">
      <formula1>INDIRECT(L11)</formula1>
    </dataValidation>
    <dataValidation type="list" allowBlank="1" showInputMessage="1" showErrorMessage="1" sqref="Y11:AB34" xr:uid="{4770BB17-9FBB-4843-94B0-CAC2DEC16D38}">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91DB3615-7784-4AF0-90A8-A27F27F68136}">
          <x14:formula1>
            <xm:f>'(参考)リスト'!$F$16:$F$21</xm:f>
          </x14:formula1>
          <xm:sqref>U11:X34</xm:sqref>
        </x14:dataValidation>
        <x14:dataValidation type="list" allowBlank="1" showInputMessage="1" showErrorMessage="1" xr:uid="{3BEE251E-0CAB-4E63-92B9-2D9840AF717D}">
          <x14:formula1>
            <xm:f>'(参考)リスト'!$D$16:$D$18</xm:f>
          </x14:formula1>
          <xm:sqref>P11:Q34</xm:sqref>
        </x14:dataValidation>
        <x14:dataValidation type="list" allowBlank="1" showInputMessage="1" showErrorMessage="1" xr:uid="{345A3426-40B4-44F5-B015-EA610C2B6011}">
          <x14:formula1>
            <xm:f>'(参考)リスト'!$E$16:$E$27</xm:f>
          </x14:formula1>
          <xm:sqref>R11:T34</xm:sqref>
        </x14:dataValidation>
        <x14:dataValidation type="list" allowBlank="1" showInputMessage="1" showErrorMessage="1" xr:uid="{16B2624F-81F7-46E2-88F8-7B0EA436A8E2}">
          <x14:formula1>
            <xm:f>'(参考)リスト'!$B$16:$B$21</xm:f>
          </x14:formula1>
          <xm:sqref>L11:M34</xm:sqref>
        </x14:dataValidation>
        <x14:dataValidation type="list" allowBlank="1" showInputMessage="1" showErrorMessage="1" xr:uid="{A1969B37-50BE-48B9-BBA1-1FFB5932FCFA}">
          <x14:formula1>
            <xm:f>'(参考)リスト'!$G$16:$G$19</xm:f>
          </x14:formula1>
          <xm:sqref>AM35:AO38</xm:sqref>
        </x14:dataValidation>
      </x14:dataValidations>
    </ext>
  </extLst>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1C3669-42E0-46E2-A156-9E8E245B1BE3}">
  <sheetPr>
    <pageSetUpPr fitToPage="1"/>
  </sheetPr>
  <dimension ref="B1:CH53"/>
  <sheetViews>
    <sheetView showGridLines="0" view="pageBreakPreview" zoomScaleNormal="85" zoomScaleSheetLayoutView="100" workbookViewId="0">
      <selection activeCell="AG23" sqref="AG23"/>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17</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17</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98" priority="2">
      <formula>$AQ11=2</formula>
    </cfRule>
  </conditionalFormatting>
  <conditionalFormatting sqref="Y29:AB29">
    <cfRule type="expression" dxfId="97" priority="11">
      <formula>$AQ28=2</formula>
    </cfRule>
  </conditionalFormatting>
  <conditionalFormatting sqref="Y30:AB31">
    <cfRule type="expression" dxfId="96" priority="9">
      <formula>$AQ28=2</formula>
    </cfRule>
  </conditionalFormatting>
  <conditionalFormatting sqref="Y32:AB32">
    <cfRule type="expression" dxfId="95" priority="7">
      <formula>$AQ29=2</formula>
    </cfRule>
  </conditionalFormatting>
  <conditionalFormatting sqref="Y33:AB33">
    <cfRule type="expression" dxfId="94" priority="5">
      <formula>$AQ29=2</formula>
    </cfRule>
  </conditionalFormatting>
  <conditionalFormatting sqref="Y34:AB34">
    <cfRule type="expression" dxfId="93" priority="3">
      <formula>$AQ29=2</formula>
    </cfRule>
  </conditionalFormatting>
  <conditionalFormatting sqref="Y11:AF28">
    <cfRule type="expression" dxfId="92" priority="1">
      <formula>$AQ11=3</formula>
    </cfRule>
  </conditionalFormatting>
  <conditionalFormatting sqref="Y29:AF29">
    <cfRule type="expression" dxfId="91" priority="12">
      <formula>$AQ28=3</formula>
    </cfRule>
  </conditionalFormatting>
  <conditionalFormatting sqref="Y30:AF31">
    <cfRule type="expression" dxfId="90" priority="10">
      <formula>$AQ28=3</formula>
    </cfRule>
  </conditionalFormatting>
  <conditionalFormatting sqref="Y32:AF32">
    <cfRule type="expression" dxfId="89" priority="8">
      <formula>$AQ29=3</formula>
    </cfRule>
  </conditionalFormatting>
  <conditionalFormatting sqref="Y33:AF33">
    <cfRule type="expression" dxfId="88" priority="6">
      <formula>$AQ29=3</formula>
    </cfRule>
  </conditionalFormatting>
  <conditionalFormatting sqref="Y34:AF34">
    <cfRule type="expression" dxfId="87" priority="4">
      <formula>$AQ29=3</formula>
    </cfRule>
  </conditionalFormatting>
  <conditionalFormatting sqref="AC11:AJ28">
    <cfRule type="expression" dxfId="86" priority="13">
      <formula>$AQ11=1</formula>
    </cfRule>
  </conditionalFormatting>
  <conditionalFormatting sqref="AC29:AJ29">
    <cfRule type="expression" dxfId="85" priority="24">
      <formula>$AQ28=1</formula>
    </cfRule>
  </conditionalFormatting>
  <conditionalFormatting sqref="AC30:AJ31">
    <cfRule type="expression" dxfId="84" priority="22">
      <formula>$AQ28=1</formula>
    </cfRule>
  </conditionalFormatting>
  <conditionalFormatting sqref="AC32:AJ32">
    <cfRule type="expression" dxfId="83" priority="20">
      <formula>$AQ29=1</formula>
    </cfRule>
  </conditionalFormatting>
  <conditionalFormatting sqref="AC33:AJ33">
    <cfRule type="expression" dxfId="82" priority="18">
      <formula>$AQ29=1</formula>
    </cfRule>
  </conditionalFormatting>
  <conditionalFormatting sqref="AC34:AJ34">
    <cfRule type="expression" dxfId="81" priority="16">
      <formula>$AQ29=1</formula>
    </cfRule>
  </conditionalFormatting>
  <conditionalFormatting sqref="AG11:AJ28">
    <cfRule type="expression" dxfId="80" priority="14">
      <formula>$AQ11=2</formula>
    </cfRule>
  </conditionalFormatting>
  <conditionalFormatting sqref="AG29:AJ29">
    <cfRule type="expression" dxfId="79" priority="23">
      <formula>$AQ28=2</formula>
    </cfRule>
  </conditionalFormatting>
  <conditionalFormatting sqref="AG30:AJ31">
    <cfRule type="expression" dxfId="78" priority="21">
      <formula>$AQ28=2</formula>
    </cfRule>
  </conditionalFormatting>
  <conditionalFormatting sqref="AG32:AJ32">
    <cfRule type="expression" dxfId="77" priority="19">
      <formula>$AQ29=2</formula>
    </cfRule>
  </conditionalFormatting>
  <conditionalFormatting sqref="AG33:AJ33">
    <cfRule type="expression" dxfId="76" priority="17">
      <formula>$AQ29=2</formula>
    </cfRule>
  </conditionalFormatting>
  <conditionalFormatting sqref="AG34:AJ34">
    <cfRule type="expression" dxfId="75" priority="15">
      <formula>$AQ29=2</formula>
    </cfRule>
  </conditionalFormatting>
  <dataValidations count="2">
    <dataValidation type="list" allowBlank="1" showInputMessage="1" showErrorMessage="1" sqref="Y11:AB34" xr:uid="{CACD6031-20A9-414B-8E17-9ABE0BD49698}">
      <formula1>"〇,"</formula1>
    </dataValidation>
    <dataValidation type="list" allowBlank="1" showInputMessage="1" showErrorMessage="1" sqref="N11:O34" xr:uid="{7E26D6B8-351D-4E03-9300-110C2E3B06EF}">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E29B7F69-81CC-4139-9E0F-6CB44FA5E5FB}">
          <x14:formula1>
            <xm:f>'(参考)リスト'!$G$16:$G$19</xm:f>
          </x14:formula1>
          <xm:sqref>AM35:AO38</xm:sqref>
        </x14:dataValidation>
        <x14:dataValidation type="list" allowBlank="1" showInputMessage="1" showErrorMessage="1" xr:uid="{D29F9245-8044-48D5-BAC8-80FB4DF70943}">
          <x14:formula1>
            <xm:f>'(参考)リスト'!$B$16:$B$21</xm:f>
          </x14:formula1>
          <xm:sqref>L11:M34</xm:sqref>
        </x14:dataValidation>
        <x14:dataValidation type="list" allowBlank="1" showInputMessage="1" showErrorMessage="1" xr:uid="{5591DB6A-563B-49C2-B649-2A6C7D5D41FC}">
          <x14:formula1>
            <xm:f>'(参考)リスト'!$E$16:$E$27</xm:f>
          </x14:formula1>
          <xm:sqref>R11:T34</xm:sqref>
        </x14:dataValidation>
        <x14:dataValidation type="list" allowBlank="1" showInputMessage="1" showErrorMessage="1" xr:uid="{A6AA17C3-4FCC-44A7-95D6-2F54E551D8D0}">
          <x14:formula1>
            <xm:f>'(参考)リスト'!$D$16:$D$18</xm:f>
          </x14:formula1>
          <xm:sqref>P11:Q34</xm:sqref>
        </x14:dataValidation>
        <x14:dataValidation type="list" allowBlank="1" showInputMessage="1" showErrorMessage="1" xr:uid="{A0F68802-AA3B-4692-8012-1783CA518319}">
          <x14:formula1>
            <xm:f>'(参考)リスト'!$F$16:$F$21</xm:f>
          </x14:formula1>
          <xm:sqref>U11:X34</xm:sqref>
        </x14:dataValidation>
      </x14:dataValidations>
    </ext>
  </extLst>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6F3C93-9ED3-49E5-9FE6-22B615225A2C}">
  <sheetPr>
    <pageSetUpPr fitToPage="1"/>
  </sheetPr>
  <dimension ref="B1:CH53"/>
  <sheetViews>
    <sheetView showGridLines="0" view="pageBreakPreview" zoomScaleNormal="85" zoomScaleSheetLayoutView="100" workbookViewId="0">
      <selection activeCell="BI44" sqref="BI44"/>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18</v>
      </c>
      <c r="AW5" s="44">
        <f>R7</f>
        <v>10.5</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10.5</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18</v>
      </c>
      <c r="O7" s="970"/>
      <c r="P7" s="893" t="s">
        <v>318</v>
      </c>
      <c r="Q7" s="895"/>
      <c r="R7" s="947">
        <v>10.5</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74" priority="2">
      <formula>$AQ11=2</formula>
    </cfRule>
  </conditionalFormatting>
  <conditionalFormatting sqref="Y29:AB29">
    <cfRule type="expression" dxfId="73" priority="11">
      <formula>$AQ28=2</formula>
    </cfRule>
  </conditionalFormatting>
  <conditionalFormatting sqref="Y30:AB31">
    <cfRule type="expression" dxfId="72" priority="9">
      <formula>$AQ28=2</formula>
    </cfRule>
  </conditionalFormatting>
  <conditionalFormatting sqref="Y32:AB32">
    <cfRule type="expression" dxfId="71" priority="7">
      <formula>$AQ29=2</formula>
    </cfRule>
  </conditionalFormatting>
  <conditionalFormatting sqref="Y33:AB33">
    <cfRule type="expression" dxfId="70" priority="5">
      <formula>$AQ29=2</formula>
    </cfRule>
  </conditionalFormatting>
  <conditionalFormatting sqref="Y34:AB34">
    <cfRule type="expression" dxfId="69" priority="3">
      <formula>$AQ29=2</formula>
    </cfRule>
  </conditionalFormatting>
  <conditionalFormatting sqref="Y11:AF28">
    <cfRule type="expression" dxfId="68" priority="1">
      <formula>$AQ11=3</formula>
    </cfRule>
  </conditionalFormatting>
  <conditionalFormatting sqref="Y29:AF29">
    <cfRule type="expression" dxfId="67" priority="12">
      <formula>$AQ28=3</formula>
    </cfRule>
  </conditionalFormatting>
  <conditionalFormatting sqref="Y30:AF31">
    <cfRule type="expression" dxfId="66" priority="10">
      <formula>$AQ28=3</formula>
    </cfRule>
  </conditionalFormatting>
  <conditionalFormatting sqref="Y32:AF32">
    <cfRule type="expression" dxfId="65" priority="8">
      <formula>$AQ29=3</formula>
    </cfRule>
  </conditionalFormatting>
  <conditionalFormatting sqref="Y33:AF33">
    <cfRule type="expression" dxfId="64" priority="6">
      <formula>$AQ29=3</formula>
    </cfRule>
  </conditionalFormatting>
  <conditionalFormatting sqref="Y34:AF34">
    <cfRule type="expression" dxfId="63" priority="4">
      <formula>$AQ29=3</formula>
    </cfRule>
  </conditionalFormatting>
  <conditionalFormatting sqref="AC11:AJ28">
    <cfRule type="expression" dxfId="62" priority="13">
      <formula>$AQ11=1</formula>
    </cfRule>
  </conditionalFormatting>
  <conditionalFormatting sqref="AC29:AJ29">
    <cfRule type="expression" dxfId="61" priority="24">
      <formula>$AQ28=1</formula>
    </cfRule>
  </conditionalFormatting>
  <conditionalFormatting sqref="AC30:AJ31">
    <cfRule type="expression" dxfId="60" priority="22">
      <formula>$AQ28=1</formula>
    </cfRule>
  </conditionalFormatting>
  <conditionalFormatting sqref="AC32:AJ32">
    <cfRule type="expression" dxfId="59" priority="20">
      <formula>$AQ29=1</formula>
    </cfRule>
  </conditionalFormatting>
  <conditionalFormatting sqref="AC33:AJ33">
    <cfRule type="expression" dxfId="58" priority="18">
      <formula>$AQ29=1</formula>
    </cfRule>
  </conditionalFormatting>
  <conditionalFormatting sqref="AC34:AJ34">
    <cfRule type="expression" dxfId="57" priority="16">
      <formula>$AQ29=1</formula>
    </cfRule>
  </conditionalFormatting>
  <conditionalFormatting sqref="AG11:AJ28">
    <cfRule type="expression" dxfId="56" priority="14">
      <formula>$AQ11=2</formula>
    </cfRule>
  </conditionalFormatting>
  <conditionalFormatting sqref="AG29:AJ29">
    <cfRule type="expression" dxfId="55" priority="23">
      <formula>$AQ28=2</formula>
    </cfRule>
  </conditionalFormatting>
  <conditionalFormatting sqref="AG30:AJ31">
    <cfRule type="expression" dxfId="54" priority="21">
      <formula>$AQ28=2</formula>
    </cfRule>
  </conditionalFormatting>
  <conditionalFormatting sqref="AG32:AJ32">
    <cfRule type="expression" dxfId="53" priority="19">
      <formula>$AQ29=2</formula>
    </cfRule>
  </conditionalFormatting>
  <conditionalFormatting sqref="AG33:AJ33">
    <cfRule type="expression" dxfId="52" priority="17">
      <formula>$AQ29=2</formula>
    </cfRule>
  </conditionalFormatting>
  <conditionalFormatting sqref="AG34:AJ34">
    <cfRule type="expression" dxfId="51" priority="15">
      <formula>$AQ29=2</formula>
    </cfRule>
  </conditionalFormatting>
  <dataValidations count="2">
    <dataValidation type="list" allowBlank="1" showInputMessage="1" showErrorMessage="1" sqref="N11:O34" xr:uid="{F29747A4-BCC2-426C-B1BB-B041F17D2B8A}">
      <formula1>INDIRECT(L11)</formula1>
    </dataValidation>
    <dataValidation type="list" allowBlank="1" showInputMessage="1" showErrorMessage="1" sqref="Y11:AB34" xr:uid="{92C2DA89-1E70-40B5-8936-716C0451B0C3}">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A1F5DAC4-2AC1-442C-B7C5-E98F9BB754E7}">
          <x14:formula1>
            <xm:f>'(参考)リスト'!$F$16:$F$21</xm:f>
          </x14:formula1>
          <xm:sqref>U11:X34</xm:sqref>
        </x14:dataValidation>
        <x14:dataValidation type="list" allowBlank="1" showInputMessage="1" showErrorMessage="1" xr:uid="{FAAD1644-C0D7-41D3-8422-C739CFF669FE}">
          <x14:formula1>
            <xm:f>'(参考)リスト'!$D$16:$D$18</xm:f>
          </x14:formula1>
          <xm:sqref>P11:Q34</xm:sqref>
        </x14:dataValidation>
        <x14:dataValidation type="list" allowBlank="1" showInputMessage="1" showErrorMessage="1" xr:uid="{EA8B3BD7-9580-4317-8EDE-40C807D6A232}">
          <x14:formula1>
            <xm:f>'(参考)リスト'!$E$16:$E$27</xm:f>
          </x14:formula1>
          <xm:sqref>R11:T34</xm:sqref>
        </x14:dataValidation>
        <x14:dataValidation type="list" allowBlank="1" showInputMessage="1" showErrorMessage="1" xr:uid="{AE9D8D7D-B94E-4AB7-8187-0C000964EA63}">
          <x14:formula1>
            <xm:f>'(参考)リスト'!$B$16:$B$21</xm:f>
          </x14:formula1>
          <xm:sqref>L11:M34</xm:sqref>
        </x14:dataValidation>
        <x14:dataValidation type="list" allowBlank="1" showInputMessage="1" showErrorMessage="1" xr:uid="{4C8D9DAA-1812-4A5D-B0B1-F873DB8585A9}">
          <x14:formula1>
            <xm:f>'(参考)リスト'!$G$16:$G$19</xm:f>
          </x14:formula1>
          <xm:sqref>AM35:AO38</xm:sqref>
        </x14:dataValidation>
      </x14:dataValidation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37C2D0-7100-4ABD-9B03-2A1CFA489133}">
  <sheetPr>
    <pageSetUpPr fitToPage="1"/>
  </sheetPr>
  <dimension ref="B1:CH53"/>
  <sheetViews>
    <sheetView showGridLines="0" view="pageBreakPreview" zoomScaleNormal="85" zoomScaleSheetLayoutView="100" workbookViewId="0">
      <selection activeCell="AZ48" sqref="AZ48"/>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f>N7</f>
        <v>19</v>
      </c>
      <c r="AW5" s="44">
        <f>R7</f>
        <v>7</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7</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969">
        <v>19</v>
      </c>
      <c r="O7" s="970"/>
      <c r="P7" s="893" t="s">
        <v>318</v>
      </c>
      <c r="Q7" s="895"/>
      <c r="R7" s="947">
        <v>7</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50" priority="2">
      <formula>$AQ11=2</formula>
    </cfRule>
  </conditionalFormatting>
  <conditionalFormatting sqref="Y29:AB29">
    <cfRule type="expression" dxfId="49" priority="11">
      <formula>$AQ28=2</formula>
    </cfRule>
  </conditionalFormatting>
  <conditionalFormatting sqref="Y30:AB31">
    <cfRule type="expression" dxfId="48" priority="9">
      <formula>$AQ28=2</formula>
    </cfRule>
  </conditionalFormatting>
  <conditionalFormatting sqref="Y32:AB32">
    <cfRule type="expression" dxfId="47" priority="7">
      <formula>$AQ29=2</formula>
    </cfRule>
  </conditionalFormatting>
  <conditionalFormatting sqref="Y33:AB33">
    <cfRule type="expression" dxfId="46" priority="5">
      <formula>$AQ29=2</formula>
    </cfRule>
  </conditionalFormatting>
  <conditionalFormatting sqref="Y34:AB34">
    <cfRule type="expression" dxfId="45" priority="3">
      <formula>$AQ29=2</formula>
    </cfRule>
  </conditionalFormatting>
  <conditionalFormatting sqref="Y11:AF28">
    <cfRule type="expression" dxfId="44" priority="1">
      <formula>$AQ11=3</formula>
    </cfRule>
  </conditionalFormatting>
  <conditionalFormatting sqref="Y29:AF29">
    <cfRule type="expression" dxfId="43" priority="12">
      <formula>$AQ28=3</formula>
    </cfRule>
  </conditionalFormatting>
  <conditionalFormatting sqref="Y30:AF31">
    <cfRule type="expression" dxfId="42" priority="10">
      <formula>$AQ28=3</formula>
    </cfRule>
  </conditionalFormatting>
  <conditionalFormatting sqref="Y32:AF32">
    <cfRule type="expression" dxfId="41" priority="8">
      <formula>$AQ29=3</formula>
    </cfRule>
  </conditionalFormatting>
  <conditionalFormatting sqref="Y33:AF33">
    <cfRule type="expression" dxfId="40" priority="6">
      <formula>$AQ29=3</formula>
    </cfRule>
  </conditionalFormatting>
  <conditionalFormatting sqref="Y34:AF34">
    <cfRule type="expression" dxfId="39" priority="4">
      <formula>$AQ29=3</formula>
    </cfRule>
  </conditionalFormatting>
  <conditionalFormatting sqref="AC11:AJ28">
    <cfRule type="expression" dxfId="38" priority="13">
      <formula>$AQ11=1</formula>
    </cfRule>
  </conditionalFormatting>
  <conditionalFormatting sqref="AC29:AJ29">
    <cfRule type="expression" dxfId="37" priority="24">
      <formula>$AQ28=1</formula>
    </cfRule>
  </conditionalFormatting>
  <conditionalFormatting sqref="AC30:AJ31">
    <cfRule type="expression" dxfId="36" priority="22">
      <formula>$AQ28=1</formula>
    </cfRule>
  </conditionalFormatting>
  <conditionalFormatting sqref="AC32:AJ32">
    <cfRule type="expression" dxfId="35" priority="20">
      <formula>$AQ29=1</formula>
    </cfRule>
  </conditionalFormatting>
  <conditionalFormatting sqref="AC33:AJ33">
    <cfRule type="expression" dxfId="34" priority="18">
      <formula>$AQ29=1</formula>
    </cfRule>
  </conditionalFormatting>
  <conditionalFormatting sqref="AC34:AJ34">
    <cfRule type="expression" dxfId="33" priority="16">
      <formula>$AQ29=1</formula>
    </cfRule>
  </conditionalFormatting>
  <conditionalFormatting sqref="AG11:AJ28">
    <cfRule type="expression" dxfId="32" priority="14">
      <formula>$AQ11=2</formula>
    </cfRule>
  </conditionalFormatting>
  <conditionalFormatting sqref="AG29:AJ29">
    <cfRule type="expression" dxfId="31" priority="23">
      <formula>$AQ28=2</formula>
    </cfRule>
  </conditionalFormatting>
  <conditionalFormatting sqref="AG30:AJ31">
    <cfRule type="expression" dxfId="30" priority="21">
      <formula>$AQ28=2</formula>
    </cfRule>
  </conditionalFormatting>
  <conditionalFormatting sqref="AG32:AJ32">
    <cfRule type="expression" dxfId="29" priority="19">
      <formula>$AQ29=2</formula>
    </cfRule>
  </conditionalFormatting>
  <conditionalFormatting sqref="AG33:AJ33">
    <cfRule type="expression" dxfId="28" priority="17">
      <formula>$AQ29=2</formula>
    </cfRule>
  </conditionalFormatting>
  <conditionalFormatting sqref="AG34:AJ34">
    <cfRule type="expression" dxfId="27" priority="15">
      <formula>$AQ29=2</formula>
    </cfRule>
  </conditionalFormatting>
  <dataValidations count="2">
    <dataValidation type="list" allowBlank="1" showInputMessage="1" showErrorMessage="1" sqref="Y11:AB34" xr:uid="{8DB05278-2F2B-4E7B-BD83-C56FC12F0C5D}">
      <formula1>"〇,"</formula1>
    </dataValidation>
    <dataValidation type="list" allowBlank="1" showInputMessage="1" showErrorMessage="1" sqref="N11:O34" xr:uid="{A00F8EB8-C6E2-4F4E-84E0-3C181B820F31}">
      <formula1>INDIRECT(L11)</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03F0988E-748D-4318-9B46-D7073678B877}">
          <x14:formula1>
            <xm:f>'(参考)リスト'!$G$16:$G$19</xm:f>
          </x14:formula1>
          <xm:sqref>AM35:AO38</xm:sqref>
        </x14:dataValidation>
        <x14:dataValidation type="list" allowBlank="1" showInputMessage="1" showErrorMessage="1" xr:uid="{29B3D25E-7548-4411-80D0-FECAAFD76677}">
          <x14:formula1>
            <xm:f>'(参考)リスト'!$B$16:$B$21</xm:f>
          </x14:formula1>
          <xm:sqref>L11:M34</xm:sqref>
        </x14:dataValidation>
        <x14:dataValidation type="list" allowBlank="1" showInputMessage="1" showErrorMessage="1" xr:uid="{CEB8390E-2D52-48CB-BB9E-A47B28620A05}">
          <x14:formula1>
            <xm:f>'(参考)リスト'!$E$16:$E$27</xm:f>
          </x14:formula1>
          <xm:sqref>R11:T34</xm:sqref>
        </x14:dataValidation>
        <x14:dataValidation type="list" allowBlank="1" showInputMessage="1" showErrorMessage="1" xr:uid="{7C7ECB77-FA0B-428F-9668-F3502F06C1BE}">
          <x14:formula1>
            <xm:f>'(参考)リスト'!$D$16:$D$18</xm:f>
          </x14:formula1>
          <xm:sqref>P11:Q34</xm:sqref>
        </x14:dataValidation>
        <x14:dataValidation type="list" allowBlank="1" showInputMessage="1" showErrorMessage="1" xr:uid="{85C102A2-2C08-4AED-990C-CE8910DBBA86}">
          <x14:formula1>
            <xm:f>'(参考)リスト'!$F$16:$F$21</xm:f>
          </x14:formula1>
          <xm:sqref>U11:X34</xm:sqref>
        </x14:dataValidation>
      </x14:dataValidations>
    </ext>
  </extLst>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FDB6E-505E-4DE0-AF63-397BC3FE6352}">
  <sheetPr>
    <pageSetUpPr fitToPage="1"/>
  </sheetPr>
  <dimension ref="B1:CH53"/>
  <sheetViews>
    <sheetView showGridLines="0" tabSelected="1" view="pageBreakPreview" zoomScaleNormal="85" zoomScaleSheetLayoutView="100" workbookViewId="0">
      <selection activeCell="P12" sqref="P12:Q12"/>
    </sheetView>
  </sheetViews>
  <sheetFormatPr defaultColWidth="9" defaultRowHeight="12" x14ac:dyDescent="0.15"/>
  <cols>
    <col min="1" max="1" width="1.6640625" style="2" customWidth="1"/>
    <col min="2" max="11" width="4.109375" style="2" customWidth="1"/>
    <col min="12" max="20" width="4" style="2" customWidth="1"/>
    <col min="21" max="22" width="2.88671875" style="2" customWidth="1"/>
    <col min="23" max="24" width="3" style="2" customWidth="1"/>
    <col min="25" max="36" width="3.77734375" style="2" customWidth="1"/>
    <col min="37" max="39" width="5" style="2" customWidth="1"/>
    <col min="40" max="41" width="3.33203125" style="2" customWidth="1"/>
    <col min="42" max="42" width="7" style="55" customWidth="1"/>
    <col min="43" max="86" width="4.109375" style="43" customWidth="1"/>
    <col min="87" max="99" width="8" style="2" customWidth="1"/>
    <col min="100" max="110" width="9" style="2"/>
    <col min="111" max="111" width="14" style="2" bestFit="1" customWidth="1"/>
    <col min="112" max="16384" width="9" style="2"/>
  </cols>
  <sheetData>
    <row r="1" spans="2:86" ht="12" customHeight="1" x14ac:dyDescent="0.15">
      <c r="AU1" s="960" t="s">
        <v>495</v>
      </c>
      <c r="AV1" s="967" t="s">
        <v>402</v>
      </c>
      <c r="AW1" s="967"/>
      <c r="AX1" s="967"/>
      <c r="AY1" s="887" t="s">
        <v>46</v>
      </c>
      <c r="AZ1" s="887"/>
      <c r="BA1" s="887"/>
      <c r="BB1" s="887"/>
      <c r="BC1" s="887"/>
      <c r="BD1" s="887"/>
      <c r="BE1" s="887"/>
      <c r="BF1" s="887"/>
      <c r="BG1" s="887"/>
      <c r="BH1" s="887"/>
      <c r="BI1" s="887"/>
      <c r="BJ1" s="887"/>
      <c r="BK1" s="887" t="s">
        <v>45</v>
      </c>
      <c r="BL1" s="887"/>
      <c r="BM1" s="887"/>
      <c r="BN1" s="887"/>
      <c r="BO1" s="887"/>
      <c r="BP1" s="887"/>
      <c r="BQ1" s="887"/>
      <c r="BR1" s="887"/>
      <c r="BS1" s="887"/>
      <c r="BT1" s="887"/>
      <c r="BU1" s="887"/>
      <c r="BV1" s="887"/>
      <c r="BW1" s="959"/>
      <c r="BX1" s="959"/>
      <c r="BY1" s="959"/>
      <c r="BZ1" s="959"/>
      <c r="CA1" s="959"/>
      <c r="CB1" s="959"/>
      <c r="CC1" s="959"/>
      <c r="CD1" s="959"/>
      <c r="CE1" s="959"/>
      <c r="CF1" s="959"/>
      <c r="CG1" s="959"/>
      <c r="CH1" s="959"/>
    </row>
    <row r="2" spans="2:86" ht="8.25" customHeight="1" x14ac:dyDescent="0.15">
      <c r="AU2" s="960"/>
      <c r="AV2" s="967" t="s">
        <v>401</v>
      </c>
      <c r="AW2" s="953" t="s">
        <v>400</v>
      </c>
      <c r="AX2" s="953" t="s">
        <v>449</v>
      </c>
      <c r="AY2" s="887" t="s">
        <v>496</v>
      </c>
      <c r="AZ2" s="887"/>
      <c r="BA2" s="887"/>
      <c r="BB2" s="887"/>
      <c r="BC2" s="887"/>
      <c r="BD2" s="887"/>
      <c r="BE2" s="887"/>
      <c r="BF2" s="887"/>
      <c r="BG2" s="887"/>
      <c r="BH2" s="887"/>
      <c r="BI2" s="887"/>
      <c r="BJ2" s="887"/>
      <c r="BK2" s="887" t="s">
        <v>44</v>
      </c>
      <c r="BL2" s="887"/>
      <c r="BM2" s="887"/>
      <c r="BN2" s="887"/>
      <c r="BO2" s="887" t="s">
        <v>43</v>
      </c>
      <c r="BP2" s="887"/>
      <c r="BQ2" s="887"/>
      <c r="BR2" s="887"/>
      <c r="BS2" s="887"/>
      <c r="BT2" s="887"/>
      <c r="BU2" s="887"/>
      <c r="BV2" s="887"/>
      <c r="BW2" s="968"/>
      <c r="BX2" s="968"/>
      <c r="BY2" s="968"/>
      <c r="BZ2" s="968"/>
      <c r="CA2" s="959"/>
      <c r="CB2" s="959"/>
      <c r="CC2" s="959"/>
      <c r="CD2" s="959"/>
      <c r="CE2" s="959"/>
      <c r="CF2" s="959"/>
      <c r="CG2" s="959"/>
      <c r="CH2" s="959"/>
    </row>
    <row r="3" spans="2:86" ht="25.2" customHeight="1" x14ac:dyDescent="0.15">
      <c r="B3" s="665" t="s">
        <v>316</v>
      </c>
      <c r="C3" s="954"/>
      <c r="D3" s="954"/>
      <c r="E3" s="955"/>
      <c r="F3" s="955"/>
      <c r="G3" s="955"/>
      <c r="H3" s="955"/>
      <c r="I3" s="955"/>
      <c r="J3" s="955"/>
      <c r="K3" s="954"/>
      <c r="L3" s="954"/>
      <c r="M3" s="954"/>
      <c r="N3" s="954"/>
      <c r="O3" s="954"/>
      <c r="P3" s="954"/>
      <c r="Q3" s="954"/>
      <c r="R3" s="954"/>
      <c r="S3" s="954"/>
      <c r="T3" s="954"/>
      <c r="U3" s="954"/>
      <c r="V3" s="954"/>
      <c r="W3" s="954"/>
      <c r="X3" s="954"/>
      <c r="Y3" s="954"/>
      <c r="Z3" s="954"/>
      <c r="AA3" s="954"/>
      <c r="AB3" s="954"/>
      <c r="AC3" s="954"/>
      <c r="AD3" s="954"/>
      <c r="AE3" s="954"/>
      <c r="AF3" s="954"/>
      <c r="AG3" s="954"/>
      <c r="AH3" s="954"/>
      <c r="AI3" s="954"/>
      <c r="AJ3" s="954"/>
      <c r="AK3" s="954"/>
      <c r="AL3" s="954"/>
      <c r="AM3" s="954"/>
      <c r="AN3" s="954"/>
      <c r="AO3" s="954"/>
      <c r="AU3" s="960"/>
      <c r="AV3" s="967"/>
      <c r="AW3" s="953"/>
      <c r="AX3" s="953"/>
      <c r="AY3" s="887" t="s">
        <v>42</v>
      </c>
      <c r="AZ3" s="887"/>
      <c r="BA3" s="887"/>
      <c r="BB3" s="887"/>
      <c r="BC3" s="887" t="s">
        <v>41</v>
      </c>
      <c r="BD3" s="887"/>
      <c r="BE3" s="887"/>
      <c r="BF3" s="887"/>
      <c r="BG3" s="887" t="s">
        <v>40</v>
      </c>
      <c r="BH3" s="887"/>
      <c r="BI3" s="887"/>
      <c r="BJ3" s="887"/>
      <c r="BK3" s="887" t="s">
        <v>235</v>
      </c>
      <c r="BL3" s="887"/>
      <c r="BM3" s="887"/>
      <c r="BN3" s="887"/>
      <c r="BO3" s="887" t="s">
        <v>41</v>
      </c>
      <c r="BP3" s="887"/>
      <c r="BQ3" s="887"/>
      <c r="BR3" s="887"/>
      <c r="BS3" s="887" t="s">
        <v>40</v>
      </c>
      <c r="BT3" s="887"/>
      <c r="BU3" s="887"/>
      <c r="BV3" s="887"/>
      <c r="BW3" s="959"/>
      <c r="BX3" s="959"/>
      <c r="BY3" s="959"/>
      <c r="BZ3" s="959"/>
      <c r="CA3" s="959"/>
      <c r="CB3" s="959"/>
      <c r="CC3" s="959"/>
      <c r="CD3" s="959"/>
      <c r="CE3" s="959"/>
      <c r="CF3" s="959"/>
      <c r="CG3" s="959"/>
      <c r="CH3" s="959"/>
    </row>
    <row r="4" spans="2:86" ht="18" customHeight="1" x14ac:dyDescent="0.15">
      <c r="B4" s="409" t="s">
        <v>17</v>
      </c>
      <c r="C4" s="409"/>
      <c r="D4" s="409"/>
      <c r="E4" s="930" t="s">
        <v>588</v>
      </c>
      <c r="F4" s="931"/>
      <c r="G4" s="931"/>
      <c r="H4" s="931"/>
      <c r="I4" s="931"/>
      <c r="J4" s="932"/>
      <c r="K4" s="506" t="s">
        <v>18</v>
      </c>
      <c r="L4" s="506"/>
      <c r="M4" s="506"/>
      <c r="N4" s="928" t="s">
        <v>597</v>
      </c>
      <c r="O4" s="928"/>
      <c r="P4" s="928"/>
      <c r="Q4" s="928"/>
      <c r="R4" s="928"/>
      <c r="S4" s="928"/>
      <c r="T4" s="525" t="s">
        <v>445</v>
      </c>
      <c r="U4" s="526"/>
      <c r="V4" s="526"/>
      <c r="W4" s="526"/>
      <c r="X4" s="527"/>
      <c r="Y4" s="933" t="s">
        <v>531</v>
      </c>
      <c r="Z4" s="933"/>
      <c r="AA4" s="933"/>
      <c r="AB4" s="933"/>
      <c r="AC4" s="933"/>
      <c r="AD4" s="933"/>
      <c r="AE4" s="933"/>
      <c r="AF4" s="933"/>
      <c r="AG4" s="525" t="s">
        <v>185</v>
      </c>
      <c r="AH4" s="526"/>
      <c r="AI4" s="526"/>
      <c r="AJ4" s="527"/>
      <c r="AK4" s="961" t="s">
        <v>584</v>
      </c>
      <c r="AL4" s="962"/>
      <c r="AM4" s="962"/>
      <c r="AN4" s="962"/>
      <c r="AO4" s="963"/>
      <c r="AU4" s="960"/>
      <c r="AV4" s="967"/>
      <c r="AW4" s="953"/>
      <c r="AX4" s="953"/>
      <c r="AY4" s="167" t="s">
        <v>37</v>
      </c>
      <c r="AZ4" s="167" t="s">
        <v>36</v>
      </c>
      <c r="BA4" s="167" t="s">
        <v>39</v>
      </c>
      <c r="BB4" s="167" t="s">
        <v>38</v>
      </c>
      <c r="BC4" s="167" t="s">
        <v>37</v>
      </c>
      <c r="BD4" s="167" t="s">
        <v>36</v>
      </c>
      <c r="BE4" s="167" t="s">
        <v>39</v>
      </c>
      <c r="BF4" s="167" t="s">
        <v>38</v>
      </c>
      <c r="BG4" s="167" t="s">
        <v>37</v>
      </c>
      <c r="BH4" s="167" t="s">
        <v>36</v>
      </c>
      <c r="BI4" s="167" t="s">
        <v>39</v>
      </c>
      <c r="BJ4" s="167" t="s">
        <v>38</v>
      </c>
      <c r="BK4" s="167" t="s">
        <v>37</v>
      </c>
      <c r="BL4" s="167" t="s">
        <v>36</v>
      </c>
      <c r="BM4" s="167" t="s">
        <v>39</v>
      </c>
      <c r="BN4" s="167" t="s">
        <v>38</v>
      </c>
      <c r="BO4" s="167" t="s">
        <v>37</v>
      </c>
      <c r="BP4" s="167" t="s">
        <v>36</v>
      </c>
      <c r="BQ4" s="167" t="s">
        <v>39</v>
      </c>
      <c r="BR4" s="167" t="s">
        <v>38</v>
      </c>
      <c r="BS4" s="167" t="s">
        <v>37</v>
      </c>
      <c r="BT4" s="167" t="s">
        <v>36</v>
      </c>
      <c r="BU4" s="167" t="s">
        <v>39</v>
      </c>
      <c r="BV4" s="167" t="s">
        <v>38</v>
      </c>
      <c r="BW4" s="5"/>
      <c r="BX4" s="5"/>
      <c r="BY4" s="5"/>
      <c r="BZ4" s="5"/>
      <c r="CA4" s="5"/>
      <c r="CB4" s="5"/>
      <c r="CC4" s="5"/>
      <c r="CD4" s="5"/>
      <c r="CE4" s="5"/>
      <c r="CF4" s="5"/>
      <c r="CG4" s="5"/>
      <c r="CH4" s="5"/>
    </row>
    <row r="5" spans="2:86" ht="18" customHeight="1" x14ac:dyDescent="0.15">
      <c r="B5" s="417" t="s">
        <v>0</v>
      </c>
      <c r="C5" s="417"/>
      <c r="D5" s="417"/>
      <c r="E5" s="956" t="s">
        <v>589</v>
      </c>
      <c r="F5" s="957"/>
      <c r="G5" s="957"/>
      <c r="H5" s="957"/>
      <c r="I5" s="957"/>
      <c r="J5" s="958"/>
      <c r="K5" s="520" t="s">
        <v>1</v>
      </c>
      <c r="L5" s="520"/>
      <c r="M5" s="520"/>
      <c r="N5" s="928" t="s">
        <v>600</v>
      </c>
      <c r="O5" s="928"/>
      <c r="P5" s="928"/>
      <c r="Q5" s="928"/>
      <c r="R5" s="928"/>
      <c r="S5" s="928"/>
      <c r="T5" s="528"/>
      <c r="U5" s="529"/>
      <c r="V5" s="529"/>
      <c r="W5" s="529"/>
      <c r="X5" s="530"/>
      <c r="Y5" s="929" t="s">
        <v>532</v>
      </c>
      <c r="Z5" s="929"/>
      <c r="AA5" s="929"/>
      <c r="AB5" s="929"/>
      <c r="AC5" s="929"/>
      <c r="AD5" s="929"/>
      <c r="AE5" s="929"/>
      <c r="AF5" s="929"/>
      <c r="AG5" s="663"/>
      <c r="AH5" s="696"/>
      <c r="AI5" s="696"/>
      <c r="AJ5" s="664"/>
      <c r="AK5" s="964"/>
      <c r="AL5" s="965"/>
      <c r="AM5" s="965"/>
      <c r="AN5" s="965"/>
      <c r="AO5" s="966"/>
      <c r="AU5" s="960"/>
      <c r="AV5" s="53" t="str">
        <f>N7</f>
        <v>PE</v>
      </c>
      <c r="AW5" s="44">
        <f>R7</f>
        <v>0</v>
      </c>
      <c r="AX5" s="58" t="str">
        <f>AM35</f>
        <v>Ⅰ</v>
      </c>
      <c r="AY5" s="58" t="str">
        <f>Y37</f>
        <v xml:space="preserve">  </v>
      </c>
      <c r="AZ5" s="58" t="str">
        <f t="shared" ref="AZ5:BJ5" si="0">Z37</f>
        <v xml:space="preserve">  </v>
      </c>
      <c r="BA5" s="58" t="str">
        <f t="shared" si="0"/>
        <v xml:space="preserve">  </v>
      </c>
      <c r="BB5" s="58" t="str">
        <f>AB37</f>
        <v xml:space="preserve">  </v>
      </c>
      <c r="BC5" s="58">
        <f t="shared" si="0"/>
        <v>0</v>
      </c>
      <c r="BD5" s="58">
        <f>AD37</f>
        <v>0</v>
      </c>
      <c r="BE5" s="58">
        <f>AE37</f>
        <v>0</v>
      </c>
      <c r="BF5" s="58">
        <f t="shared" si="0"/>
        <v>0</v>
      </c>
      <c r="BG5" s="58">
        <f t="shared" si="0"/>
        <v>0</v>
      </c>
      <c r="BH5" s="58">
        <f t="shared" si="0"/>
        <v>0</v>
      </c>
      <c r="BI5" s="58">
        <f>AI37</f>
        <v>0</v>
      </c>
      <c r="BJ5" s="58">
        <f t="shared" si="0"/>
        <v>0</v>
      </c>
      <c r="BK5" s="58">
        <f>IF(Y37&gt;0,R7,"")</f>
        <v>0</v>
      </c>
      <c r="BL5" s="45" t="str">
        <f>IF(Y37&gt;0,"",IF(Z37&gt;0,R7,""))</f>
        <v/>
      </c>
      <c r="BM5" s="45" t="e">
        <f>IF(Y37+Z37&gt;0,"",IF(AA37&gt;0,R7,""))</f>
        <v>#VALUE!</v>
      </c>
      <c r="BN5" s="45" t="e">
        <f>IF(Y37+Z37+AA37&gt;0,"",IF(AB37&gt;0,R7,""))</f>
        <v>#VALUE!</v>
      </c>
      <c r="BO5" s="58">
        <f>AC35</f>
        <v>0</v>
      </c>
      <c r="BP5" s="58">
        <f t="shared" ref="BP5:BQ5" si="1">AD35</f>
        <v>0</v>
      </c>
      <c r="BQ5" s="58">
        <f t="shared" si="1"/>
        <v>0</v>
      </c>
      <c r="BR5" s="58">
        <f>AF35</f>
        <v>0</v>
      </c>
      <c r="BS5" s="58">
        <f>AG35</f>
        <v>0</v>
      </c>
      <c r="BT5" s="58">
        <f>AH35</f>
        <v>0</v>
      </c>
      <c r="BU5" s="58">
        <f>AI35</f>
        <v>0</v>
      </c>
      <c r="BV5" s="58">
        <f>AJ35</f>
        <v>0</v>
      </c>
      <c r="BW5" s="164"/>
      <c r="BX5" s="165"/>
      <c r="BY5" s="165"/>
      <c r="BZ5" s="165"/>
      <c r="CA5" s="166"/>
      <c r="CB5" s="166"/>
      <c r="CC5" s="166"/>
      <c r="CD5" s="166"/>
      <c r="CE5" s="166"/>
      <c r="CF5" s="166"/>
      <c r="CG5" s="166"/>
      <c r="CH5" s="166"/>
    </row>
    <row r="6" spans="2:86" ht="12" customHeight="1" x14ac:dyDescent="0.15">
      <c r="B6" s="934" t="s">
        <v>184</v>
      </c>
      <c r="C6" s="936"/>
      <c r="D6" s="937"/>
      <c r="E6" s="938"/>
      <c r="F6" s="938"/>
      <c r="G6" s="938"/>
      <c r="H6" s="938"/>
      <c r="I6" s="938"/>
      <c r="J6" s="939"/>
      <c r="K6" s="944" t="s">
        <v>317</v>
      </c>
      <c r="L6" s="945"/>
      <c r="M6" s="945"/>
      <c r="N6" s="945"/>
      <c r="O6" s="945"/>
      <c r="P6" s="945"/>
      <c r="Q6" s="945"/>
      <c r="R6" s="945"/>
      <c r="S6" s="945"/>
      <c r="T6" s="945"/>
      <c r="U6" s="945"/>
      <c r="V6" s="945"/>
      <c r="W6" s="945"/>
      <c r="X6" s="945"/>
      <c r="Y6" s="945"/>
      <c r="Z6" s="945"/>
      <c r="AA6" s="945"/>
      <c r="AB6" s="945"/>
      <c r="AC6" s="945"/>
      <c r="AD6" s="945"/>
      <c r="AE6" s="945"/>
      <c r="AF6" s="945"/>
      <c r="AG6" s="945"/>
      <c r="AH6" s="945"/>
      <c r="AI6" s="945"/>
      <c r="AJ6" s="945"/>
      <c r="AK6" s="945"/>
      <c r="AL6" s="945"/>
      <c r="AM6" s="945"/>
      <c r="AN6" s="945"/>
      <c r="AO6" s="946"/>
      <c r="AP6" s="2"/>
    </row>
    <row r="7" spans="2:86" ht="12" customHeight="1" x14ac:dyDescent="0.15">
      <c r="B7" s="935"/>
      <c r="C7" s="940"/>
      <c r="D7" s="938"/>
      <c r="E7" s="938"/>
      <c r="F7" s="938"/>
      <c r="G7" s="938"/>
      <c r="H7" s="938"/>
      <c r="I7" s="938"/>
      <c r="J7" s="939"/>
      <c r="K7" s="893" t="s">
        <v>183</v>
      </c>
      <c r="L7" s="894"/>
      <c r="M7" s="895"/>
      <c r="N7" s="896" t="s">
        <v>595</v>
      </c>
      <c r="O7" s="897"/>
      <c r="P7" s="893" t="s">
        <v>318</v>
      </c>
      <c r="Q7" s="895"/>
      <c r="R7" s="947">
        <v>0</v>
      </c>
      <c r="S7" s="948"/>
      <c r="T7" s="949"/>
      <c r="U7" s="916" t="s">
        <v>436</v>
      </c>
      <c r="V7" s="950"/>
      <c r="W7" s="916" t="s">
        <v>319</v>
      </c>
      <c r="X7" s="950"/>
      <c r="Y7" s="895" t="s">
        <v>182</v>
      </c>
      <c r="Z7" s="892"/>
      <c r="AA7" s="892"/>
      <c r="AB7" s="892"/>
      <c r="AC7" s="916" t="s">
        <v>320</v>
      </c>
      <c r="AD7" s="917"/>
      <c r="AE7" s="917"/>
      <c r="AF7" s="917"/>
      <c r="AG7" s="917"/>
      <c r="AH7" s="917"/>
      <c r="AI7" s="917"/>
      <c r="AJ7" s="950"/>
      <c r="AK7" s="916" t="s">
        <v>321</v>
      </c>
      <c r="AL7" s="917"/>
      <c r="AM7" s="917"/>
      <c r="AN7" s="918"/>
      <c r="AO7" s="919"/>
      <c r="AP7" s="2"/>
      <c r="AW7" s="61"/>
    </row>
    <row r="8" spans="2:86" ht="12" customHeight="1" x14ac:dyDescent="0.15">
      <c r="B8" s="935"/>
      <c r="C8" s="940"/>
      <c r="D8" s="938"/>
      <c r="E8" s="938"/>
      <c r="F8" s="938"/>
      <c r="G8" s="938"/>
      <c r="H8" s="938"/>
      <c r="I8" s="938"/>
      <c r="J8" s="939"/>
      <c r="K8" s="892" t="s">
        <v>322</v>
      </c>
      <c r="L8" s="892" t="s">
        <v>167</v>
      </c>
      <c r="M8" s="892"/>
      <c r="N8" s="892" t="s">
        <v>166</v>
      </c>
      <c r="O8" s="892"/>
      <c r="P8" s="892" t="s">
        <v>323</v>
      </c>
      <c r="Q8" s="892"/>
      <c r="R8" s="892" t="s">
        <v>2</v>
      </c>
      <c r="S8" s="892"/>
      <c r="T8" s="892"/>
      <c r="U8" s="920"/>
      <c r="V8" s="951"/>
      <c r="W8" s="920"/>
      <c r="X8" s="951"/>
      <c r="Y8" s="895"/>
      <c r="Z8" s="892"/>
      <c r="AA8" s="892"/>
      <c r="AB8" s="892"/>
      <c r="AC8" s="924"/>
      <c r="AD8" s="925"/>
      <c r="AE8" s="925"/>
      <c r="AF8" s="925"/>
      <c r="AG8" s="925"/>
      <c r="AH8" s="925"/>
      <c r="AI8" s="925"/>
      <c r="AJ8" s="952"/>
      <c r="AK8" s="920"/>
      <c r="AL8" s="921"/>
      <c r="AM8" s="921"/>
      <c r="AN8" s="922"/>
      <c r="AO8" s="923"/>
      <c r="AP8" s="2"/>
    </row>
    <row r="9" spans="2:86" ht="12" customHeight="1" x14ac:dyDescent="0.15">
      <c r="B9" s="935"/>
      <c r="C9" s="940"/>
      <c r="D9" s="938"/>
      <c r="E9" s="938"/>
      <c r="F9" s="938"/>
      <c r="G9" s="938"/>
      <c r="H9" s="938"/>
      <c r="I9" s="938"/>
      <c r="J9" s="939"/>
      <c r="K9" s="892"/>
      <c r="L9" s="892"/>
      <c r="M9" s="892"/>
      <c r="N9" s="892"/>
      <c r="O9" s="892"/>
      <c r="P9" s="892"/>
      <c r="Q9" s="892"/>
      <c r="R9" s="892"/>
      <c r="S9" s="892"/>
      <c r="T9" s="892"/>
      <c r="U9" s="920"/>
      <c r="V9" s="951"/>
      <c r="W9" s="920"/>
      <c r="X9" s="951"/>
      <c r="Y9" s="895" t="s">
        <v>324</v>
      </c>
      <c r="Z9" s="892"/>
      <c r="AA9" s="892"/>
      <c r="AB9" s="892"/>
      <c r="AC9" s="892" t="s">
        <v>325</v>
      </c>
      <c r="AD9" s="892"/>
      <c r="AE9" s="892"/>
      <c r="AF9" s="892"/>
      <c r="AG9" s="892" t="s">
        <v>326</v>
      </c>
      <c r="AH9" s="892"/>
      <c r="AI9" s="892"/>
      <c r="AJ9" s="892"/>
      <c r="AK9" s="920"/>
      <c r="AL9" s="921"/>
      <c r="AM9" s="921"/>
      <c r="AN9" s="922"/>
      <c r="AO9" s="923"/>
      <c r="AP9" s="2"/>
    </row>
    <row r="10" spans="2:86" ht="12" customHeight="1" x14ac:dyDescent="0.15">
      <c r="B10" s="935"/>
      <c r="C10" s="940"/>
      <c r="D10" s="938"/>
      <c r="E10" s="938"/>
      <c r="F10" s="938"/>
      <c r="G10" s="938"/>
      <c r="H10" s="938"/>
      <c r="I10" s="938"/>
      <c r="J10" s="939"/>
      <c r="K10" s="892"/>
      <c r="L10" s="892"/>
      <c r="M10" s="892"/>
      <c r="N10" s="892"/>
      <c r="O10" s="892"/>
      <c r="P10" s="892"/>
      <c r="Q10" s="892"/>
      <c r="R10" s="892"/>
      <c r="S10" s="892"/>
      <c r="T10" s="892"/>
      <c r="U10" s="924"/>
      <c r="V10" s="952"/>
      <c r="W10" s="924"/>
      <c r="X10" s="952"/>
      <c r="Y10" s="56" t="s">
        <v>21</v>
      </c>
      <c r="Z10" s="52" t="s">
        <v>22</v>
      </c>
      <c r="AA10" s="52" t="s">
        <v>327</v>
      </c>
      <c r="AB10" s="52" t="s">
        <v>328</v>
      </c>
      <c r="AC10" s="52" t="s">
        <v>21</v>
      </c>
      <c r="AD10" s="52" t="s">
        <v>22</v>
      </c>
      <c r="AE10" s="52" t="s">
        <v>327</v>
      </c>
      <c r="AF10" s="52" t="s">
        <v>328</v>
      </c>
      <c r="AG10" s="52" t="s">
        <v>21</v>
      </c>
      <c r="AH10" s="52" t="s">
        <v>22</v>
      </c>
      <c r="AI10" s="52" t="s">
        <v>327</v>
      </c>
      <c r="AJ10" s="52" t="s">
        <v>328</v>
      </c>
      <c r="AK10" s="924"/>
      <c r="AL10" s="925"/>
      <c r="AM10" s="925"/>
      <c r="AN10" s="926"/>
      <c r="AO10" s="927"/>
      <c r="AP10" s="2"/>
    </row>
    <row r="11" spans="2:86" ht="12" customHeight="1" x14ac:dyDescent="0.15">
      <c r="B11" s="935"/>
      <c r="C11" s="940"/>
      <c r="D11" s="938"/>
      <c r="E11" s="938"/>
      <c r="F11" s="938"/>
      <c r="G11" s="938"/>
      <c r="H11" s="938"/>
      <c r="I11" s="938"/>
      <c r="J11" s="939"/>
      <c r="K11" s="103"/>
      <c r="L11" s="899"/>
      <c r="M11" s="900"/>
      <c r="N11" s="899"/>
      <c r="O11" s="900"/>
      <c r="P11" s="899"/>
      <c r="Q11" s="900"/>
      <c r="R11" s="318"/>
      <c r="S11" s="318"/>
      <c r="T11" s="318"/>
      <c r="U11" s="899"/>
      <c r="V11" s="900"/>
      <c r="W11" s="899"/>
      <c r="X11" s="900"/>
      <c r="Y11" s="57"/>
      <c r="Z11" s="57"/>
      <c r="AA11" s="57"/>
      <c r="AB11" s="57"/>
      <c r="AC11" s="63"/>
      <c r="AD11" s="63"/>
      <c r="AE11" s="63"/>
      <c r="AF11" s="63"/>
      <c r="AG11" s="63"/>
      <c r="AH11" s="63"/>
      <c r="AI11" s="63"/>
      <c r="AJ11" s="63"/>
      <c r="AK11" s="896"/>
      <c r="AL11" s="897"/>
      <c r="AM11" s="897"/>
      <c r="AN11" s="897"/>
      <c r="AO11" s="898"/>
      <c r="AP11" s="2"/>
      <c r="AQ11" s="62">
        <f>IF(P11="材質劣化",2,IF(P11="漏水",3,1))</f>
        <v>1</v>
      </c>
      <c r="AS11" s="43" t="str">
        <f>IF(Y11&lt;&gt;"",1,"")</f>
        <v/>
      </c>
    </row>
    <row r="12" spans="2:86" ht="12" customHeight="1" x14ac:dyDescent="0.15">
      <c r="B12" s="935"/>
      <c r="C12" s="940"/>
      <c r="D12" s="938"/>
      <c r="E12" s="938"/>
      <c r="F12" s="938"/>
      <c r="G12" s="938"/>
      <c r="H12" s="938"/>
      <c r="I12" s="938"/>
      <c r="J12" s="939"/>
      <c r="K12" s="103"/>
      <c r="L12" s="899"/>
      <c r="M12" s="900"/>
      <c r="N12" s="899"/>
      <c r="O12" s="900"/>
      <c r="P12" s="899"/>
      <c r="Q12" s="900"/>
      <c r="R12" s="318"/>
      <c r="S12" s="318"/>
      <c r="T12" s="318"/>
      <c r="U12" s="899"/>
      <c r="V12" s="900"/>
      <c r="W12" s="899"/>
      <c r="X12" s="900"/>
      <c r="Y12" s="57"/>
      <c r="Z12" s="57"/>
      <c r="AA12" s="57"/>
      <c r="AB12" s="57"/>
      <c r="AC12" s="63"/>
      <c r="AD12" s="63"/>
      <c r="AE12" s="63"/>
      <c r="AF12" s="63"/>
      <c r="AG12" s="63"/>
      <c r="AH12" s="63"/>
      <c r="AI12" s="63"/>
      <c r="AJ12" s="63"/>
      <c r="AK12" s="896"/>
      <c r="AL12" s="897"/>
      <c r="AM12" s="897"/>
      <c r="AN12" s="897"/>
      <c r="AO12" s="898"/>
      <c r="AP12" s="2"/>
      <c r="AQ12" s="62">
        <f>IF(P12="材質劣化",2,IF(P12="漏水",3,1))</f>
        <v>1</v>
      </c>
    </row>
    <row r="13" spans="2:86" ht="12" customHeight="1" x14ac:dyDescent="0.15">
      <c r="B13" s="935"/>
      <c r="C13" s="940"/>
      <c r="D13" s="938"/>
      <c r="E13" s="938"/>
      <c r="F13" s="938"/>
      <c r="G13" s="938"/>
      <c r="H13" s="938"/>
      <c r="I13" s="938"/>
      <c r="J13" s="939"/>
      <c r="K13" s="103"/>
      <c r="L13" s="899"/>
      <c r="M13" s="900"/>
      <c r="N13" s="899"/>
      <c r="O13" s="900"/>
      <c r="P13" s="899"/>
      <c r="Q13" s="900"/>
      <c r="R13" s="334"/>
      <c r="S13" s="901"/>
      <c r="T13" s="335"/>
      <c r="U13" s="899"/>
      <c r="V13" s="900"/>
      <c r="W13" s="899"/>
      <c r="X13" s="900"/>
      <c r="Y13" s="57"/>
      <c r="Z13" s="57"/>
      <c r="AA13" s="57"/>
      <c r="AB13" s="57"/>
      <c r="AC13" s="63"/>
      <c r="AD13" s="63"/>
      <c r="AE13" s="63"/>
      <c r="AF13" s="63"/>
      <c r="AG13" s="63"/>
      <c r="AH13" s="63"/>
      <c r="AI13" s="63"/>
      <c r="AJ13" s="63"/>
      <c r="AK13" s="896"/>
      <c r="AL13" s="897"/>
      <c r="AM13" s="897"/>
      <c r="AN13" s="897"/>
      <c r="AO13" s="898"/>
      <c r="AP13" s="2"/>
      <c r="AQ13" s="62">
        <f t="shared" ref="AQ13:AQ27" si="2">IF(P13="材質劣化",2,IF(P13="漏水",3,1))</f>
        <v>1</v>
      </c>
    </row>
    <row r="14" spans="2:86" ht="12" customHeight="1" x14ac:dyDescent="0.15">
      <c r="B14" s="935"/>
      <c r="C14" s="940"/>
      <c r="D14" s="938"/>
      <c r="E14" s="938"/>
      <c r="F14" s="938"/>
      <c r="G14" s="938"/>
      <c r="H14" s="938"/>
      <c r="I14" s="938"/>
      <c r="J14" s="939"/>
      <c r="K14" s="103"/>
      <c r="L14" s="899"/>
      <c r="M14" s="900"/>
      <c r="N14" s="899"/>
      <c r="O14" s="900"/>
      <c r="P14" s="899"/>
      <c r="Q14" s="900"/>
      <c r="R14" s="334"/>
      <c r="S14" s="901"/>
      <c r="T14" s="335"/>
      <c r="U14" s="899"/>
      <c r="V14" s="900"/>
      <c r="W14" s="899"/>
      <c r="X14" s="900"/>
      <c r="Y14" s="57"/>
      <c r="Z14" s="57"/>
      <c r="AA14" s="57"/>
      <c r="AB14" s="57"/>
      <c r="AC14" s="63"/>
      <c r="AD14" s="63"/>
      <c r="AE14" s="63"/>
      <c r="AF14" s="63"/>
      <c r="AG14" s="63"/>
      <c r="AH14" s="63"/>
      <c r="AI14" s="63"/>
      <c r="AJ14" s="63"/>
      <c r="AK14" s="896"/>
      <c r="AL14" s="897"/>
      <c r="AM14" s="897"/>
      <c r="AN14" s="897"/>
      <c r="AO14" s="898"/>
      <c r="AP14" s="2"/>
      <c r="AQ14" s="62">
        <f t="shared" si="2"/>
        <v>1</v>
      </c>
    </row>
    <row r="15" spans="2:86" ht="12" customHeight="1" x14ac:dyDescent="0.15">
      <c r="B15" s="935"/>
      <c r="C15" s="940"/>
      <c r="D15" s="938"/>
      <c r="E15" s="938"/>
      <c r="F15" s="938"/>
      <c r="G15" s="938"/>
      <c r="H15" s="938"/>
      <c r="I15" s="938"/>
      <c r="J15" s="939"/>
      <c r="K15" s="103"/>
      <c r="L15" s="899"/>
      <c r="M15" s="900"/>
      <c r="N15" s="899"/>
      <c r="O15" s="900"/>
      <c r="P15" s="899"/>
      <c r="Q15" s="900"/>
      <c r="R15" s="334"/>
      <c r="S15" s="901"/>
      <c r="T15" s="335"/>
      <c r="U15" s="899"/>
      <c r="V15" s="900"/>
      <c r="W15" s="899"/>
      <c r="X15" s="900"/>
      <c r="Y15" s="57"/>
      <c r="Z15" s="57"/>
      <c r="AA15" s="57"/>
      <c r="AB15" s="57"/>
      <c r="AC15" s="63"/>
      <c r="AD15" s="63"/>
      <c r="AE15" s="63"/>
      <c r="AF15" s="63"/>
      <c r="AG15" s="63"/>
      <c r="AH15" s="63"/>
      <c r="AI15" s="63"/>
      <c r="AJ15" s="63"/>
      <c r="AK15" s="896"/>
      <c r="AL15" s="897"/>
      <c r="AM15" s="897"/>
      <c r="AN15" s="897"/>
      <c r="AO15" s="898"/>
      <c r="AP15" s="2"/>
      <c r="AQ15" s="62">
        <f t="shared" si="2"/>
        <v>1</v>
      </c>
    </row>
    <row r="16" spans="2:86" ht="12" customHeight="1" x14ac:dyDescent="0.15">
      <c r="B16" s="935"/>
      <c r="C16" s="940"/>
      <c r="D16" s="938"/>
      <c r="E16" s="938"/>
      <c r="F16" s="938"/>
      <c r="G16" s="938"/>
      <c r="H16" s="938"/>
      <c r="I16" s="938"/>
      <c r="J16" s="939"/>
      <c r="K16" s="103"/>
      <c r="L16" s="899"/>
      <c r="M16" s="900"/>
      <c r="N16" s="899"/>
      <c r="O16" s="900"/>
      <c r="P16" s="899"/>
      <c r="Q16" s="900"/>
      <c r="R16" s="334"/>
      <c r="S16" s="901"/>
      <c r="T16" s="335"/>
      <c r="U16" s="899"/>
      <c r="V16" s="900"/>
      <c r="W16" s="899"/>
      <c r="X16" s="900"/>
      <c r="Y16" s="57"/>
      <c r="Z16" s="57"/>
      <c r="AA16" s="57"/>
      <c r="AB16" s="57"/>
      <c r="AC16" s="63"/>
      <c r="AD16" s="63"/>
      <c r="AE16" s="63"/>
      <c r="AF16" s="63"/>
      <c r="AG16" s="63"/>
      <c r="AH16" s="63"/>
      <c r="AI16" s="63"/>
      <c r="AJ16" s="63"/>
      <c r="AK16" s="896"/>
      <c r="AL16" s="897"/>
      <c r="AM16" s="897"/>
      <c r="AN16" s="897"/>
      <c r="AO16" s="898"/>
      <c r="AP16" s="2"/>
      <c r="AQ16" s="62">
        <f t="shared" si="2"/>
        <v>1</v>
      </c>
    </row>
    <row r="17" spans="2:46" ht="12" customHeight="1" x14ac:dyDescent="0.15">
      <c r="B17" s="935"/>
      <c r="C17" s="940"/>
      <c r="D17" s="938"/>
      <c r="E17" s="938"/>
      <c r="F17" s="938"/>
      <c r="G17" s="938"/>
      <c r="H17" s="938"/>
      <c r="I17" s="938"/>
      <c r="J17" s="939"/>
      <c r="K17" s="103"/>
      <c r="L17" s="899"/>
      <c r="M17" s="900"/>
      <c r="N17" s="899"/>
      <c r="O17" s="900"/>
      <c r="P17" s="899"/>
      <c r="Q17" s="900"/>
      <c r="R17" s="334"/>
      <c r="S17" s="901"/>
      <c r="T17" s="335"/>
      <c r="U17" s="899"/>
      <c r="V17" s="900"/>
      <c r="W17" s="899"/>
      <c r="X17" s="900"/>
      <c r="Y17" s="57"/>
      <c r="Z17" s="57"/>
      <c r="AA17" s="57"/>
      <c r="AB17" s="57"/>
      <c r="AC17" s="63"/>
      <c r="AD17" s="63"/>
      <c r="AE17" s="63"/>
      <c r="AF17" s="63"/>
      <c r="AG17" s="63"/>
      <c r="AH17" s="63"/>
      <c r="AI17" s="63"/>
      <c r="AJ17" s="63"/>
      <c r="AK17" s="896"/>
      <c r="AL17" s="897"/>
      <c r="AM17" s="897"/>
      <c r="AN17" s="897"/>
      <c r="AO17" s="898"/>
      <c r="AP17" s="2"/>
      <c r="AQ17" s="62">
        <f t="shared" si="2"/>
        <v>1</v>
      </c>
    </row>
    <row r="18" spans="2:46" ht="12" customHeight="1" x14ac:dyDescent="0.15">
      <c r="B18" s="935"/>
      <c r="C18" s="940"/>
      <c r="D18" s="938"/>
      <c r="E18" s="938"/>
      <c r="F18" s="938"/>
      <c r="G18" s="938"/>
      <c r="H18" s="938"/>
      <c r="I18" s="938"/>
      <c r="J18" s="939"/>
      <c r="K18" s="103"/>
      <c r="L18" s="899"/>
      <c r="M18" s="900"/>
      <c r="N18" s="899"/>
      <c r="O18" s="900"/>
      <c r="P18" s="899"/>
      <c r="Q18" s="900"/>
      <c r="R18" s="334"/>
      <c r="S18" s="901"/>
      <c r="T18" s="335"/>
      <c r="U18" s="899"/>
      <c r="V18" s="900"/>
      <c r="W18" s="899"/>
      <c r="X18" s="900"/>
      <c r="Y18" s="57"/>
      <c r="Z18" s="57"/>
      <c r="AA18" s="57"/>
      <c r="AB18" s="57"/>
      <c r="AC18" s="63"/>
      <c r="AD18" s="63"/>
      <c r="AE18" s="63"/>
      <c r="AF18" s="63"/>
      <c r="AG18" s="63"/>
      <c r="AH18" s="63"/>
      <c r="AI18" s="63"/>
      <c r="AJ18" s="63"/>
      <c r="AK18" s="896"/>
      <c r="AL18" s="897"/>
      <c r="AM18" s="897"/>
      <c r="AN18" s="897"/>
      <c r="AO18" s="898"/>
      <c r="AP18" s="2"/>
      <c r="AQ18" s="62">
        <f t="shared" si="2"/>
        <v>1</v>
      </c>
    </row>
    <row r="19" spans="2:46" ht="12" customHeight="1" x14ac:dyDescent="0.15">
      <c r="B19" s="935"/>
      <c r="C19" s="940"/>
      <c r="D19" s="938"/>
      <c r="E19" s="938"/>
      <c r="F19" s="938"/>
      <c r="G19" s="938"/>
      <c r="H19" s="938"/>
      <c r="I19" s="938"/>
      <c r="J19" s="939"/>
      <c r="K19" s="103"/>
      <c r="L19" s="899"/>
      <c r="M19" s="900"/>
      <c r="N19" s="899"/>
      <c r="O19" s="900"/>
      <c r="P19" s="899"/>
      <c r="Q19" s="900"/>
      <c r="R19" s="334"/>
      <c r="S19" s="901"/>
      <c r="T19" s="335"/>
      <c r="U19" s="899"/>
      <c r="V19" s="900"/>
      <c r="W19" s="899"/>
      <c r="X19" s="900"/>
      <c r="Y19" s="57"/>
      <c r="Z19" s="57"/>
      <c r="AA19" s="57"/>
      <c r="AB19" s="57"/>
      <c r="AC19" s="63"/>
      <c r="AD19" s="63"/>
      <c r="AE19" s="63"/>
      <c r="AF19" s="63"/>
      <c r="AG19" s="63"/>
      <c r="AH19" s="63"/>
      <c r="AI19" s="63"/>
      <c r="AJ19" s="63"/>
      <c r="AK19" s="896"/>
      <c r="AL19" s="897"/>
      <c r="AM19" s="897"/>
      <c r="AN19" s="897"/>
      <c r="AO19" s="898"/>
      <c r="AP19" s="2"/>
      <c r="AQ19" s="62">
        <f t="shared" si="2"/>
        <v>1</v>
      </c>
    </row>
    <row r="20" spans="2:46" ht="12" customHeight="1" x14ac:dyDescent="0.15">
      <c r="B20" s="935"/>
      <c r="C20" s="940"/>
      <c r="D20" s="938"/>
      <c r="E20" s="938"/>
      <c r="F20" s="938"/>
      <c r="G20" s="938"/>
      <c r="H20" s="938"/>
      <c r="I20" s="938"/>
      <c r="J20" s="939"/>
      <c r="K20" s="103"/>
      <c r="L20" s="899"/>
      <c r="M20" s="900"/>
      <c r="N20" s="899"/>
      <c r="O20" s="900"/>
      <c r="P20" s="899"/>
      <c r="Q20" s="900"/>
      <c r="R20" s="334"/>
      <c r="S20" s="901"/>
      <c r="T20" s="335"/>
      <c r="U20" s="899"/>
      <c r="V20" s="900"/>
      <c r="W20" s="899"/>
      <c r="X20" s="900"/>
      <c r="Y20" s="57"/>
      <c r="Z20" s="57"/>
      <c r="AA20" s="57"/>
      <c r="AB20" s="57"/>
      <c r="AC20" s="63"/>
      <c r="AD20" s="63"/>
      <c r="AE20" s="63"/>
      <c r="AF20" s="63"/>
      <c r="AG20" s="63"/>
      <c r="AH20" s="63"/>
      <c r="AI20" s="63"/>
      <c r="AJ20" s="63"/>
      <c r="AK20" s="896"/>
      <c r="AL20" s="897"/>
      <c r="AM20" s="897"/>
      <c r="AN20" s="897"/>
      <c r="AO20" s="898"/>
      <c r="AP20" s="2"/>
      <c r="AQ20" s="62">
        <f t="shared" si="2"/>
        <v>1</v>
      </c>
    </row>
    <row r="21" spans="2:46" ht="12" customHeight="1" x14ac:dyDescent="0.15">
      <c r="B21" s="935"/>
      <c r="C21" s="940"/>
      <c r="D21" s="938"/>
      <c r="E21" s="938"/>
      <c r="F21" s="938"/>
      <c r="G21" s="938"/>
      <c r="H21" s="938"/>
      <c r="I21" s="938"/>
      <c r="J21" s="939"/>
      <c r="K21" s="103"/>
      <c r="L21" s="899"/>
      <c r="M21" s="900"/>
      <c r="N21" s="899"/>
      <c r="O21" s="900"/>
      <c r="P21" s="899"/>
      <c r="Q21" s="900"/>
      <c r="R21" s="334"/>
      <c r="S21" s="901"/>
      <c r="T21" s="335"/>
      <c r="U21" s="899"/>
      <c r="V21" s="900"/>
      <c r="W21" s="899"/>
      <c r="X21" s="900"/>
      <c r="Y21" s="57"/>
      <c r="Z21" s="57"/>
      <c r="AA21" s="57"/>
      <c r="AB21" s="57"/>
      <c r="AC21" s="63"/>
      <c r="AD21" s="63"/>
      <c r="AE21" s="63"/>
      <c r="AF21" s="63"/>
      <c r="AG21" s="63"/>
      <c r="AH21" s="63"/>
      <c r="AI21" s="63"/>
      <c r="AJ21" s="63"/>
      <c r="AK21" s="896"/>
      <c r="AL21" s="897"/>
      <c r="AM21" s="897"/>
      <c r="AN21" s="897"/>
      <c r="AO21" s="898"/>
      <c r="AP21" s="2"/>
      <c r="AQ21" s="62">
        <f>IF(P21="材質劣化",2,IF(P21="漏水",3,1))</f>
        <v>1</v>
      </c>
    </row>
    <row r="22" spans="2:46" ht="12" customHeight="1" x14ac:dyDescent="0.15">
      <c r="B22" s="935"/>
      <c r="C22" s="940"/>
      <c r="D22" s="938"/>
      <c r="E22" s="938"/>
      <c r="F22" s="938"/>
      <c r="G22" s="938"/>
      <c r="H22" s="938"/>
      <c r="I22" s="938"/>
      <c r="J22" s="939"/>
      <c r="K22" s="103"/>
      <c r="L22" s="899"/>
      <c r="M22" s="900"/>
      <c r="N22" s="899"/>
      <c r="O22" s="900"/>
      <c r="P22" s="899"/>
      <c r="Q22" s="900"/>
      <c r="R22" s="334"/>
      <c r="S22" s="901"/>
      <c r="T22" s="335"/>
      <c r="U22" s="899"/>
      <c r="V22" s="900"/>
      <c r="W22" s="899"/>
      <c r="X22" s="900"/>
      <c r="Y22" s="57"/>
      <c r="Z22" s="57"/>
      <c r="AA22" s="57"/>
      <c r="AB22" s="57"/>
      <c r="AC22" s="63"/>
      <c r="AD22" s="63"/>
      <c r="AE22" s="63"/>
      <c r="AF22" s="63"/>
      <c r="AG22" s="63"/>
      <c r="AH22" s="63"/>
      <c r="AI22" s="63"/>
      <c r="AJ22" s="63"/>
      <c r="AK22" s="896"/>
      <c r="AL22" s="897"/>
      <c r="AM22" s="897"/>
      <c r="AN22" s="897"/>
      <c r="AO22" s="898"/>
      <c r="AP22" s="2"/>
      <c r="AQ22" s="62">
        <f t="shared" si="2"/>
        <v>1</v>
      </c>
    </row>
    <row r="23" spans="2:46" ht="12" customHeight="1" x14ac:dyDescent="0.15">
      <c r="B23" s="935"/>
      <c r="C23" s="940"/>
      <c r="D23" s="938"/>
      <c r="E23" s="938"/>
      <c r="F23" s="938"/>
      <c r="G23" s="938"/>
      <c r="H23" s="938"/>
      <c r="I23" s="938"/>
      <c r="J23" s="939"/>
      <c r="K23" s="103"/>
      <c r="L23" s="899"/>
      <c r="M23" s="900"/>
      <c r="N23" s="899"/>
      <c r="O23" s="900"/>
      <c r="P23" s="899"/>
      <c r="Q23" s="900"/>
      <c r="R23" s="334"/>
      <c r="S23" s="901"/>
      <c r="T23" s="335"/>
      <c r="U23" s="899"/>
      <c r="V23" s="900"/>
      <c r="W23" s="899"/>
      <c r="X23" s="900"/>
      <c r="Y23" s="57"/>
      <c r="Z23" s="57"/>
      <c r="AA23" s="57"/>
      <c r="AB23" s="57"/>
      <c r="AC23" s="63"/>
      <c r="AD23" s="63"/>
      <c r="AE23" s="63"/>
      <c r="AF23" s="63"/>
      <c r="AG23" s="63"/>
      <c r="AH23" s="63"/>
      <c r="AI23" s="63"/>
      <c r="AJ23" s="63"/>
      <c r="AK23" s="896"/>
      <c r="AL23" s="897"/>
      <c r="AM23" s="897"/>
      <c r="AN23" s="897"/>
      <c r="AO23" s="898"/>
      <c r="AP23" s="2"/>
      <c r="AQ23" s="62">
        <f t="shared" si="2"/>
        <v>1</v>
      </c>
    </row>
    <row r="24" spans="2:46" ht="12" customHeight="1" x14ac:dyDescent="0.15">
      <c r="B24" s="935"/>
      <c r="C24" s="940"/>
      <c r="D24" s="938"/>
      <c r="E24" s="938"/>
      <c r="F24" s="938"/>
      <c r="G24" s="938"/>
      <c r="H24" s="938"/>
      <c r="I24" s="938"/>
      <c r="J24" s="939"/>
      <c r="K24" s="103"/>
      <c r="L24" s="899"/>
      <c r="M24" s="900"/>
      <c r="N24" s="899"/>
      <c r="O24" s="900"/>
      <c r="P24" s="899"/>
      <c r="Q24" s="900"/>
      <c r="R24" s="334"/>
      <c r="S24" s="901"/>
      <c r="T24" s="335"/>
      <c r="U24" s="899"/>
      <c r="V24" s="900"/>
      <c r="W24" s="899"/>
      <c r="X24" s="900"/>
      <c r="Y24" s="57"/>
      <c r="Z24" s="57"/>
      <c r="AA24" s="57"/>
      <c r="AB24" s="57"/>
      <c r="AC24" s="63"/>
      <c r="AD24" s="63"/>
      <c r="AE24" s="63"/>
      <c r="AF24" s="63"/>
      <c r="AG24" s="63"/>
      <c r="AH24" s="63"/>
      <c r="AI24" s="63"/>
      <c r="AJ24" s="63"/>
      <c r="AK24" s="896"/>
      <c r="AL24" s="897"/>
      <c r="AM24" s="897"/>
      <c r="AN24" s="897"/>
      <c r="AO24" s="898"/>
      <c r="AP24" s="2"/>
      <c r="AQ24" s="62">
        <f t="shared" si="2"/>
        <v>1</v>
      </c>
    </row>
    <row r="25" spans="2:46" ht="12" customHeight="1" x14ac:dyDescent="0.15">
      <c r="B25" s="935"/>
      <c r="C25" s="940"/>
      <c r="D25" s="938"/>
      <c r="E25" s="938"/>
      <c r="F25" s="938"/>
      <c r="G25" s="938"/>
      <c r="H25" s="938"/>
      <c r="I25" s="938"/>
      <c r="J25" s="939"/>
      <c r="K25" s="103"/>
      <c r="L25" s="899"/>
      <c r="M25" s="900"/>
      <c r="N25" s="899"/>
      <c r="O25" s="900"/>
      <c r="P25" s="899"/>
      <c r="Q25" s="900"/>
      <c r="R25" s="334"/>
      <c r="S25" s="901"/>
      <c r="T25" s="335"/>
      <c r="U25" s="899"/>
      <c r="V25" s="900"/>
      <c r="W25" s="899"/>
      <c r="X25" s="900"/>
      <c r="Y25" s="57"/>
      <c r="Z25" s="57"/>
      <c r="AA25" s="57"/>
      <c r="AB25" s="57"/>
      <c r="AC25" s="63"/>
      <c r="AD25" s="63"/>
      <c r="AE25" s="63"/>
      <c r="AF25" s="63"/>
      <c r="AG25" s="63"/>
      <c r="AH25" s="63"/>
      <c r="AI25" s="63"/>
      <c r="AJ25" s="63"/>
      <c r="AK25" s="896"/>
      <c r="AL25" s="897"/>
      <c r="AM25" s="897"/>
      <c r="AN25" s="897"/>
      <c r="AO25" s="898"/>
      <c r="AP25" s="2"/>
      <c r="AQ25" s="62">
        <f t="shared" si="2"/>
        <v>1</v>
      </c>
    </row>
    <row r="26" spans="2:46" ht="12" customHeight="1" x14ac:dyDescent="0.15">
      <c r="B26" s="935"/>
      <c r="C26" s="940"/>
      <c r="D26" s="938"/>
      <c r="E26" s="938"/>
      <c r="F26" s="938"/>
      <c r="G26" s="938"/>
      <c r="H26" s="938"/>
      <c r="I26" s="938"/>
      <c r="J26" s="939"/>
      <c r="K26" s="103"/>
      <c r="L26" s="899"/>
      <c r="M26" s="900"/>
      <c r="N26" s="899"/>
      <c r="O26" s="900"/>
      <c r="P26" s="899"/>
      <c r="Q26" s="900"/>
      <c r="R26" s="334"/>
      <c r="S26" s="901"/>
      <c r="T26" s="335"/>
      <c r="U26" s="899"/>
      <c r="V26" s="900"/>
      <c r="W26" s="899"/>
      <c r="X26" s="900"/>
      <c r="Y26" s="57"/>
      <c r="Z26" s="57"/>
      <c r="AA26" s="57"/>
      <c r="AB26" s="57"/>
      <c r="AC26" s="63"/>
      <c r="AD26" s="63"/>
      <c r="AE26" s="63"/>
      <c r="AF26" s="63"/>
      <c r="AG26" s="63"/>
      <c r="AH26" s="63"/>
      <c r="AI26" s="63"/>
      <c r="AJ26" s="63"/>
      <c r="AK26" s="896"/>
      <c r="AL26" s="897"/>
      <c r="AM26" s="897"/>
      <c r="AN26" s="897"/>
      <c r="AO26" s="898"/>
      <c r="AP26" s="2"/>
      <c r="AQ26" s="62">
        <f>IF(P26="材質劣化",2,IF(P26="漏水",3,1))</f>
        <v>1</v>
      </c>
    </row>
    <row r="27" spans="2:46" ht="12" customHeight="1" x14ac:dyDescent="0.15">
      <c r="B27" s="935"/>
      <c r="C27" s="940"/>
      <c r="D27" s="938"/>
      <c r="E27" s="938"/>
      <c r="F27" s="938"/>
      <c r="G27" s="938"/>
      <c r="H27" s="938"/>
      <c r="I27" s="938"/>
      <c r="J27" s="939"/>
      <c r="K27" s="103"/>
      <c r="L27" s="899"/>
      <c r="M27" s="900"/>
      <c r="N27" s="899"/>
      <c r="O27" s="900"/>
      <c r="P27" s="899"/>
      <c r="Q27" s="900"/>
      <c r="R27" s="334"/>
      <c r="S27" s="901"/>
      <c r="T27" s="335"/>
      <c r="U27" s="899"/>
      <c r="V27" s="900"/>
      <c r="W27" s="899"/>
      <c r="X27" s="900"/>
      <c r="Y27" s="57"/>
      <c r="Z27" s="57"/>
      <c r="AA27" s="57"/>
      <c r="AB27" s="57"/>
      <c r="AC27" s="63"/>
      <c r="AD27" s="63"/>
      <c r="AE27" s="63"/>
      <c r="AF27" s="63"/>
      <c r="AG27" s="63"/>
      <c r="AH27" s="63"/>
      <c r="AI27" s="63"/>
      <c r="AJ27" s="63"/>
      <c r="AK27" s="896"/>
      <c r="AL27" s="897"/>
      <c r="AM27" s="897"/>
      <c r="AN27" s="897"/>
      <c r="AO27" s="898"/>
      <c r="AP27" s="2"/>
      <c r="AQ27" s="62">
        <f t="shared" si="2"/>
        <v>1</v>
      </c>
    </row>
    <row r="28" spans="2:46" ht="12" customHeight="1" x14ac:dyDescent="0.15">
      <c r="B28" s="935"/>
      <c r="C28" s="940"/>
      <c r="D28" s="938"/>
      <c r="E28" s="938"/>
      <c r="F28" s="938"/>
      <c r="G28" s="938"/>
      <c r="H28" s="938"/>
      <c r="I28" s="938"/>
      <c r="J28" s="939"/>
      <c r="K28" s="103"/>
      <c r="L28" s="899"/>
      <c r="M28" s="900"/>
      <c r="N28" s="899"/>
      <c r="O28" s="900"/>
      <c r="P28" s="899"/>
      <c r="Q28" s="900"/>
      <c r="R28" s="334"/>
      <c r="S28" s="901"/>
      <c r="T28" s="335"/>
      <c r="U28" s="899"/>
      <c r="V28" s="900"/>
      <c r="W28" s="899"/>
      <c r="X28" s="900"/>
      <c r="Y28" s="57"/>
      <c r="Z28" s="57"/>
      <c r="AA28" s="57"/>
      <c r="AB28" s="57"/>
      <c r="AC28" s="63"/>
      <c r="AD28" s="63"/>
      <c r="AE28" s="63"/>
      <c r="AF28" s="63"/>
      <c r="AG28" s="63"/>
      <c r="AH28" s="63"/>
      <c r="AI28" s="63"/>
      <c r="AJ28" s="63"/>
      <c r="AK28" s="896"/>
      <c r="AL28" s="897"/>
      <c r="AM28" s="897"/>
      <c r="AN28" s="897"/>
      <c r="AO28" s="898"/>
      <c r="AP28" s="2"/>
      <c r="AQ28" s="62">
        <f>IF(P30="材質劣化",2,IF(P30="漏水",3,1))</f>
        <v>1</v>
      </c>
    </row>
    <row r="29" spans="2:46" ht="12" customHeight="1" x14ac:dyDescent="0.15">
      <c r="B29" s="935"/>
      <c r="C29" s="940"/>
      <c r="D29" s="938"/>
      <c r="E29" s="938"/>
      <c r="F29" s="938"/>
      <c r="G29" s="938"/>
      <c r="H29" s="938"/>
      <c r="I29" s="938"/>
      <c r="J29" s="939"/>
      <c r="K29" s="103"/>
      <c r="L29" s="899"/>
      <c r="M29" s="900"/>
      <c r="N29" s="899"/>
      <c r="O29" s="900"/>
      <c r="P29" s="899"/>
      <c r="Q29" s="900"/>
      <c r="R29" s="334"/>
      <c r="S29" s="901"/>
      <c r="T29" s="335"/>
      <c r="U29" s="899"/>
      <c r="V29" s="900"/>
      <c r="W29" s="899"/>
      <c r="X29" s="900"/>
      <c r="Y29" s="57"/>
      <c r="Z29" s="57"/>
      <c r="AA29" s="57"/>
      <c r="AB29" s="57"/>
      <c r="AC29" s="63"/>
      <c r="AD29" s="63"/>
      <c r="AE29" s="63"/>
      <c r="AF29" s="63"/>
      <c r="AG29" s="63"/>
      <c r="AH29" s="63"/>
      <c r="AI29" s="63"/>
      <c r="AJ29" s="63"/>
      <c r="AK29" s="896"/>
      <c r="AL29" s="897"/>
      <c r="AM29" s="897"/>
      <c r="AN29" s="897"/>
      <c r="AO29" s="898"/>
      <c r="AP29" s="2"/>
      <c r="AQ29" s="62">
        <f>IF(P34="材質劣化",2,IF(P34="漏水",3,1))</f>
        <v>1</v>
      </c>
    </row>
    <row r="30" spans="2:46" ht="12" customHeight="1" x14ac:dyDescent="0.15">
      <c r="B30" s="935"/>
      <c r="C30" s="940"/>
      <c r="D30" s="938"/>
      <c r="E30" s="938"/>
      <c r="F30" s="938"/>
      <c r="G30" s="938"/>
      <c r="H30" s="938"/>
      <c r="I30" s="938"/>
      <c r="J30" s="939"/>
      <c r="K30" s="103"/>
      <c r="L30" s="899"/>
      <c r="M30" s="900"/>
      <c r="N30" s="899"/>
      <c r="O30" s="900"/>
      <c r="P30" s="899"/>
      <c r="Q30" s="900"/>
      <c r="R30" s="334"/>
      <c r="S30" s="901"/>
      <c r="T30" s="335"/>
      <c r="U30" s="899"/>
      <c r="V30" s="900"/>
      <c r="W30" s="899"/>
      <c r="X30" s="900"/>
      <c r="Y30" s="57"/>
      <c r="Z30" s="57"/>
      <c r="AA30" s="57"/>
      <c r="AB30" s="57"/>
      <c r="AC30" s="63"/>
      <c r="AD30" s="63"/>
      <c r="AE30" s="63"/>
      <c r="AF30" s="63"/>
      <c r="AG30" s="63"/>
      <c r="AH30" s="63"/>
      <c r="AI30" s="63"/>
      <c r="AJ30" s="63"/>
      <c r="AK30" s="896"/>
      <c r="AL30" s="897"/>
      <c r="AM30" s="897"/>
      <c r="AN30" s="897"/>
      <c r="AO30" s="898"/>
      <c r="AP30" s="2"/>
      <c r="AQ30" s="62">
        <f t="shared" ref="AQ30:AQ33" si="3">IF(P30="材質劣化",2,IF(P30="漏水",3,1))</f>
        <v>1</v>
      </c>
    </row>
    <row r="31" spans="2:46" ht="12" customHeight="1" x14ac:dyDescent="0.15">
      <c r="B31" s="935"/>
      <c r="C31" s="940"/>
      <c r="D31" s="938"/>
      <c r="E31" s="938"/>
      <c r="F31" s="938"/>
      <c r="G31" s="938"/>
      <c r="H31" s="938"/>
      <c r="I31" s="938"/>
      <c r="J31" s="939"/>
      <c r="K31" s="103"/>
      <c r="L31" s="899"/>
      <c r="M31" s="900"/>
      <c r="N31" s="899"/>
      <c r="O31" s="900"/>
      <c r="P31" s="899"/>
      <c r="Q31" s="900"/>
      <c r="R31" s="334"/>
      <c r="S31" s="901"/>
      <c r="T31" s="335"/>
      <c r="U31" s="899"/>
      <c r="V31" s="900"/>
      <c r="W31" s="899"/>
      <c r="X31" s="900"/>
      <c r="Y31" s="57"/>
      <c r="Z31" s="57"/>
      <c r="AA31" s="57"/>
      <c r="AB31" s="57"/>
      <c r="AC31" s="63"/>
      <c r="AD31" s="63"/>
      <c r="AE31" s="63"/>
      <c r="AF31" s="63"/>
      <c r="AG31" s="63"/>
      <c r="AH31" s="63"/>
      <c r="AI31" s="63"/>
      <c r="AJ31" s="63"/>
      <c r="AK31" s="896"/>
      <c r="AL31" s="897"/>
      <c r="AM31" s="897"/>
      <c r="AN31" s="897"/>
      <c r="AO31" s="898"/>
      <c r="AP31" s="2"/>
      <c r="AQ31" s="62">
        <f t="shared" ref="AQ31" si="4">IF(P33="材質劣化",2,IF(P33="漏水",3,1))</f>
        <v>1</v>
      </c>
    </row>
    <row r="32" spans="2:46" ht="12" customHeight="1" x14ac:dyDescent="0.15">
      <c r="B32" s="935"/>
      <c r="C32" s="940"/>
      <c r="D32" s="938"/>
      <c r="E32" s="938"/>
      <c r="F32" s="938"/>
      <c r="G32" s="938"/>
      <c r="H32" s="938"/>
      <c r="I32" s="938"/>
      <c r="J32" s="939"/>
      <c r="K32" s="103"/>
      <c r="L32" s="899"/>
      <c r="M32" s="900"/>
      <c r="N32" s="899"/>
      <c r="O32" s="900"/>
      <c r="P32" s="899"/>
      <c r="Q32" s="900"/>
      <c r="R32" s="334"/>
      <c r="S32" s="901"/>
      <c r="T32" s="335"/>
      <c r="U32" s="899"/>
      <c r="V32" s="900"/>
      <c r="W32" s="899"/>
      <c r="X32" s="900"/>
      <c r="Y32" s="57"/>
      <c r="Z32" s="57"/>
      <c r="AA32" s="57"/>
      <c r="AB32" s="57"/>
      <c r="AC32" s="63"/>
      <c r="AD32" s="63"/>
      <c r="AE32" s="63"/>
      <c r="AF32" s="63"/>
      <c r="AG32" s="63"/>
      <c r="AH32" s="63"/>
      <c r="AI32" s="63"/>
      <c r="AJ32" s="63"/>
      <c r="AK32" s="896"/>
      <c r="AL32" s="897"/>
      <c r="AM32" s="897"/>
      <c r="AN32" s="897"/>
      <c r="AO32" s="898"/>
      <c r="AP32" s="2"/>
      <c r="AQ32" s="62">
        <f t="shared" ref="AQ32" si="5">IF(P37="材質劣化",2,IF(P37="漏水",3,1))</f>
        <v>1</v>
      </c>
      <c r="AS32" s="3"/>
      <c r="AT32" s="3"/>
    </row>
    <row r="33" spans="2:86" ht="12" customHeight="1" x14ac:dyDescent="0.15">
      <c r="B33" s="935"/>
      <c r="C33" s="940"/>
      <c r="D33" s="938"/>
      <c r="E33" s="938"/>
      <c r="F33" s="938"/>
      <c r="G33" s="938"/>
      <c r="H33" s="938"/>
      <c r="I33" s="938"/>
      <c r="J33" s="939"/>
      <c r="K33" s="103"/>
      <c r="L33" s="899"/>
      <c r="M33" s="900"/>
      <c r="N33" s="899"/>
      <c r="O33" s="900"/>
      <c r="P33" s="899"/>
      <c r="Q33" s="900"/>
      <c r="R33" s="334"/>
      <c r="S33" s="901"/>
      <c r="T33" s="335"/>
      <c r="U33" s="899"/>
      <c r="V33" s="900"/>
      <c r="W33" s="899"/>
      <c r="X33" s="900"/>
      <c r="Y33" s="57"/>
      <c r="Z33" s="57"/>
      <c r="AA33" s="57"/>
      <c r="AB33" s="57"/>
      <c r="AC33" s="63"/>
      <c r="AD33" s="63"/>
      <c r="AE33" s="63"/>
      <c r="AF33" s="63"/>
      <c r="AG33" s="63"/>
      <c r="AH33" s="63"/>
      <c r="AI33" s="63"/>
      <c r="AJ33" s="63"/>
      <c r="AK33" s="896"/>
      <c r="AL33" s="897"/>
      <c r="AM33" s="897"/>
      <c r="AN33" s="897"/>
      <c r="AO33" s="898"/>
      <c r="AP33" s="2"/>
      <c r="AQ33" s="62">
        <f t="shared" si="3"/>
        <v>1</v>
      </c>
      <c r="AS33" s="185"/>
      <c r="AT33" s="185"/>
    </row>
    <row r="34" spans="2:86" ht="12" customHeight="1" x14ac:dyDescent="0.15">
      <c r="B34" s="935"/>
      <c r="C34" s="940"/>
      <c r="D34" s="938"/>
      <c r="E34" s="938"/>
      <c r="F34" s="938"/>
      <c r="G34" s="938"/>
      <c r="H34" s="938"/>
      <c r="I34" s="938"/>
      <c r="J34" s="939"/>
      <c r="K34" s="103"/>
      <c r="L34" s="899"/>
      <c r="M34" s="900"/>
      <c r="N34" s="899"/>
      <c r="O34" s="900"/>
      <c r="P34" s="899"/>
      <c r="Q34" s="900"/>
      <c r="R34" s="334"/>
      <c r="S34" s="901"/>
      <c r="T34" s="335"/>
      <c r="U34" s="899"/>
      <c r="V34" s="900"/>
      <c r="W34" s="899"/>
      <c r="X34" s="900"/>
      <c r="Y34" s="57"/>
      <c r="Z34" s="57"/>
      <c r="AA34" s="57"/>
      <c r="AB34" s="57"/>
      <c r="AC34" s="63"/>
      <c r="AD34" s="63"/>
      <c r="AE34" s="63"/>
      <c r="AF34" s="63"/>
      <c r="AG34" s="63"/>
      <c r="AH34" s="63"/>
      <c r="AI34" s="63"/>
      <c r="AJ34" s="63"/>
      <c r="AK34" s="896"/>
      <c r="AL34" s="897"/>
      <c r="AM34" s="897"/>
      <c r="AN34" s="897"/>
      <c r="AO34" s="898"/>
      <c r="AP34" s="2"/>
      <c r="AQ34" s="62">
        <f t="shared" ref="AQ34" si="6">IF(P36="材質劣化",2,IF(P36="漏水",3,1))</f>
        <v>1</v>
      </c>
      <c r="AS34" s="186"/>
      <c r="AT34" s="186"/>
    </row>
    <row r="35" spans="2:86" ht="12" customHeight="1" x14ac:dyDescent="0.15">
      <c r="B35" s="935"/>
      <c r="C35" s="940"/>
      <c r="D35" s="938"/>
      <c r="E35" s="938"/>
      <c r="F35" s="938"/>
      <c r="G35" s="938"/>
      <c r="H35" s="938"/>
      <c r="I35" s="938"/>
      <c r="J35" s="939"/>
      <c r="K35" s="907" t="s">
        <v>376</v>
      </c>
      <c r="L35" s="892" t="s">
        <v>181</v>
      </c>
      <c r="M35" s="892"/>
      <c r="N35" s="892"/>
      <c r="O35" s="892"/>
      <c r="P35" s="892"/>
      <c r="Q35" s="892"/>
      <c r="R35" s="892"/>
      <c r="S35" s="892"/>
      <c r="T35" s="892"/>
      <c r="U35" s="892"/>
      <c r="V35" s="892"/>
      <c r="W35" s="892"/>
      <c r="X35" s="892"/>
      <c r="Y35" s="893" t="s">
        <v>329</v>
      </c>
      <c r="Z35" s="894"/>
      <c r="AA35" s="894"/>
      <c r="AB35" s="895"/>
      <c r="AC35" s="276">
        <f t="shared" ref="AC35:AJ35" si="7">SUM(AC11:AC34)</f>
        <v>0</v>
      </c>
      <c r="AD35" s="276">
        <f t="shared" si="7"/>
        <v>0</v>
      </c>
      <c r="AE35" s="276">
        <f>SUM(AE11:AE34)</f>
        <v>0</v>
      </c>
      <c r="AF35" s="276">
        <f t="shared" si="7"/>
        <v>0</v>
      </c>
      <c r="AG35" s="276">
        <f t="shared" si="7"/>
        <v>0</v>
      </c>
      <c r="AH35" s="276">
        <f t="shared" si="7"/>
        <v>0</v>
      </c>
      <c r="AI35" s="276">
        <f t="shared" si="7"/>
        <v>0</v>
      </c>
      <c r="AJ35" s="277">
        <f t="shared" si="7"/>
        <v>0</v>
      </c>
      <c r="AK35" s="892" t="s">
        <v>501</v>
      </c>
      <c r="AL35" s="892"/>
      <c r="AM35" s="915" t="s">
        <v>533</v>
      </c>
      <c r="AN35" s="915"/>
      <c r="AO35" s="915"/>
      <c r="AP35" s="2"/>
    </row>
    <row r="36" spans="2:86" ht="12" customHeight="1" x14ac:dyDescent="0.15">
      <c r="B36" s="935"/>
      <c r="C36" s="940"/>
      <c r="D36" s="938"/>
      <c r="E36" s="938"/>
      <c r="F36" s="938"/>
      <c r="G36" s="938"/>
      <c r="H36" s="938"/>
      <c r="I36" s="938"/>
      <c r="J36" s="939"/>
      <c r="K36" s="908"/>
      <c r="L36" s="916" t="s">
        <v>330</v>
      </c>
      <c r="M36" s="917"/>
      <c r="N36" s="950"/>
      <c r="O36" s="916" t="s">
        <v>502</v>
      </c>
      <c r="P36" s="917"/>
      <c r="Q36" s="917"/>
      <c r="R36" s="917"/>
      <c r="S36" s="917"/>
      <c r="T36" s="917"/>
      <c r="U36" s="917"/>
      <c r="V36" s="917"/>
      <c r="W36" s="917"/>
      <c r="X36" s="950"/>
      <c r="Y36" s="56" t="s">
        <v>21</v>
      </c>
      <c r="Z36" s="52" t="s">
        <v>22</v>
      </c>
      <c r="AA36" s="52" t="s">
        <v>327</v>
      </c>
      <c r="AB36" s="52" t="s">
        <v>328</v>
      </c>
      <c r="AC36" s="52" t="s">
        <v>21</v>
      </c>
      <c r="AD36" s="52" t="s">
        <v>22</v>
      </c>
      <c r="AE36" s="52" t="s">
        <v>327</v>
      </c>
      <c r="AF36" s="52" t="s">
        <v>328</v>
      </c>
      <c r="AG36" s="52" t="s">
        <v>21</v>
      </c>
      <c r="AH36" s="52" t="s">
        <v>22</v>
      </c>
      <c r="AI36" s="52" t="s">
        <v>327</v>
      </c>
      <c r="AJ36" s="85" t="s">
        <v>328</v>
      </c>
      <c r="AK36" s="892"/>
      <c r="AL36" s="892"/>
      <c r="AM36" s="915"/>
      <c r="AN36" s="915"/>
      <c r="AO36" s="915"/>
      <c r="AP36" s="2"/>
    </row>
    <row r="37" spans="2:86" ht="14.25" customHeight="1" x14ac:dyDescent="0.15">
      <c r="B37" s="935"/>
      <c r="C37" s="940"/>
      <c r="D37" s="938"/>
      <c r="E37" s="938"/>
      <c r="F37" s="938"/>
      <c r="G37" s="938"/>
      <c r="H37" s="938"/>
      <c r="I37" s="938"/>
      <c r="J37" s="939"/>
      <c r="K37" s="908"/>
      <c r="L37" s="920"/>
      <c r="M37" s="921"/>
      <c r="N37" s="951"/>
      <c r="O37" s="920"/>
      <c r="P37" s="921"/>
      <c r="Q37" s="921"/>
      <c r="R37" s="921"/>
      <c r="S37" s="921"/>
      <c r="T37" s="921"/>
      <c r="U37" s="921"/>
      <c r="V37" s="921"/>
      <c r="W37" s="921"/>
      <c r="X37" s="951"/>
      <c r="Y37" s="914" t="str">
        <f>IF(COUNTIF(Y11:Y34,"〇")&gt;0,"1","  ")</f>
        <v xml:space="preserve">  </v>
      </c>
      <c r="Z37" s="914" t="str">
        <f>IF(COUNTIF(Z11:Z34,"〇")&gt;0,"1","  ")</f>
        <v xml:space="preserve">  </v>
      </c>
      <c r="AA37" s="914" t="str">
        <f>IF(COUNTIF(AA11:AA34,"〇")&gt;0,"1","  ")</f>
        <v xml:space="preserve">  </v>
      </c>
      <c r="AB37" s="914" t="str">
        <f>IF(COUNTIF(AB11:AB34,"〇")&gt;0,"1","  ")</f>
        <v xml:space="preserve">  </v>
      </c>
      <c r="AC37" s="914">
        <f>COUNTA(AC11:AC34)</f>
        <v>0</v>
      </c>
      <c r="AD37" s="914">
        <f t="shared" ref="AD37:AI37" si="8">COUNTA(AD11:AD34)</f>
        <v>0</v>
      </c>
      <c r="AE37" s="914">
        <f t="shared" si="8"/>
        <v>0</v>
      </c>
      <c r="AF37" s="914">
        <f t="shared" si="8"/>
        <v>0</v>
      </c>
      <c r="AG37" s="914">
        <f t="shared" si="8"/>
        <v>0</v>
      </c>
      <c r="AH37" s="914">
        <f t="shared" si="8"/>
        <v>0</v>
      </c>
      <c r="AI37" s="914">
        <f t="shared" si="8"/>
        <v>0</v>
      </c>
      <c r="AJ37" s="914">
        <f>COUNTA(AJ11:AJ34)</f>
        <v>0</v>
      </c>
      <c r="AK37" s="892"/>
      <c r="AL37" s="892"/>
      <c r="AM37" s="915"/>
      <c r="AN37" s="915"/>
      <c r="AO37" s="915"/>
      <c r="AP37" s="2"/>
    </row>
    <row r="38" spans="2:86" ht="14.25" customHeight="1" x14ac:dyDescent="0.15">
      <c r="B38" s="935"/>
      <c r="C38" s="940"/>
      <c r="D38" s="938"/>
      <c r="E38" s="938"/>
      <c r="F38" s="938"/>
      <c r="G38" s="938"/>
      <c r="H38" s="938"/>
      <c r="I38" s="938"/>
      <c r="J38" s="939"/>
      <c r="K38" s="908"/>
      <c r="L38" s="924"/>
      <c r="M38" s="925"/>
      <c r="N38" s="952"/>
      <c r="O38" s="924"/>
      <c r="P38" s="925"/>
      <c r="Q38" s="925"/>
      <c r="R38" s="925"/>
      <c r="S38" s="925"/>
      <c r="T38" s="925"/>
      <c r="U38" s="925"/>
      <c r="V38" s="925"/>
      <c r="W38" s="925"/>
      <c r="X38" s="952"/>
      <c r="Y38" s="914"/>
      <c r="Z38" s="914"/>
      <c r="AA38" s="914"/>
      <c r="AB38" s="914"/>
      <c r="AC38" s="914"/>
      <c r="AD38" s="914"/>
      <c r="AE38" s="914"/>
      <c r="AF38" s="914"/>
      <c r="AG38" s="914"/>
      <c r="AH38" s="914"/>
      <c r="AI38" s="914"/>
      <c r="AJ38" s="914"/>
      <c r="AK38" s="892"/>
      <c r="AL38" s="892"/>
      <c r="AM38" s="915"/>
      <c r="AN38" s="915"/>
      <c r="AO38" s="915"/>
      <c r="AP38" s="2"/>
    </row>
    <row r="39" spans="2:86" ht="12" customHeight="1" x14ac:dyDescent="0.15">
      <c r="B39" s="935"/>
      <c r="C39" s="940"/>
      <c r="D39" s="938"/>
      <c r="E39" s="938"/>
      <c r="F39" s="938"/>
      <c r="G39" s="938"/>
      <c r="H39" s="938"/>
      <c r="I39" s="938"/>
      <c r="J39" s="939"/>
      <c r="K39" s="902" t="s">
        <v>503</v>
      </c>
      <c r="L39" s="909"/>
      <c r="M39" s="909"/>
      <c r="N39" s="909"/>
      <c r="O39" s="909"/>
      <c r="P39" s="909"/>
      <c r="Q39" s="909"/>
      <c r="R39" s="909"/>
      <c r="S39" s="909"/>
      <c r="T39" s="909"/>
      <c r="U39" s="909"/>
      <c r="V39" s="909"/>
      <c r="W39" s="909"/>
      <c r="X39" s="909"/>
      <c r="Y39" s="909"/>
      <c r="Z39" s="909"/>
      <c r="AA39" s="909"/>
      <c r="AB39" s="909"/>
      <c r="AC39" s="909"/>
      <c r="AD39" s="909"/>
      <c r="AE39" s="909"/>
      <c r="AF39" s="909"/>
      <c r="AG39" s="909"/>
      <c r="AH39" s="909"/>
      <c r="AI39" s="909"/>
      <c r="AJ39" s="909"/>
      <c r="AK39" s="910"/>
      <c r="AL39" s="910"/>
      <c r="AM39" s="910"/>
      <c r="AN39" s="910"/>
      <c r="AO39" s="911"/>
      <c r="AP39" s="2"/>
    </row>
    <row r="40" spans="2:86" ht="12" customHeight="1" x14ac:dyDescent="0.15">
      <c r="B40" s="935"/>
      <c r="C40" s="940"/>
      <c r="D40" s="938"/>
      <c r="E40" s="938"/>
      <c r="F40" s="938"/>
      <c r="G40" s="938"/>
      <c r="H40" s="938"/>
      <c r="I40" s="938"/>
      <c r="J40" s="939"/>
      <c r="K40" s="903"/>
      <c r="L40" s="910"/>
      <c r="M40" s="910"/>
      <c r="N40" s="910"/>
      <c r="O40" s="910"/>
      <c r="P40" s="910"/>
      <c r="Q40" s="910"/>
      <c r="R40" s="910"/>
      <c r="S40" s="910"/>
      <c r="T40" s="910"/>
      <c r="U40" s="910"/>
      <c r="V40" s="910"/>
      <c r="W40" s="910"/>
      <c r="X40" s="910"/>
      <c r="Y40" s="910"/>
      <c r="Z40" s="910"/>
      <c r="AA40" s="910"/>
      <c r="AB40" s="910"/>
      <c r="AC40" s="910"/>
      <c r="AD40" s="910"/>
      <c r="AE40" s="910"/>
      <c r="AF40" s="910"/>
      <c r="AG40" s="910"/>
      <c r="AH40" s="910"/>
      <c r="AI40" s="910"/>
      <c r="AJ40" s="910"/>
      <c r="AK40" s="910"/>
      <c r="AL40" s="910"/>
      <c r="AM40" s="910"/>
      <c r="AN40" s="910"/>
      <c r="AO40" s="911"/>
      <c r="AP40" s="2"/>
    </row>
    <row r="41" spans="2:86" ht="12" customHeight="1" x14ac:dyDescent="0.15">
      <c r="B41" s="935"/>
      <c r="C41" s="940"/>
      <c r="D41" s="938"/>
      <c r="E41" s="938"/>
      <c r="F41" s="938"/>
      <c r="G41" s="938"/>
      <c r="H41" s="938"/>
      <c r="I41" s="938"/>
      <c r="J41" s="939"/>
      <c r="K41" s="903"/>
      <c r="L41" s="910"/>
      <c r="M41" s="910"/>
      <c r="N41" s="910"/>
      <c r="O41" s="910"/>
      <c r="P41" s="910"/>
      <c r="Q41" s="910"/>
      <c r="R41" s="910"/>
      <c r="S41" s="910"/>
      <c r="T41" s="910"/>
      <c r="U41" s="910"/>
      <c r="V41" s="910"/>
      <c r="W41" s="910"/>
      <c r="X41" s="910"/>
      <c r="Y41" s="910"/>
      <c r="Z41" s="910"/>
      <c r="AA41" s="910"/>
      <c r="AB41" s="910"/>
      <c r="AC41" s="910"/>
      <c r="AD41" s="910"/>
      <c r="AE41" s="910"/>
      <c r="AF41" s="910"/>
      <c r="AG41" s="910"/>
      <c r="AH41" s="910"/>
      <c r="AI41" s="910"/>
      <c r="AJ41" s="910"/>
      <c r="AK41" s="910"/>
      <c r="AL41" s="910"/>
      <c r="AM41" s="910"/>
      <c r="AN41" s="910"/>
      <c r="AO41" s="911"/>
      <c r="AP41" s="2"/>
    </row>
    <row r="42" spans="2:86" ht="12" customHeight="1" x14ac:dyDescent="0.15">
      <c r="B42" s="935"/>
      <c r="C42" s="940"/>
      <c r="D42" s="938"/>
      <c r="E42" s="938"/>
      <c r="F42" s="938"/>
      <c r="G42" s="938"/>
      <c r="H42" s="938"/>
      <c r="I42" s="938"/>
      <c r="J42" s="939"/>
      <c r="K42" s="903"/>
      <c r="L42" s="912"/>
      <c r="M42" s="912"/>
      <c r="N42" s="912"/>
      <c r="O42" s="912"/>
      <c r="P42" s="912"/>
      <c r="Q42" s="912"/>
      <c r="R42" s="912"/>
      <c r="S42" s="912"/>
      <c r="T42" s="912"/>
      <c r="U42" s="912"/>
      <c r="V42" s="912"/>
      <c r="W42" s="912"/>
      <c r="X42" s="912"/>
      <c r="Y42" s="912"/>
      <c r="Z42" s="912"/>
      <c r="AA42" s="912"/>
      <c r="AB42" s="912"/>
      <c r="AC42" s="912"/>
      <c r="AD42" s="912"/>
      <c r="AE42" s="912"/>
      <c r="AF42" s="912"/>
      <c r="AG42" s="912"/>
      <c r="AH42" s="912"/>
      <c r="AI42" s="912"/>
      <c r="AJ42" s="912"/>
      <c r="AK42" s="912"/>
      <c r="AL42" s="912"/>
      <c r="AM42" s="912"/>
      <c r="AN42" s="912"/>
      <c r="AO42" s="913"/>
      <c r="AP42" s="43"/>
      <c r="CD42" s="2"/>
      <c r="CE42" s="2"/>
      <c r="CF42" s="2"/>
      <c r="CG42" s="2"/>
      <c r="CH42" s="2"/>
    </row>
    <row r="43" spans="2:86" ht="12" customHeight="1" x14ac:dyDescent="0.15">
      <c r="B43" s="935"/>
      <c r="C43" s="940"/>
      <c r="D43" s="938"/>
      <c r="E43" s="938"/>
      <c r="F43" s="938"/>
      <c r="G43" s="938"/>
      <c r="H43" s="938"/>
      <c r="I43" s="938"/>
      <c r="J43" s="939"/>
      <c r="K43" s="888" t="s">
        <v>331</v>
      </c>
      <c r="L43" s="888"/>
      <c r="M43" s="888"/>
      <c r="N43" s="888"/>
      <c r="O43" s="888"/>
      <c r="P43" s="888"/>
      <c r="Q43" s="888"/>
      <c r="R43" s="888"/>
      <c r="S43" s="888"/>
      <c r="T43" s="888"/>
      <c r="U43" s="888"/>
      <c r="V43" s="888"/>
      <c r="W43" s="888"/>
      <c r="X43" s="888"/>
      <c r="Y43" s="888"/>
      <c r="Z43" s="888"/>
      <c r="AA43" s="888"/>
      <c r="AB43" s="888"/>
      <c r="AC43" s="888"/>
      <c r="AD43" s="888"/>
      <c r="AE43" s="888"/>
      <c r="AF43" s="888"/>
      <c r="AG43" s="888"/>
      <c r="AH43" s="888"/>
      <c r="AI43" s="888"/>
      <c r="AJ43" s="888"/>
      <c r="AK43" s="888"/>
      <c r="AL43" s="888"/>
      <c r="AM43" s="888"/>
      <c r="AN43" s="888"/>
      <c r="AO43" s="888"/>
      <c r="AP43" s="43"/>
      <c r="CD43" s="2"/>
      <c r="CE43" s="2"/>
      <c r="CF43" s="2"/>
      <c r="CG43" s="2"/>
      <c r="CH43" s="2"/>
    </row>
    <row r="44" spans="2:86" ht="12" customHeight="1" x14ac:dyDescent="0.15">
      <c r="B44" s="935"/>
      <c r="C44" s="940"/>
      <c r="D44" s="938"/>
      <c r="E44" s="938"/>
      <c r="F44" s="938"/>
      <c r="G44" s="938"/>
      <c r="H44" s="938"/>
      <c r="I44" s="938"/>
      <c r="J44" s="939"/>
      <c r="K44" s="904" t="s">
        <v>497</v>
      </c>
      <c r="L44" s="905"/>
      <c r="M44" s="905"/>
      <c r="N44" s="905"/>
      <c r="O44" s="905"/>
      <c r="P44" s="905"/>
      <c r="Q44" s="905"/>
      <c r="R44" s="905"/>
      <c r="S44" s="905"/>
      <c r="T44" s="905"/>
      <c r="U44" s="905"/>
      <c r="V44" s="905"/>
      <c r="W44" s="905"/>
      <c r="X44" s="905"/>
      <c r="Y44" s="905"/>
      <c r="Z44" s="905"/>
      <c r="AA44" s="905"/>
      <c r="AB44" s="905"/>
      <c r="AC44" s="905"/>
      <c r="AD44" s="905"/>
      <c r="AE44" s="905"/>
      <c r="AF44" s="905"/>
      <c r="AG44" s="905"/>
      <c r="AH44" s="905"/>
      <c r="AI44" s="905"/>
      <c r="AJ44" s="905"/>
      <c r="AK44" s="905"/>
      <c r="AL44" s="905"/>
      <c r="AM44" s="905"/>
      <c r="AN44" s="905"/>
      <c r="AO44" s="906"/>
      <c r="AP44" s="43"/>
      <c r="CD44" s="2"/>
      <c r="CE44" s="2"/>
      <c r="CF44" s="2"/>
      <c r="CG44" s="2"/>
      <c r="CH44" s="2"/>
    </row>
    <row r="45" spans="2:86" ht="12" customHeight="1" x14ac:dyDescent="0.15">
      <c r="B45" s="521"/>
      <c r="C45" s="941"/>
      <c r="D45" s="942"/>
      <c r="E45" s="942"/>
      <c r="F45" s="942"/>
      <c r="G45" s="942"/>
      <c r="H45" s="942"/>
      <c r="I45" s="942"/>
      <c r="J45" s="943"/>
      <c r="K45" s="889" t="s">
        <v>498</v>
      </c>
      <c r="L45" s="890"/>
      <c r="M45" s="890"/>
      <c r="N45" s="890"/>
      <c r="O45" s="890"/>
      <c r="P45" s="890"/>
      <c r="Q45" s="890"/>
      <c r="R45" s="890"/>
      <c r="S45" s="890"/>
      <c r="T45" s="890"/>
      <c r="U45" s="890"/>
      <c r="V45" s="890"/>
      <c r="W45" s="890"/>
      <c r="X45" s="890"/>
      <c r="Y45" s="890"/>
      <c r="Z45" s="890"/>
      <c r="AA45" s="890"/>
      <c r="AB45" s="890"/>
      <c r="AC45" s="890"/>
      <c r="AD45" s="890"/>
      <c r="AE45" s="890"/>
      <c r="AF45" s="890"/>
      <c r="AG45" s="890"/>
      <c r="AH45" s="890"/>
      <c r="AI45" s="890"/>
      <c r="AJ45" s="890"/>
      <c r="AK45" s="890"/>
      <c r="AL45" s="890"/>
      <c r="AM45" s="890"/>
      <c r="AN45" s="890"/>
      <c r="AO45" s="891"/>
      <c r="AP45" s="43"/>
      <c r="CD45" s="2"/>
      <c r="CE45" s="2"/>
      <c r="CF45" s="2"/>
      <c r="CG45" s="2"/>
      <c r="CH45" s="2"/>
    </row>
    <row r="46" spans="2:86" ht="12" customHeight="1" x14ac:dyDescent="0.2">
      <c r="B46" s="6" t="s">
        <v>404</v>
      </c>
      <c r="C46" s="116"/>
      <c r="D46" s="116"/>
      <c r="E46" s="116"/>
      <c r="F46" s="116"/>
      <c r="G46" s="116"/>
      <c r="H46" s="116"/>
      <c r="I46" s="116"/>
      <c r="J46" s="116"/>
      <c r="K46" s="114"/>
      <c r="L46" s="114"/>
      <c r="M46" s="114"/>
      <c r="N46" s="114"/>
      <c r="O46" s="114"/>
      <c r="P46" s="114"/>
      <c r="Q46" s="114"/>
      <c r="R46" s="114"/>
      <c r="S46" s="114"/>
      <c r="T46" s="114"/>
      <c r="U46" s="114"/>
      <c r="V46" s="114"/>
      <c r="W46" s="114"/>
      <c r="X46" s="114"/>
      <c r="Y46" s="114"/>
      <c r="Z46" s="114"/>
      <c r="AA46" s="114"/>
      <c r="AB46" s="114"/>
      <c r="AC46" s="114"/>
      <c r="AD46" s="114"/>
      <c r="AE46" s="114"/>
      <c r="AF46" s="114"/>
      <c r="AG46" s="114"/>
      <c r="AH46" s="114"/>
      <c r="AI46" s="114"/>
      <c r="AJ46" s="114"/>
      <c r="AK46" s="114"/>
      <c r="AL46" s="114"/>
      <c r="AM46" s="114"/>
      <c r="AN46" s="114"/>
      <c r="AO46" s="114"/>
      <c r="AP46" s="43"/>
      <c r="CD46" s="2"/>
      <c r="CE46" s="2"/>
      <c r="CF46" s="2"/>
      <c r="CG46" s="2"/>
      <c r="CH46" s="2"/>
    </row>
    <row r="47" spans="2:86" s="6" customFormat="1" ht="12" customHeight="1" x14ac:dyDescent="0.15">
      <c r="B47" s="2" t="s">
        <v>439</v>
      </c>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row>
    <row r="48" spans="2:86" ht="12" customHeight="1" x14ac:dyDescent="0.15">
      <c r="B48" s="2" t="s">
        <v>440</v>
      </c>
      <c r="AP48" s="43"/>
      <c r="CD48" s="2"/>
      <c r="CE48" s="2"/>
      <c r="CF48" s="2"/>
      <c r="CG48" s="2"/>
      <c r="CH48" s="2"/>
    </row>
    <row r="49" spans="2:86" ht="12" customHeight="1" x14ac:dyDescent="0.15">
      <c r="B49" s="2" t="s">
        <v>441</v>
      </c>
      <c r="AP49" s="43"/>
      <c r="CD49" s="2"/>
      <c r="CE49" s="2"/>
      <c r="CF49" s="2"/>
      <c r="CG49" s="2"/>
      <c r="CH49" s="2"/>
    </row>
    <row r="50" spans="2:86" ht="12" customHeight="1" x14ac:dyDescent="0.15">
      <c r="B50" s="2" t="s">
        <v>332</v>
      </c>
    </row>
    <row r="51" spans="2:86" ht="12" customHeight="1" x14ac:dyDescent="0.15">
      <c r="B51" s="2" t="s">
        <v>442</v>
      </c>
    </row>
    <row r="52" spans="2:86" ht="12" customHeight="1" x14ac:dyDescent="0.15">
      <c r="B52" s="2" t="s">
        <v>333</v>
      </c>
    </row>
    <row r="53" spans="2:86" x14ac:dyDescent="0.15">
      <c r="B53" s="2" t="s">
        <v>437</v>
      </c>
    </row>
  </sheetData>
  <mergeCells count="248">
    <mergeCell ref="BO2:BV2"/>
    <mergeCell ref="BW2:BZ2"/>
    <mergeCell ref="CA2:CH2"/>
    <mergeCell ref="B3:AO3"/>
    <mergeCell ref="AY3:BB3"/>
    <mergeCell ref="BC3:BF3"/>
    <mergeCell ref="BG3:BJ3"/>
    <mergeCell ref="BK3:BN3"/>
    <mergeCell ref="BO3:BR3"/>
    <mergeCell ref="BS3:BV3"/>
    <mergeCell ref="AU1:AU5"/>
    <mergeCell ref="AV1:AX1"/>
    <mergeCell ref="AY1:BJ1"/>
    <mergeCell ref="BK1:BV1"/>
    <mergeCell ref="BW1:CH1"/>
    <mergeCell ref="AV2:AV4"/>
    <mergeCell ref="AW2:AW4"/>
    <mergeCell ref="AX2:AX4"/>
    <mergeCell ref="AY2:BJ2"/>
    <mergeCell ref="BK2:BN2"/>
    <mergeCell ref="AK4:AO5"/>
    <mergeCell ref="B5:D5"/>
    <mergeCell ref="E5:J5"/>
    <mergeCell ref="K5:M5"/>
    <mergeCell ref="N5:S5"/>
    <mergeCell ref="Y5:AF5"/>
    <mergeCell ref="BW3:BZ3"/>
    <mergeCell ref="CA3:CD3"/>
    <mergeCell ref="CE3:CH3"/>
    <mergeCell ref="B4:D4"/>
    <mergeCell ref="E4:J4"/>
    <mergeCell ref="K4:M4"/>
    <mergeCell ref="N4:S4"/>
    <mergeCell ref="T4:X5"/>
    <mergeCell ref="Y4:AF4"/>
    <mergeCell ref="AG4:AJ5"/>
    <mergeCell ref="B6:B45"/>
    <mergeCell ref="C6:J45"/>
    <mergeCell ref="K6:AO6"/>
    <mergeCell ref="K7:M7"/>
    <mergeCell ref="N7:O7"/>
    <mergeCell ref="P7:Q7"/>
    <mergeCell ref="R7:T7"/>
    <mergeCell ref="U7:V10"/>
    <mergeCell ref="W7:X10"/>
    <mergeCell ref="Y7:AB8"/>
    <mergeCell ref="AC7:AJ8"/>
    <mergeCell ref="AK7:AO10"/>
    <mergeCell ref="K8:K10"/>
    <mergeCell ref="L8:M10"/>
    <mergeCell ref="N8:O10"/>
    <mergeCell ref="P8:Q10"/>
    <mergeCell ref="R8:T10"/>
    <mergeCell ref="Y9:AB9"/>
    <mergeCell ref="AC9:AF9"/>
    <mergeCell ref="AG9:AJ9"/>
    <mergeCell ref="AK11:AO11"/>
    <mergeCell ref="L12:M12"/>
    <mergeCell ref="N12:O12"/>
    <mergeCell ref="P12:Q12"/>
    <mergeCell ref="R12:T12"/>
    <mergeCell ref="U12:V12"/>
    <mergeCell ref="W12:X12"/>
    <mergeCell ref="AK12:AO12"/>
    <mergeCell ref="L11:M11"/>
    <mergeCell ref="N11:O11"/>
    <mergeCell ref="P11:Q11"/>
    <mergeCell ref="R11:T11"/>
    <mergeCell ref="U11:V11"/>
    <mergeCell ref="W11:X11"/>
    <mergeCell ref="AK13:AO13"/>
    <mergeCell ref="L14:M14"/>
    <mergeCell ref="N14:O14"/>
    <mergeCell ref="P14:Q14"/>
    <mergeCell ref="R14:T14"/>
    <mergeCell ref="U14:V14"/>
    <mergeCell ref="W14:X14"/>
    <mergeCell ref="AK14:AO14"/>
    <mergeCell ref="L13:M13"/>
    <mergeCell ref="N13:O13"/>
    <mergeCell ref="P13:Q13"/>
    <mergeCell ref="R13:T13"/>
    <mergeCell ref="U13:V13"/>
    <mergeCell ref="W13:X13"/>
    <mergeCell ref="AK15:AO15"/>
    <mergeCell ref="L16:M16"/>
    <mergeCell ref="N16:O16"/>
    <mergeCell ref="P16:Q16"/>
    <mergeCell ref="R16:T16"/>
    <mergeCell ref="U16:V16"/>
    <mergeCell ref="W16:X16"/>
    <mergeCell ref="AK16:AO16"/>
    <mergeCell ref="L15:M15"/>
    <mergeCell ref="N15:O15"/>
    <mergeCell ref="P15:Q15"/>
    <mergeCell ref="R15:T15"/>
    <mergeCell ref="U15:V15"/>
    <mergeCell ref="W15:X15"/>
    <mergeCell ref="AK17:AO17"/>
    <mergeCell ref="L18:M18"/>
    <mergeCell ref="N18:O18"/>
    <mergeCell ref="P18:Q18"/>
    <mergeCell ref="R18:T18"/>
    <mergeCell ref="U18:V18"/>
    <mergeCell ref="W18:X18"/>
    <mergeCell ref="AK18:AO18"/>
    <mergeCell ref="L17:M17"/>
    <mergeCell ref="N17:O17"/>
    <mergeCell ref="P17:Q17"/>
    <mergeCell ref="R17:T17"/>
    <mergeCell ref="U17:V17"/>
    <mergeCell ref="W17:X17"/>
    <mergeCell ref="AK19:AO19"/>
    <mergeCell ref="L20:M20"/>
    <mergeCell ref="N20:O20"/>
    <mergeCell ref="P20:Q20"/>
    <mergeCell ref="R20:T20"/>
    <mergeCell ref="U20:V20"/>
    <mergeCell ref="W20:X20"/>
    <mergeCell ref="AK20:AO20"/>
    <mergeCell ref="L19:M19"/>
    <mergeCell ref="N19:O19"/>
    <mergeCell ref="P19:Q19"/>
    <mergeCell ref="R19:T19"/>
    <mergeCell ref="U19:V19"/>
    <mergeCell ref="W19:X19"/>
    <mergeCell ref="AK21:AO21"/>
    <mergeCell ref="L22:M22"/>
    <mergeCell ref="N22:O22"/>
    <mergeCell ref="P22:Q22"/>
    <mergeCell ref="R22:T22"/>
    <mergeCell ref="U22:V22"/>
    <mergeCell ref="W22:X22"/>
    <mergeCell ref="AK22:AO22"/>
    <mergeCell ref="L21:M21"/>
    <mergeCell ref="N21:O21"/>
    <mergeCell ref="P21:Q21"/>
    <mergeCell ref="R21:T21"/>
    <mergeCell ref="U21:V21"/>
    <mergeCell ref="W21:X21"/>
    <mergeCell ref="AK23:AO23"/>
    <mergeCell ref="L24:M24"/>
    <mergeCell ref="N24:O24"/>
    <mergeCell ref="P24:Q24"/>
    <mergeCell ref="R24:T24"/>
    <mergeCell ref="U24:V24"/>
    <mergeCell ref="W24:X24"/>
    <mergeCell ref="AK24:AO24"/>
    <mergeCell ref="L23:M23"/>
    <mergeCell ref="N23:O23"/>
    <mergeCell ref="P23:Q23"/>
    <mergeCell ref="R23:T23"/>
    <mergeCell ref="U23:V23"/>
    <mergeCell ref="W23:X23"/>
    <mergeCell ref="AK25:AO25"/>
    <mergeCell ref="L26:M26"/>
    <mergeCell ref="N26:O26"/>
    <mergeCell ref="P26:Q26"/>
    <mergeCell ref="R26:T26"/>
    <mergeCell ref="U26:V26"/>
    <mergeCell ref="W26:X26"/>
    <mergeCell ref="AK26:AO26"/>
    <mergeCell ref="L25:M25"/>
    <mergeCell ref="N25:O25"/>
    <mergeCell ref="P25:Q25"/>
    <mergeCell ref="R25:T25"/>
    <mergeCell ref="U25:V25"/>
    <mergeCell ref="W25:X25"/>
    <mergeCell ref="AK27:AO27"/>
    <mergeCell ref="L28:M28"/>
    <mergeCell ref="N28:O28"/>
    <mergeCell ref="P28:Q28"/>
    <mergeCell ref="R28:T28"/>
    <mergeCell ref="U28:V28"/>
    <mergeCell ref="W28:X28"/>
    <mergeCell ref="AK28:AO28"/>
    <mergeCell ref="L27:M27"/>
    <mergeCell ref="N27:O27"/>
    <mergeCell ref="P27:Q27"/>
    <mergeCell ref="R27:T27"/>
    <mergeCell ref="U27:V27"/>
    <mergeCell ref="W27:X27"/>
    <mergeCell ref="AK29:AO29"/>
    <mergeCell ref="L30:M30"/>
    <mergeCell ref="N30:O30"/>
    <mergeCell ref="P30:Q30"/>
    <mergeCell ref="R30:T30"/>
    <mergeCell ref="U30:V30"/>
    <mergeCell ref="W30:X30"/>
    <mergeCell ref="AK30:AO30"/>
    <mergeCell ref="L29:M29"/>
    <mergeCell ref="N29:O29"/>
    <mergeCell ref="P29:Q29"/>
    <mergeCell ref="R29:T29"/>
    <mergeCell ref="U29:V29"/>
    <mergeCell ref="W29:X29"/>
    <mergeCell ref="AK31:AO31"/>
    <mergeCell ref="L32:M32"/>
    <mergeCell ref="N32:O32"/>
    <mergeCell ref="P32:Q32"/>
    <mergeCell ref="R32:T32"/>
    <mergeCell ref="U32:V32"/>
    <mergeCell ref="W32:X32"/>
    <mergeCell ref="AK32:AO32"/>
    <mergeCell ref="L31:M31"/>
    <mergeCell ref="N31:O31"/>
    <mergeCell ref="P31:Q31"/>
    <mergeCell ref="R31:T31"/>
    <mergeCell ref="U31:V31"/>
    <mergeCell ref="W31:X31"/>
    <mergeCell ref="AK33:AO33"/>
    <mergeCell ref="L34:M34"/>
    <mergeCell ref="N34:O34"/>
    <mergeCell ref="P34:Q34"/>
    <mergeCell ref="R34:T34"/>
    <mergeCell ref="U34:V34"/>
    <mergeCell ref="W34:X34"/>
    <mergeCell ref="AK34:AO34"/>
    <mergeCell ref="L33:M33"/>
    <mergeCell ref="N33:O33"/>
    <mergeCell ref="P33:Q33"/>
    <mergeCell ref="R33:T33"/>
    <mergeCell ref="U33:V33"/>
    <mergeCell ref="W33:X33"/>
    <mergeCell ref="K44:AO44"/>
    <mergeCell ref="K45:AO45"/>
    <mergeCell ref="AH37:AH38"/>
    <mergeCell ref="AI37:AI38"/>
    <mergeCell ref="AJ37:AJ38"/>
    <mergeCell ref="K39:K42"/>
    <mergeCell ref="L39:AO42"/>
    <mergeCell ref="K43:AO43"/>
    <mergeCell ref="AB37:AB38"/>
    <mergeCell ref="AC37:AC38"/>
    <mergeCell ref="AD37:AD38"/>
    <mergeCell ref="AE37:AE38"/>
    <mergeCell ref="AF37:AF38"/>
    <mergeCell ref="AG37:AG38"/>
    <mergeCell ref="K35:K38"/>
    <mergeCell ref="L35:X35"/>
    <mergeCell ref="Y35:AB35"/>
    <mergeCell ref="AK35:AL38"/>
    <mergeCell ref="AM35:AO38"/>
    <mergeCell ref="L36:N38"/>
    <mergeCell ref="O36:X38"/>
    <mergeCell ref="Y37:Y38"/>
    <mergeCell ref="Z37:Z38"/>
    <mergeCell ref="AA37:AA38"/>
  </mergeCells>
  <phoneticPr fontId="10"/>
  <conditionalFormatting sqref="Y11:AB28">
    <cfRule type="expression" dxfId="26" priority="2">
      <formula>$AQ11=2</formula>
    </cfRule>
  </conditionalFormatting>
  <conditionalFormatting sqref="Y29:AB29">
    <cfRule type="expression" dxfId="25" priority="11">
      <formula>$AQ28=2</formula>
    </cfRule>
  </conditionalFormatting>
  <conditionalFormatting sqref="Y30:AB31">
    <cfRule type="expression" dxfId="24" priority="9">
      <formula>$AQ28=2</formula>
    </cfRule>
  </conditionalFormatting>
  <conditionalFormatting sqref="Y32:AB32">
    <cfRule type="expression" dxfId="23" priority="7">
      <formula>$AQ29=2</formula>
    </cfRule>
  </conditionalFormatting>
  <conditionalFormatting sqref="Y33:AB33">
    <cfRule type="expression" dxfId="22" priority="5">
      <formula>$AQ29=2</formula>
    </cfRule>
  </conditionalFormatting>
  <conditionalFormatting sqref="Y34:AB34">
    <cfRule type="expression" dxfId="21" priority="3">
      <formula>$AQ29=2</formula>
    </cfRule>
  </conditionalFormatting>
  <conditionalFormatting sqref="Y11:AF28">
    <cfRule type="expression" dxfId="20" priority="1">
      <formula>$AQ11=3</formula>
    </cfRule>
  </conditionalFormatting>
  <conditionalFormatting sqref="Y29:AF29">
    <cfRule type="expression" dxfId="19" priority="12">
      <formula>$AQ28=3</formula>
    </cfRule>
  </conditionalFormatting>
  <conditionalFormatting sqref="Y30:AF31">
    <cfRule type="expression" dxfId="18" priority="10">
      <formula>$AQ28=3</formula>
    </cfRule>
  </conditionalFormatting>
  <conditionalFormatting sqref="Y32:AF32">
    <cfRule type="expression" dxfId="17" priority="8">
      <formula>$AQ29=3</formula>
    </cfRule>
  </conditionalFormatting>
  <conditionalFormatting sqref="Y33:AF33">
    <cfRule type="expression" dxfId="16" priority="6">
      <formula>$AQ29=3</formula>
    </cfRule>
  </conditionalFormatting>
  <conditionalFormatting sqref="Y34:AF34">
    <cfRule type="expression" dxfId="15" priority="4">
      <formula>$AQ29=3</formula>
    </cfRule>
  </conditionalFormatting>
  <conditionalFormatting sqref="AC11:AJ28">
    <cfRule type="expression" dxfId="14" priority="13">
      <formula>$AQ11=1</formula>
    </cfRule>
  </conditionalFormatting>
  <conditionalFormatting sqref="AC29:AJ29">
    <cfRule type="expression" dxfId="13" priority="24">
      <formula>$AQ28=1</formula>
    </cfRule>
  </conditionalFormatting>
  <conditionalFormatting sqref="AC30:AJ31">
    <cfRule type="expression" dxfId="12" priority="22">
      <formula>$AQ28=1</formula>
    </cfRule>
  </conditionalFormatting>
  <conditionalFormatting sqref="AC32:AJ32">
    <cfRule type="expression" dxfId="11" priority="20">
      <formula>$AQ29=1</formula>
    </cfRule>
  </conditionalFormatting>
  <conditionalFormatting sqref="AC33:AJ33">
    <cfRule type="expression" dxfId="10" priority="18">
      <formula>$AQ29=1</formula>
    </cfRule>
  </conditionalFormatting>
  <conditionalFormatting sqref="AC34:AJ34">
    <cfRule type="expression" dxfId="9" priority="16">
      <formula>$AQ29=1</formula>
    </cfRule>
  </conditionalFormatting>
  <conditionalFormatting sqref="AG11:AJ28">
    <cfRule type="expression" dxfId="8" priority="14">
      <formula>$AQ11=2</formula>
    </cfRule>
  </conditionalFormatting>
  <conditionalFormatting sqref="AG29:AJ29">
    <cfRule type="expression" dxfId="7" priority="23">
      <formula>$AQ28=2</formula>
    </cfRule>
  </conditionalFormatting>
  <conditionalFormatting sqref="AG30:AJ31">
    <cfRule type="expression" dxfId="6" priority="21">
      <formula>$AQ28=2</formula>
    </cfRule>
  </conditionalFormatting>
  <conditionalFormatting sqref="AG32:AJ32">
    <cfRule type="expression" dxfId="5" priority="19">
      <formula>$AQ29=2</formula>
    </cfRule>
  </conditionalFormatting>
  <conditionalFormatting sqref="AG33:AJ33">
    <cfRule type="expression" dxfId="4" priority="17">
      <formula>$AQ29=2</formula>
    </cfRule>
  </conditionalFormatting>
  <conditionalFormatting sqref="AG34:AJ34">
    <cfRule type="expression" dxfId="3" priority="15">
      <formula>$AQ29=2</formula>
    </cfRule>
  </conditionalFormatting>
  <dataValidations count="2">
    <dataValidation type="list" allowBlank="1" showInputMessage="1" showErrorMessage="1" sqref="N11:O34" xr:uid="{BD4F3D1A-1649-48E1-898F-84C056B3CE42}">
      <formula1>INDIRECT(L11)</formula1>
    </dataValidation>
    <dataValidation type="list" allowBlank="1" showInputMessage="1" showErrorMessage="1" sqref="Y11:AB34" xr:uid="{6B4C1440-F3A1-4076-A0E4-706B2582B230}">
      <formula1>"〇,"</formula1>
    </dataValidation>
  </dataValidations>
  <printOptions horizontalCentered="1" verticalCentered="1"/>
  <pageMargins left="3.937007874015748E-2" right="3.937007874015748E-2" top="0.15748031496062992" bottom="0.15748031496062992" header="0.31496062992125984" footer="0.31496062992125984"/>
  <pageSetup paperSize="9" scale="88" fitToWidth="0" orientation="landscape" copies="2" r:id="rId1"/>
  <headerFooter alignWithMargins="0"/>
  <drawing r:id="rId2"/>
  <extLst>
    <ext xmlns:x14="http://schemas.microsoft.com/office/spreadsheetml/2009/9/main" uri="{CCE6A557-97BC-4b89-ADB6-D9C93CAAB3DF}">
      <x14:dataValidations xmlns:xm="http://schemas.microsoft.com/office/excel/2006/main" count="5">
        <x14:dataValidation type="list" allowBlank="1" showInputMessage="1" showErrorMessage="1" xr:uid="{34F3B69A-DFDC-4469-86E5-C7B520ED27BD}">
          <x14:formula1>
            <xm:f>'(参考)リスト'!$F$16:$F$21</xm:f>
          </x14:formula1>
          <xm:sqref>U11:X34</xm:sqref>
        </x14:dataValidation>
        <x14:dataValidation type="list" allowBlank="1" showInputMessage="1" showErrorMessage="1" xr:uid="{15E1DF36-863A-4657-AC7E-0546734D3468}">
          <x14:formula1>
            <xm:f>'(参考)リスト'!$D$16:$D$18</xm:f>
          </x14:formula1>
          <xm:sqref>P11:Q34</xm:sqref>
        </x14:dataValidation>
        <x14:dataValidation type="list" allowBlank="1" showInputMessage="1" showErrorMessage="1" xr:uid="{D350BAF1-D4CE-4F8E-8E73-23E3F1791AB8}">
          <x14:formula1>
            <xm:f>'(参考)リスト'!$E$16:$E$27</xm:f>
          </x14:formula1>
          <xm:sqref>R11:T34</xm:sqref>
        </x14:dataValidation>
        <x14:dataValidation type="list" allowBlank="1" showInputMessage="1" showErrorMessage="1" xr:uid="{07516B3E-32E2-4B82-8566-88B5F05D56F1}">
          <x14:formula1>
            <xm:f>'(参考)リスト'!$B$16:$B$21</xm:f>
          </x14:formula1>
          <xm:sqref>L11:M34</xm:sqref>
        </x14:dataValidation>
        <x14:dataValidation type="list" allowBlank="1" showInputMessage="1" showErrorMessage="1" xr:uid="{34029BA3-1981-4CA9-9440-72CEE48BE5B9}">
          <x14:formula1>
            <xm:f>'(参考)リスト'!$G$16:$G$19</xm:f>
          </x14:formula1>
          <xm:sqref>AM35:AO38</xm:sqref>
        </x14:dataValidation>
      </x14:dataValidations>
    </ext>
  </extLst>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7">
    <pageSetUpPr fitToPage="1"/>
  </sheetPr>
  <dimension ref="B2:BM21"/>
  <sheetViews>
    <sheetView showGridLines="0" view="pageBreakPreview" zoomScaleNormal="55" zoomScaleSheetLayoutView="100" workbookViewId="0">
      <selection activeCell="AG23" sqref="AG23"/>
    </sheetView>
  </sheetViews>
  <sheetFormatPr defaultColWidth="8.88671875" defaultRowHeight="13.2" x14ac:dyDescent="0.2"/>
  <cols>
    <col min="1" max="1" width="1.88671875" style="36" customWidth="1"/>
    <col min="2" max="60" width="2.109375" style="127" customWidth="1"/>
    <col min="61" max="61" width="0.6640625" style="127" customWidth="1"/>
    <col min="62" max="62" width="2.109375" style="127" customWidth="1"/>
    <col min="63" max="63" width="1" style="127" customWidth="1"/>
    <col min="64" max="65" width="2.109375" style="127" customWidth="1"/>
    <col min="66" max="16384" width="8.88671875" style="36"/>
  </cols>
  <sheetData>
    <row r="2" spans="2:63" s="128" customFormat="1" ht="14.25" customHeight="1" x14ac:dyDescent="0.2">
      <c r="B2" s="129" t="s">
        <v>443</v>
      </c>
      <c r="C2" s="130"/>
      <c r="D2" s="130"/>
      <c r="E2" s="130"/>
      <c r="F2" s="130"/>
      <c r="G2" s="130"/>
      <c r="H2" s="130"/>
      <c r="I2" s="130"/>
      <c r="J2" s="130"/>
      <c r="K2" s="130"/>
      <c r="L2" s="130"/>
      <c r="M2" s="130"/>
      <c r="N2" s="130"/>
      <c r="O2" s="130"/>
      <c r="P2" s="130"/>
      <c r="Q2" s="130"/>
      <c r="R2" s="130"/>
      <c r="S2" s="130"/>
      <c r="T2" s="130"/>
      <c r="U2" s="130"/>
      <c r="V2" s="130"/>
      <c r="W2" s="130"/>
      <c r="X2" s="130"/>
      <c r="Y2" s="130"/>
      <c r="Z2" s="130"/>
      <c r="AA2" s="130"/>
      <c r="AB2" s="130"/>
      <c r="AC2" s="130"/>
      <c r="AD2" s="130"/>
      <c r="AE2" s="130"/>
      <c r="AF2" s="130"/>
      <c r="AG2" s="130"/>
      <c r="AH2" s="130"/>
      <c r="AI2" s="130"/>
      <c r="AJ2" s="130"/>
      <c r="AK2" s="130"/>
      <c r="AL2" s="130"/>
      <c r="AM2" s="130"/>
      <c r="AN2" s="130"/>
      <c r="AO2" s="130"/>
      <c r="AP2" s="130"/>
      <c r="AQ2" s="130"/>
      <c r="AR2" s="130"/>
      <c r="AS2" s="130"/>
      <c r="AT2" s="130"/>
      <c r="AU2" s="130"/>
      <c r="AV2" s="130"/>
      <c r="AW2" s="130"/>
      <c r="AX2" s="130"/>
      <c r="AY2" s="130"/>
      <c r="AZ2" s="130"/>
      <c r="BA2" s="130"/>
      <c r="BB2" s="130"/>
      <c r="BC2" s="130"/>
      <c r="BD2" s="130"/>
      <c r="BE2" s="130"/>
      <c r="BF2" s="130"/>
      <c r="BG2" s="130"/>
      <c r="BH2" s="130"/>
      <c r="BI2" s="130"/>
      <c r="BJ2" s="130"/>
      <c r="BK2" s="130"/>
    </row>
    <row r="3" spans="2:63" s="131" customFormat="1" ht="17.25" customHeight="1" x14ac:dyDescent="0.15">
      <c r="B3" s="1014" t="s">
        <v>17</v>
      </c>
      <c r="C3" s="1015"/>
      <c r="D3" s="1015"/>
      <c r="E3" s="1016"/>
      <c r="F3" s="1009" t="s">
        <v>588</v>
      </c>
      <c r="G3" s="1010"/>
      <c r="H3" s="1010"/>
      <c r="I3" s="1010"/>
      <c r="J3" s="1010"/>
      <c r="K3" s="1010"/>
      <c r="L3" s="1010"/>
      <c r="M3" s="1010"/>
      <c r="N3" s="1010"/>
      <c r="O3" s="1010"/>
      <c r="P3" s="1010"/>
      <c r="Q3" s="1010"/>
      <c r="R3" s="1010"/>
      <c r="S3" s="1010"/>
      <c r="T3" s="1011"/>
      <c r="U3" s="1000" t="s">
        <v>192</v>
      </c>
      <c r="V3" s="1001"/>
      <c r="W3" s="1001"/>
      <c r="X3" s="1002"/>
      <c r="Y3" s="1002"/>
      <c r="Z3" s="1023" t="s">
        <v>538</v>
      </c>
      <c r="AA3" s="1002"/>
      <c r="AB3" s="1002"/>
      <c r="AC3" s="1002"/>
      <c r="AD3" s="1002"/>
      <c r="AE3" s="1002"/>
      <c r="AF3" s="1002"/>
      <c r="AG3" s="1002"/>
      <c r="AH3" s="1024"/>
      <c r="AI3" s="1025" t="s">
        <v>445</v>
      </c>
      <c r="AJ3" s="1026"/>
      <c r="AK3" s="1026"/>
      <c r="AL3" s="1026"/>
      <c r="AM3" s="1026"/>
      <c r="AN3" s="1027"/>
      <c r="AO3" s="1003" t="s">
        <v>531</v>
      </c>
      <c r="AP3" s="1004"/>
      <c r="AQ3" s="1004"/>
      <c r="AR3" s="1004"/>
      <c r="AS3" s="1004"/>
      <c r="AT3" s="1004"/>
      <c r="AU3" s="1004"/>
      <c r="AV3" s="1005"/>
      <c r="AW3" s="988" t="s">
        <v>185</v>
      </c>
      <c r="AX3" s="989"/>
      <c r="AY3" s="989"/>
      <c r="AZ3" s="989"/>
      <c r="BA3" s="989"/>
      <c r="BB3" s="990"/>
      <c r="BC3" s="994" t="s">
        <v>584</v>
      </c>
      <c r="BD3" s="995"/>
      <c r="BE3" s="995"/>
      <c r="BF3" s="995"/>
      <c r="BG3" s="995"/>
      <c r="BH3" s="995"/>
      <c r="BI3" s="995"/>
      <c r="BJ3" s="995"/>
      <c r="BK3" s="996"/>
    </row>
    <row r="4" spans="2:63" s="131" customFormat="1" ht="17.25" customHeight="1" x14ac:dyDescent="0.2">
      <c r="B4" s="1017" t="s">
        <v>191</v>
      </c>
      <c r="C4" s="1018"/>
      <c r="D4" s="1018"/>
      <c r="E4" s="1019"/>
      <c r="F4" s="1020" t="s">
        <v>589</v>
      </c>
      <c r="G4" s="1021"/>
      <c r="H4" s="1021"/>
      <c r="I4" s="1021"/>
      <c r="J4" s="1021"/>
      <c r="K4" s="1021"/>
      <c r="L4" s="1021"/>
      <c r="M4" s="1021"/>
      <c r="N4" s="1021"/>
      <c r="O4" s="1021"/>
      <c r="P4" s="1021"/>
      <c r="Q4" s="1021"/>
      <c r="R4" s="1021"/>
      <c r="S4" s="1021"/>
      <c r="T4" s="1022"/>
      <c r="U4" s="1000" t="s">
        <v>237</v>
      </c>
      <c r="V4" s="1001"/>
      <c r="W4" s="1001"/>
      <c r="X4" s="1002"/>
      <c r="Y4" s="1002"/>
      <c r="Z4" s="1023" t="s">
        <v>600</v>
      </c>
      <c r="AA4" s="1002"/>
      <c r="AB4" s="1002"/>
      <c r="AC4" s="1002"/>
      <c r="AD4" s="1002"/>
      <c r="AE4" s="1002"/>
      <c r="AF4" s="1002"/>
      <c r="AG4" s="1002"/>
      <c r="AH4" s="1024"/>
      <c r="AI4" s="1028"/>
      <c r="AJ4" s="1029"/>
      <c r="AK4" s="1029"/>
      <c r="AL4" s="1029"/>
      <c r="AM4" s="1029"/>
      <c r="AN4" s="1030"/>
      <c r="AO4" s="1006" t="s">
        <v>532</v>
      </c>
      <c r="AP4" s="1007"/>
      <c r="AQ4" s="1007"/>
      <c r="AR4" s="1007"/>
      <c r="AS4" s="1007"/>
      <c r="AT4" s="1007"/>
      <c r="AU4" s="1007"/>
      <c r="AV4" s="1008"/>
      <c r="AW4" s="991"/>
      <c r="AX4" s="992"/>
      <c r="AY4" s="992"/>
      <c r="AZ4" s="992"/>
      <c r="BA4" s="992"/>
      <c r="BB4" s="993"/>
      <c r="BC4" s="997"/>
      <c r="BD4" s="998"/>
      <c r="BE4" s="998"/>
      <c r="BF4" s="998"/>
      <c r="BG4" s="998"/>
      <c r="BH4" s="998"/>
      <c r="BI4" s="998"/>
      <c r="BJ4" s="998"/>
      <c r="BK4" s="999"/>
    </row>
    <row r="5" spans="2:63" ht="42.75" customHeight="1" x14ac:dyDescent="0.2">
      <c r="B5" s="987" t="s">
        <v>190</v>
      </c>
      <c r="C5" s="975"/>
      <c r="D5" s="975"/>
      <c r="E5" s="975"/>
      <c r="F5" s="975"/>
      <c r="G5" s="976"/>
      <c r="H5" s="974" t="s">
        <v>189</v>
      </c>
      <c r="I5" s="975"/>
      <c r="J5" s="975"/>
      <c r="K5" s="975"/>
      <c r="L5" s="975"/>
      <c r="M5" s="975"/>
      <c r="N5" s="975"/>
      <c r="O5" s="976"/>
      <c r="P5" s="977" t="s">
        <v>520</v>
      </c>
      <c r="Q5" s="945"/>
      <c r="R5" s="945"/>
      <c r="S5" s="945"/>
      <c r="T5" s="945"/>
      <c r="U5" s="945"/>
      <c r="V5" s="945"/>
      <c r="W5" s="945"/>
      <c r="X5" s="945"/>
      <c r="Y5" s="945"/>
      <c r="Z5" s="945"/>
      <c r="AA5" s="945"/>
      <c r="AB5" s="945"/>
      <c r="AC5" s="945"/>
      <c r="AD5" s="945"/>
      <c r="AE5" s="945"/>
      <c r="AF5" s="945"/>
      <c r="AG5" s="945"/>
      <c r="AH5" s="945"/>
      <c r="AI5" s="945"/>
      <c r="AJ5" s="945"/>
      <c r="AK5" s="945"/>
      <c r="AL5" s="945"/>
      <c r="AM5" s="945"/>
      <c r="AN5" s="977" t="s">
        <v>188</v>
      </c>
      <c r="AO5" s="945"/>
      <c r="AP5" s="945"/>
      <c r="AQ5" s="945"/>
      <c r="AR5" s="945"/>
      <c r="AS5" s="945"/>
      <c r="AT5" s="945"/>
      <c r="AU5" s="945"/>
      <c r="AV5" s="945"/>
      <c r="AW5" s="945"/>
      <c r="AX5" s="945"/>
      <c r="AY5" s="945"/>
      <c r="AZ5" s="945"/>
      <c r="BA5" s="945"/>
      <c r="BB5" s="945"/>
      <c r="BC5" s="945"/>
      <c r="BD5" s="945"/>
      <c r="BE5" s="945"/>
      <c r="BF5" s="945"/>
      <c r="BG5" s="945"/>
      <c r="BH5" s="945"/>
      <c r="BI5" s="945"/>
      <c r="BJ5" s="945"/>
      <c r="BK5" s="946"/>
    </row>
    <row r="6" spans="2:63" ht="29.25" customHeight="1" x14ac:dyDescent="0.2">
      <c r="B6" s="1012"/>
      <c r="C6" s="681"/>
      <c r="D6" s="681"/>
      <c r="E6" s="681"/>
      <c r="F6" s="681"/>
      <c r="G6" s="682"/>
      <c r="H6" s="1013"/>
      <c r="I6" s="1013"/>
      <c r="J6" s="1013"/>
      <c r="K6" s="1013"/>
      <c r="L6" s="1013"/>
      <c r="M6" s="1013"/>
      <c r="N6" s="1013"/>
      <c r="O6" s="1013"/>
      <c r="P6" s="978"/>
      <c r="Q6" s="979"/>
      <c r="R6" s="979"/>
      <c r="S6" s="979"/>
      <c r="T6" s="979"/>
      <c r="U6" s="979"/>
      <c r="V6" s="979"/>
      <c r="W6" s="979"/>
      <c r="X6" s="979"/>
      <c r="Y6" s="979"/>
      <c r="Z6" s="979"/>
      <c r="AA6" s="979"/>
      <c r="AB6" s="979"/>
      <c r="AC6" s="979"/>
      <c r="AD6" s="979"/>
      <c r="AE6" s="979"/>
      <c r="AF6" s="979"/>
      <c r="AG6" s="979"/>
      <c r="AH6" s="979"/>
      <c r="AI6" s="979"/>
      <c r="AJ6" s="979"/>
      <c r="AK6" s="979"/>
      <c r="AL6" s="979"/>
      <c r="AM6" s="979"/>
      <c r="AN6" s="980"/>
      <c r="AO6" s="981"/>
      <c r="AP6" s="981"/>
      <c r="AQ6" s="981"/>
      <c r="AR6" s="981"/>
      <c r="AS6" s="981"/>
      <c r="AT6" s="981"/>
      <c r="AU6" s="981"/>
      <c r="AV6" s="981"/>
      <c r="AW6" s="981"/>
      <c r="AX6" s="981"/>
      <c r="AY6" s="981"/>
      <c r="AZ6" s="981"/>
      <c r="BA6" s="981"/>
      <c r="BB6" s="981"/>
      <c r="BC6" s="981"/>
      <c r="BD6" s="981"/>
      <c r="BE6" s="981"/>
      <c r="BF6" s="981"/>
      <c r="BG6" s="981"/>
      <c r="BH6" s="981"/>
      <c r="BI6" s="981"/>
      <c r="BJ6" s="981"/>
      <c r="BK6" s="982"/>
    </row>
    <row r="7" spans="2:63" ht="29.25" customHeight="1" x14ac:dyDescent="0.2">
      <c r="B7" s="1012"/>
      <c r="C7" s="681"/>
      <c r="D7" s="681"/>
      <c r="E7" s="681"/>
      <c r="F7" s="681"/>
      <c r="G7" s="682"/>
      <c r="H7" s="1013"/>
      <c r="I7" s="1013"/>
      <c r="J7" s="1013"/>
      <c r="K7" s="1013"/>
      <c r="L7" s="1013"/>
      <c r="M7" s="1013"/>
      <c r="N7" s="1013"/>
      <c r="O7" s="1013"/>
      <c r="P7" s="978"/>
      <c r="Q7" s="979"/>
      <c r="R7" s="979"/>
      <c r="S7" s="979"/>
      <c r="T7" s="979"/>
      <c r="U7" s="979"/>
      <c r="V7" s="979"/>
      <c r="W7" s="979"/>
      <c r="X7" s="979"/>
      <c r="Y7" s="979"/>
      <c r="Z7" s="979"/>
      <c r="AA7" s="979"/>
      <c r="AB7" s="979"/>
      <c r="AC7" s="979"/>
      <c r="AD7" s="979"/>
      <c r="AE7" s="979"/>
      <c r="AF7" s="979"/>
      <c r="AG7" s="979"/>
      <c r="AH7" s="979"/>
      <c r="AI7" s="979"/>
      <c r="AJ7" s="979"/>
      <c r="AK7" s="979"/>
      <c r="AL7" s="979"/>
      <c r="AM7" s="979"/>
      <c r="AN7" s="980"/>
      <c r="AO7" s="981"/>
      <c r="AP7" s="981"/>
      <c r="AQ7" s="981"/>
      <c r="AR7" s="981"/>
      <c r="AS7" s="981"/>
      <c r="AT7" s="981"/>
      <c r="AU7" s="981"/>
      <c r="AV7" s="981"/>
      <c r="AW7" s="981"/>
      <c r="AX7" s="981"/>
      <c r="AY7" s="981"/>
      <c r="AZ7" s="981"/>
      <c r="BA7" s="981"/>
      <c r="BB7" s="981"/>
      <c r="BC7" s="981"/>
      <c r="BD7" s="981"/>
      <c r="BE7" s="981"/>
      <c r="BF7" s="981"/>
      <c r="BG7" s="981"/>
      <c r="BH7" s="981"/>
      <c r="BI7" s="981"/>
      <c r="BJ7" s="981"/>
      <c r="BK7" s="982"/>
    </row>
    <row r="8" spans="2:63" ht="29.25" customHeight="1" x14ac:dyDescent="0.2">
      <c r="B8" s="971"/>
      <c r="C8" s="972"/>
      <c r="D8" s="972"/>
      <c r="E8" s="972"/>
      <c r="F8" s="972"/>
      <c r="G8" s="973"/>
      <c r="H8" s="986"/>
      <c r="I8" s="986"/>
      <c r="J8" s="986"/>
      <c r="K8" s="986"/>
      <c r="L8" s="986"/>
      <c r="M8" s="986"/>
      <c r="N8" s="986"/>
      <c r="O8" s="986"/>
      <c r="P8" s="983"/>
      <c r="Q8" s="984"/>
      <c r="R8" s="984"/>
      <c r="S8" s="984"/>
      <c r="T8" s="984"/>
      <c r="U8" s="984"/>
      <c r="V8" s="984"/>
      <c r="W8" s="984"/>
      <c r="X8" s="984"/>
      <c r="Y8" s="984"/>
      <c r="Z8" s="984"/>
      <c r="AA8" s="984"/>
      <c r="AB8" s="984"/>
      <c r="AC8" s="984"/>
      <c r="AD8" s="984"/>
      <c r="AE8" s="984"/>
      <c r="AF8" s="984"/>
      <c r="AG8" s="984"/>
      <c r="AH8" s="984"/>
      <c r="AI8" s="984"/>
      <c r="AJ8" s="984"/>
      <c r="AK8" s="984"/>
      <c r="AL8" s="984"/>
      <c r="AM8" s="984"/>
      <c r="AN8" s="983"/>
      <c r="AO8" s="984"/>
      <c r="AP8" s="984"/>
      <c r="AQ8" s="984"/>
      <c r="AR8" s="984"/>
      <c r="AS8" s="984"/>
      <c r="AT8" s="984"/>
      <c r="AU8" s="984"/>
      <c r="AV8" s="984"/>
      <c r="AW8" s="984"/>
      <c r="AX8" s="984"/>
      <c r="AY8" s="984"/>
      <c r="AZ8" s="984"/>
      <c r="BA8" s="984"/>
      <c r="BB8" s="984"/>
      <c r="BC8" s="984"/>
      <c r="BD8" s="984"/>
      <c r="BE8" s="984"/>
      <c r="BF8" s="984"/>
      <c r="BG8" s="984"/>
      <c r="BH8" s="984"/>
      <c r="BI8" s="984"/>
      <c r="BJ8" s="984"/>
      <c r="BK8" s="985"/>
    </row>
    <row r="9" spans="2:63" ht="29.25" customHeight="1" x14ac:dyDescent="0.2">
      <c r="B9" s="971"/>
      <c r="C9" s="972"/>
      <c r="D9" s="972"/>
      <c r="E9" s="972"/>
      <c r="F9" s="972"/>
      <c r="G9" s="973"/>
      <c r="H9" s="986"/>
      <c r="I9" s="986"/>
      <c r="J9" s="986"/>
      <c r="K9" s="986"/>
      <c r="L9" s="986"/>
      <c r="M9" s="986"/>
      <c r="N9" s="986"/>
      <c r="O9" s="986"/>
      <c r="P9" s="983"/>
      <c r="Q9" s="984"/>
      <c r="R9" s="984"/>
      <c r="S9" s="984"/>
      <c r="T9" s="984"/>
      <c r="U9" s="984"/>
      <c r="V9" s="984"/>
      <c r="W9" s="984"/>
      <c r="X9" s="984"/>
      <c r="Y9" s="984"/>
      <c r="Z9" s="984"/>
      <c r="AA9" s="984"/>
      <c r="AB9" s="984"/>
      <c r="AC9" s="984"/>
      <c r="AD9" s="984"/>
      <c r="AE9" s="984"/>
      <c r="AF9" s="984"/>
      <c r="AG9" s="984"/>
      <c r="AH9" s="984"/>
      <c r="AI9" s="984"/>
      <c r="AJ9" s="984"/>
      <c r="AK9" s="984"/>
      <c r="AL9" s="984"/>
      <c r="AM9" s="984"/>
      <c r="AN9" s="983"/>
      <c r="AO9" s="984"/>
      <c r="AP9" s="984"/>
      <c r="AQ9" s="984"/>
      <c r="AR9" s="984"/>
      <c r="AS9" s="984"/>
      <c r="AT9" s="984"/>
      <c r="AU9" s="984"/>
      <c r="AV9" s="984"/>
      <c r="AW9" s="984"/>
      <c r="AX9" s="984"/>
      <c r="AY9" s="984"/>
      <c r="AZ9" s="984"/>
      <c r="BA9" s="984"/>
      <c r="BB9" s="984"/>
      <c r="BC9" s="984"/>
      <c r="BD9" s="984"/>
      <c r="BE9" s="984"/>
      <c r="BF9" s="984"/>
      <c r="BG9" s="984"/>
      <c r="BH9" s="984"/>
      <c r="BI9" s="984"/>
      <c r="BJ9" s="984"/>
      <c r="BK9" s="985"/>
    </row>
    <row r="10" spans="2:63" ht="29.25" customHeight="1" x14ac:dyDescent="0.2">
      <c r="B10" s="971"/>
      <c r="C10" s="972"/>
      <c r="D10" s="972"/>
      <c r="E10" s="972"/>
      <c r="F10" s="972"/>
      <c r="G10" s="973"/>
      <c r="H10" s="986"/>
      <c r="I10" s="986"/>
      <c r="J10" s="986"/>
      <c r="K10" s="986"/>
      <c r="L10" s="986"/>
      <c r="M10" s="986"/>
      <c r="N10" s="986"/>
      <c r="O10" s="986"/>
      <c r="P10" s="983"/>
      <c r="Q10" s="984"/>
      <c r="R10" s="984"/>
      <c r="S10" s="984"/>
      <c r="T10" s="984"/>
      <c r="U10" s="984"/>
      <c r="V10" s="984"/>
      <c r="W10" s="984"/>
      <c r="X10" s="984"/>
      <c r="Y10" s="984"/>
      <c r="Z10" s="984"/>
      <c r="AA10" s="984"/>
      <c r="AB10" s="984"/>
      <c r="AC10" s="984"/>
      <c r="AD10" s="984"/>
      <c r="AE10" s="984"/>
      <c r="AF10" s="984"/>
      <c r="AG10" s="984"/>
      <c r="AH10" s="984"/>
      <c r="AI10" s="984"/>
      <c r="AJ10" s="984"/>
      <c r="AK10" s="984"/>
      <c r="AL10" s="984"/>
      <c r="AM10" s="984"/>
      <c r="AN10" s="983"/>
      <c r="AO10" s="984"/>
      <c r="AP10" s="984"/>
      <c r="AQ10" s="984"/>
      <c r="AR10" s="984"/>
      <c r="AS10" s="984"/>
      <c r="AT10" s="984"/>
      <c r="AU10" s="984"/>
      <c r="AV10" s="984"/>
      <c r="AW10" s="984"/>
      <c r="AX10" s="984"/>
      <c r="AY10" s="984"/>
      <c r="AZ10" s="984"/>
      <c r="BA10" s="984"/>
      <c r="BB10" s="984"/>
      <c r="BC10" s="984"/>
      <c r="BD10" s="984"/>
      <c r="BE10" s="984"/>
      <c r="BF10" s="984"/>
      <c r="BG10" s="984"/>
      <c r="BH10" s="984"/>
      <c r="BI10" s="984"/>
      <c r="BJ10" s="984"/>
      <c r="BK10" s="985"/>
    </row>
    <row r="11" spans="2:63" ht="29.25" customHeight="1" x14ac:dyDescent="0.2">
      <c r="B11" s="971"/>
      <c r="C11" s="972"/>
      <c r="D11" s="972"/>
      <c r="E11" s="972"/>
      <c r="F11" s="972"/>
      <c r="G11" s="973"/>
      <c r="H11" s="986"/>
      <c r="I11" s="986"/>
      <c r="J11" s="986"/>
      <c r="K11" s="986"/>
      <c r="L11" s="986"/>
      <c r="M11" s="986"/>
      <c r="N11" s="986"/>
      <c r="O11" s="986"/>
      <c r="P11" s="983"/>
      <c r="Q11" s="984"/>
      <c r="R11" s="984"/>
      <c r="S11" s="984"/>
      <c r="T11" s="984"/>
      <c r="U11" s="984"/>
      <c r="V11" s="984"/>
      <c r="W11" s="984"/>
      <c r="X11" s="984"/>
      <c r="Y11" s="984"/>
      <c r="Z11" s="984"/>
      <c r="AA11" s="984"/>
      <c r="AB11" s="984"/>
      <c r="AC11" s="984"/>
      <c r="AD11" s="984"/>
      <c r="AE11" s="984"/>
      <c r="AF11" s="984"/>
      <c r="AG11" s="984"/>
      <c r="AH11" s="984"/>
      <c r="AI11" s="984"/>
      <c r="AJ11" s="984"/>
      <c r="AK11" s="984"/>
      <c r="AL11" s="984"/>
      <c r="AM11" s="984"/>
      <c r="AN11" s="983"/>
      <c r="AO11" s="984"/>
      <c r="AP11" s="984"/>
      <c r="AQ11" s="984"/>
      <c r="AR11" s="984"/>
      <c r="AS11" s="984"/>
      <c r="AT11" s="984"/>
      <c r="AU11" s="984"/>
      <c r="AV11" s="984"/>
      <c r="AW11" s="984"/>
      <c r="AX11" s="984"/>
      <c r="AY11" s="984"/>
      <c r="AZ11" s="984"/>
      <c r="BA11" s="984"/>
      <c r="BB11" s="984"/>
      <c r="BC11" s="984"/>
      <c r="BD11" s="984"/>
      <c r="BE11" s="984"/>
      <c r="BF11" s="984"/>
      <c r="BG11" s="984"/>
      <c r="BH11" s="984"/>
      <c r="BI11" s="984"/>
      <c r="BJ11" s="984"/>
      <c r="BK11" s="985"/>
    </row>
    <row r="12" spans="2:63" ht="29.25" customHeight="1" x14ac:dyDescent="0.2">
      <c r="B12" s="971"/>
      <c r="C12" s="972"/>
      <c r="D12" s="972"/>
      <c r="E12" s="972"/>
      <c r="F12" s="972"/>
      <c r="G12" s="973"/>
      <c r="H12" s="986"/>
      <c r="I12" s="986"/>
      <c r="J12" s="986"/>
      <c r="K12" s="986"/>
      <c r="L12" s="986"/>
      <c r="M12" s="986"/>
      <c r="N12" s="986"/>
      <c r="O12" s="986"/>
      <c r="P12" s="983"/>
      <c r="Q12" s="984"/>
      <c r="R12" s="984"/>
      <c r="S12" s="984"/>
      <c r="T12" s="984"/>
      <c r="U12" s="984"/>
      <c r="V12" s="984"/>
      <c r="W12" s="984"/>
      <c r="X12" s="984"/>
      <c r="Y12" s="984"/>
      <c r="Z12" s="984"/>
      <c r="AA12" s="984"/>
      <c r="AB12" s="984"/>
      <c r="AC12" s="984"/>
      <c r="AD12" s="984"/>
      <c r="AE12" s="984"/>
      <c r="AF12" s="984"/>
      <c r="AG12" s="984"/>
      <c r="AH12" s="984"/>
      <c r="AI12" s="984"/>
      <c r="AJ12" s="984"/>
      <c r="AK12" s="984"/>
      <c r="AL12" s="984"/>
      <c r="AM12" s="984"/>
      <c r="AN12" s="983"/>
      <c r="AO12" s="984"/>
      <c r="AP12" s="984"/>
      <c r="AQ12" s="984"/>
      <c r="AR12" s="984"/>
      <c r="AS12" s="984"/>
      <c r="AT12" s="984"/>
      <c r="AU12" s="984"/>
      <c r="AV12" s="984"/>
      <c r="AW12" s="984"/>
      <c r="AX12" s="984"/>
      <c r="AY12" s="984"/>
      <c r="AZ12" s="984"/>
      <c r="BA12" s="984"/>
      <c r="BB12" s="984"/>
      <c r="BC12" s="984"/>
      <c r="BD12" s="984"/>
      <c r="BE12" s="984"/>
      <c r="BF12" s="984"/>
      <c r="BG12" s="984"/>
      <c r="BH12" s="984"/>
      <c r="BI12" s="984"/>
      <c r="BJ12" s="984"/>
      <c r="BK12" s="985"/>
    </row>
    <row r="13" spans="2:63" ht="29.25" customHeight="1" x14ac:dyDescent="0.2">
      <c r="B13" s="971"/>
      <c r="C13" s="972"/>
      <c r="D13" s="972"/>
      <c r="E13" s="972"/>
      <c r="F13" s="972"/>
      <c r="G13" s="973"/>
      <c r="H13" s="986"/>
      <c r="I13" s="986"/>
      <c r="J13" s="986"/>
      <c r="K13" s="986"/>
      <c r="L13" s="986"/>
      <c r="M13" s="986"/>
      <c r="N13" s="986"/>
      <c r="O13" s="986"/>
      <c r="P13" s="983"/>
      <c r="Q13" s="984"/>
      <c r="R13" s="984"/>
      <c r="S13" s="984"/>
      <c r="T13" s="984"/>
      <c r="U13" s="984"/>
      <c r="V13" s="984"/>
      <c r="W13" s="984"/>
      <c r="X13" s="984"/>
      <c r="Y13" s="984"/>
      <c r="Z13" s="984"/>
      <c r="AA13" s="984"/>
      <c r="AB13" s="984"/>
      <c r="AC13" s="984"/>
      <c r="AD13" s="984"/>
      <c r="AE13" s="984"/>
      <c r="AF13" s="984"/>
      <c r="AG13" s="984"/>
      <c r="AH13" s="984"/>
      <c r="AI13" s="984"/>
      <c r="AJ13" s="984"/>
      <c r="AK13" s="984"/>
      <c r="AL13" s="984"/>
      <c r="AM13" s="984"/>
      <c r="AN13" s="983"/>
      <c r="AO13" s="984"/>
      <c r="AP13" s="984"/>
      <c r="AQ13" s="984"/>
      <c r="AR13" s="984"/>
      <c r="AS13" s="984"/>
      <c r="AT13" s="984"/>
      <c r="AU13" s="984"/>
      <c r="AV13" s="984"/>
      <c r="AW13" s="984"/>
      <c r="AX13" s="984"/>
      <c r="AY13" s="984"/>
      <c r="AZ13" s="984"/>
      <c r="BA13" s="984"/>
      <c r="BB13" s="984"/>
      <c r="BC13" s="984"/>
      <c r="BD13" s="984"/>
      <c r="BE13" s="984"/>
      <c r="BF13" s="984"/>
      <c r="BG13" s="984"/>
      <c r="BH13" s="984"/>
      <c r="BI13" s="984"/>
      <c r="BJ13" s="984"/>
      <c r="BK13" s="985"/>
    </row>
    <row r="14" spans="2:63" ht="29.25" customHeight="1" x14ac:dyDescent="0.2">
      <c r="B14" s="971"/>
      <c r="C14" s="972"/>
      <c r="D14" s="972"/>
      <c r="E14" s="972"/>
      <c r="F14" s="972"/>
      <c r="G14" s="973"/>
      <c r="H14" s="986"/>
      <c r="I14" s="986"/>
      <c r="J14" s="986"/>
      <c r="K14" s="986"/>
      <c r="L14" s="986"/>
      <c r="M14" s="986"/>
      <c r="N14" s="986"/>
      <c r="O14" s="986"/>
      <c r="P14" s="983"/>
      <c r="Q14" s="984"/>
      <c r="R14" s="984"/>
      <c r="S14" s="984"/>
      <c r="T14" s="984"/>
      <c r="U14" s="984"/>
      <c r="V14" s="984"/>
      <c r="W14" s="984"/>
      <c r="X14" s="984"/>
      <c r="Y14" s="984"/>
      <c r="Z14" s="984"/>
      <c r="AA14" s="984"/>
      <c r="AB14" s="984"/>
      <c r="AC14" s="984"/>
      <c r="AD14" s="984"/>
      <c r="AE14" s="984"/>
      <c r="AF14" s="984"/>
      <c r="AG14" s="984"/>
      <c r="AH14" s="984"/>
      <c r="AI14" s="984"/>
      <c r="AJ14" s="984"/>
      <c r="AK14" s="984"/>
      <c r="AL14" s="984"/>
      <c r="AM14" s="984"/>
      <c r="AN14" s="983"/>
      <c r="AO14" s="984"/>
      <c r="AP14" s="984"/>
      <c r="AQ14" s="984"/>
      <c r="AR14" s="984"/>
      <c r="AS14" s="984"/>
      <c r="AT14" s="984"/>
      <c r="AU14" s="984"/>
      <c r="AV14" s="984"/>
      <c r="AW14" s="984"/>
      <c r="AX14" s="984"/>
      <c r="AY14" s="984"/>
      <c r="AZ14" s="984"/>
      <c r="BA14" s="984"/>
      <c r="BB14" s="984"/>
      <c r="BC14" s="984"/>
      <c r="BD14" s="984"/>
      <c r="BE14" s="984"/>
      <c r="BF14" s="984"/>
      <c r="BG14" s="984"/>
      <c r="BH14" s="984"/>
      <c r="BI14" s="984"/>
      <c r="BJ14" s="984"/>
      <c r="BK14" s="985"/>
    </row>
    <row r="15" spans="2:63" ht="29.25" customHeight="1" x14ac:dyDescent="0.2">
      <c r="B15" s="971"/>
      <c r="C15" s="972"/>
      <c r="D15" s="972"/>
      <c r="E15" s="972"/>
      <c r="F15" s="972"/>
      <c r="G15" s="973"/>
      <c r="H15" s="986"/>
      <c r="I15" s="986"/>
      <c r="J15" s="986"/>
      <c r="K15" s="986"/>
      <c r="L15" s="986"/>
      <c r="M15" s="986"/>
      <c r="N15" s="986"/>
      <c r="O15" s="986"/>
      <c r="P15" s="983"/>
      <c r="Q15" s="984"/>
      <c r="R15" s="984"/>
      <c r="S15" s="984"/>
      <c r="T15" s="984"/>
      <c r="U15" s="984"/>
      <c r="V15" s="984"/>
      <c r="W15" s="984"/>
      <c r="X15" s="984"/>
      <c r="Y15" s="984"/>
      <c r="Z15" s="984"/>
      <c r="AA15" s="984"/>
      <c r="AB15" s="984"/>
      <c r="AC15" s="984"/>
      <c r="AD15" s="984"/>
      <c r="AE15" s="984"/>
      <c r="AF15" s="984"/>
      <c r="AG15" s="984"/>
      <c r="AH15" s="984"/>
      <c r="AI15" s="984"/>
      <c r="AJ15" s="984"/>
      <c r="AK15" s="984"/>
      <c r="AL15" s="984"/>
      <c r="AM15" s="984"/>
      <c r="AN15" s="983"/>
      <c r="AO15" s="984"/>
      <c r="AP15" s="984"/>
      <c r="AQ15" s="984"/>
      <c r="AR15" s="984"/>
      <c r="AS15" s="984"/>
      <c r="AT15" s="984"/>
      <c r="AU15" s="984"/>
      <c r="AV15" s="984"/>
      <c r="AW15" s="984"/>
      <c r="AX15" s="984"/>
      <c r="AY15" s="984"/>
      <c r="AZ15" s="984"/>
      <c r="BA15" s="984"/>
      <c r="BB15" s="984"/>
      <c r="BC15" s="984"/>
      <c r="BD15" s="984"/>
      <c r="BE15" s="984"/>
      <c r="BF15" s="984"/>
      <c r="BG15" s="984"/>
      <c r="BH15" s="984"/>
      <c r="BI15" s="984"/>
      <c r="BJ15" s="984"/>
      <c r="BK15" s="985"/>
    </row>
    <row r="16" spans="2:63" ht="29.25" customHeight="1" x14ac:dyDescent="0.2">
      <c r="B16" s="971"/>
      <c r="C16" s="972"/>
      <c r="D16" s="972"/>
      <c r="E16" s="972"/>
      <c r="F16" s="972"/>
      <c r="G16" s="973"/>
      <c r="H16" s="986"/>
      <c r="I16" s="986"/>
      <c r="J16" s="986"/>
      <c r="K16" s="986"/>
      <c r="L16" s="986"/>
      <c r="M16" s="986"/>
      <c r="N16" s="986"/>
      <c r="O16" s="986"/>
      <c r="P16" s="983"/>
      <c r="Q16" s="984"/>
      <c r="R16" s="984"/>
      <c r="S16" s="984"/>
      <c r="T16" s="984"/>
      <c r="U16" s="984"/>
      <c r="V16" s="984"/>
      <c r="W16" s="984"/>
      <c r="X16" s="984"/>
      <c r="Y16" s="984"/>
      <c r="Z16" s="984"/>
      <c r="AA16" s="984"/>
      <c r="AB16" s="984"/>
      <c r="AC16" s="984"/>
      <c r="AD16" s="984"/>
      <c r="AE16" s="984"/>
      <c r="AF16" s="984"/>
      <c r="AG16" s="984"/>
      <c r="AH16" s="984"/>
      <c r="AI16" s="984"/>
      <c r="AJ16" s="984"/>
      <c r="AK16" s="984"/>
      <c r="AL16" s="984"/>
      <c r="AM16" s="984"/>
      <c r="AN16" s="983"/>
      <c r="AO16" s="984"/>
      <c r="AP16" s="984"/>
      <c r="AQ16" s="984"/>
      <c r="AR16" s="984"/>
      <c r="AS16" s="984"/>
      <c r="AT16" s="984"/>
      <c r="AU16" s="984"/>
      <c r="AV16" s="984"/>
      <c r="AW16" s="984"/>
      <c r="AX16" s="984"/>
      <c r="AY16" s="984"/>
      <c r="AZ16" s="984"/>
      <c r="BA16" s="984"/>
      <c r="BB16" s="984"/>
      <c r="BC16" s="984"/>
      <c r="BD16" s="984"/>
      <c r="BE16" s="984"/>
      <c r="BF16" s="984"/>
      <c r="BG16" s="984"/>
      <c r="BH16" s="984"/>
      <c r="BI16" s="984"/>
      <c r="BJ16" s="984"/>
      <c r="BK16" s="985"/>
    </row>
    <row r="17" spans="2:63" ht="29.25" customHeight="1" x14ac:dyDescent="0.2">
      <c r="B17" s="971"/>
      <c r="C17" s="972"/>
      <c r="D17" s="972"/>
      <c r="E17" s="972"/>
      <c r="F17" s="972"/>
      <c r="G17" s="973"/>
      <c r="H17" s="986"/>
      <c r="I17" s="986"/>
      <c r="J17" s="986"/>
      <c r="K17" s="986"/>
      <c r="L17" s="986"/>
      <c r="M17" s="986"/>
      <c r="N17" s="986"/>
      <c r="O17" s="986"/>
      <c r="P17" s="983"/>
      <c r="Q17" s="984"/>
      <c r="R17" s="984"/>
      <c r="S17" s="984"/>
      <c r="T17" s="984"/>
      <c r="U17" s="984"/>
      <c r="V17" s="984"/>
      <c r="W17" s="984"/>
      <c r="X17" s="984"/>
      <c r="Y17" s="984"/>
      <c r="Z17" s="984"/>
      <c r="AA17" s="984"/>
      <c r="AB17" s="984"/>
      <c r="AC17" s="984"/>
      <c r="AD17" s="984"/>
      <c r="AE17" s="984"/>
      <c r="AF17" s="984"/>
      <c r="AG17" s="984"/>
      <c r="AH17" s="984"/>
      <c r="AI17" s="984"/>
      <c r="AJ17" s="984"/>
      <c r="AK17" s="984"/>
      <c r="AL17" s="984"/>
      <c r="AM17" s="984"/>
      <c r="AN17" s="983"/>
      <c r="AO17" s="984"/>
      <c r="AP17" s="984"/>
      <c r="AQ17" s="984"/>
      <c r="AR17" s="984"/>
      <c r="AS17" s="984"/>
      <c r="AT17" s="984"/>
      <c r="AU17" s="984"/>
      <c r="AV17" s="984"/>
      <c r="AW17" s="984"/>
      <c r="AX17" s="984"/>
      <c r="AY17" s="984"/>
      <c r="AZ17" s="984"/>
      <c r="BA17" s="984"/>
      <c r="BB17" s="984"/>
      <c r="BC17" s="984"/>
      <c r="BD17" s="984"/>
      <c r="BE17" s="984"/>
      <c r="BF17" s="984"/>
      <c r="BG17" s="984"/>
      <c r="BH17" s="984"/>
      <c r="BI17" s="984"/>
      <c r="BJ17" s="984"/>
      <c r="BK17" s="985"/>
    </row>
    <row r="18" spans="2:63" ht="29.25" customHeight="1" x14ac:dyDescent="0.2">
      <c r="B18" s="971"/>
      <c r="C18" s="972"/>
      <c r="D18" s="972"/>
      <c r="E18" s="972"/>
      <c r="F18" s="972"/>
      <c r="G18" s="973"/>
      <c r="H18" s="986"/>
      <c r="I18" s="986"/>
      <c r="J18" s="986"/>
      <c r="K18" s="986"/>
      <c r="L18" s="986"/>
      <c r="M18" s="986"/>
      <c r="N18" s="986"/>
      <c r="O18" s="986"/>
      <c r="P18" s="983"/>
      <c r="Q18" s="984"/>
      <c r="R18" s="984"/>
      <c r="S18" s="984"/>
      <c r="T18" s="984"/>
      <c r="U18" s="984"/>
      <c r="V18" s="984"/>
      <c r="W18" s="984"/>
      <c r="X18" s="984"/>
      <c r="Y18" s="984"/>
      <c r="Z18" s="984"/>
      <c r="AA18" s="984"/>
      <c r="AB18" s="984"/>
      <c r="AC18" s="984"/>
      <c r="AD18" s="984"/>
      <c r="AE18" s="984"/>
      <c r="AF18" s="984"/>
      <c r="AG18" s="984"/>
      <c r="AH18" s="984"/>
      <c r="AI18" s="984"/>
      <c r="AJ18" s="984"/>
      <c r="AK18" s="984"/>
      <c r="AL18" s="984"/>
      <c r="AM18" s="984"/>
      <c r="AN18" s="983"/>
      <c r="AO18" s="984"/>
      <c r="AP18" s="984"/>
      <c r="AQ18" s="984"/>
      <c r="AR18" s="984"/>
      <c r="AS18" s="984"/>
      <c r="AT18" s="984"/>
      <c r="AU18" s="984"/>
      <c r="AV18" s="984"/>
      <c r="AW18" s="984"/>
      <c r="AX18" s="984"/>
      <c r="AY18" s="984"/>
      <c r="AZ18" s="984"/>
      <c r="BA18" s="984"/>
      <c r="BB18" s="984"/>
      <c r="BC18" s="984"/>
      <c r="BD18" s="984"/>
      <c r="BE18" s="984"/>
      <c r="BF18" s="984"/>
      <c r="BG18" s="984"/>
      <c r="BH18" s="984"/>
      <c r="BI18" s="984"/>
      <c r="BJ18" s="984"/>
      <c r="BK18" s="985"/>
    </row>
    <row r="19" spans="2:63" ht="29.25" customHeight="1" x14ac:dyDescent="0.2">
      <c r="B19" s="971"/>
      <c r="C19" s="972"/>
      <c r="D19" s="972"/>
      <c r="E19" s="972"/>
      <c r="F19" s="972"/>
      <c r="G19" s="973"/>
      <c r="H19" s="986"/>
      <c r="I19" s="986"/>
      <c r="J19" s="986"/>
      <c r="K19" s="986"/>
      <c r="L19" s="986"/>
      <c r="M19" s="986"/>
      <c r="N19" s="986"/>
      <c r="O19" s="986"/>
      <c r="P19" s="983"/>
      <c r="Q19" s="984"/>
      <c r="R19" s="984"/>
      <c r="S19" s="984"/>
      <c r="T19" s="984"/>
      <c r="U19" s="984"/>
      <c r="V19" s="984"/>
      <c r="W19" s="984"/>
      <c r="X19" s="984"/>
      <c r="Y19" s="984"/>
      <c r="Z19" s="984"/>
      <c r="AA19" s="984"/>
      <c r="AB19" s="984"/>
      <c r="AC19" s="984"/>
      <c r="AD19" s="984"/>
      <c r="AE19" s="984"/>
      <c r="AF19" s="984"/>
      <c r="AG19" s="984"/>
      <c r="AH19" s="984"/>
      <c r="AI19" s="984"/>
      <c r="AJ19" s="984"/>
      <c r="AK19" s="984"/>
      <c r="AL19" s="984"/>
      <c r="AM19" s="984"/>
      <c r="AN19" s="983"/>
      <c r="AO19" s="984"/>
      <c r="AP19" s="984"/>
      <c r="AQ19" s="984"/>
      <c r="AR19" s="984"/>
      <c r="AS19" s="984"/>
      <c r="AT19" s="984"/>
      <c r="AU19" s="984"/>
      <c r="AV19" s="984"/>
      <c r="AW19" s="984"/>
      <c r="AX19" s="984"/>
      <c r="AY19" s="984"/>
      <c r="AZ19" s="984"/>
      <c r="BA19" s="984"/>
      <c r="BB19" s="984"/>
      <c r="BC19" s="984"/>
      <c r="BD19" s="984"/>
      <c r="BE19" s="984"/>
      <c r="BF19" s="984"/>
      <c r="BG19" s="984"/>
      <c r="BH19" s="984"/>
      <c r="BI19" s="984"/>
      <c r="BJ19" s="984"/>
      <c r="BK19" s="985"/>
    </row>
    <row r="20" spans="2:63" x14ac:dyDescent="0.2">
      <c r="B20" s="132"/>
      <c r="C20" s="132"/>
      <c r="D20" s="38" t="s">
        <v>450</v>
      </c>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32"/>
      <c r="AS20" s="132"/>
      <c r="AT20" s="132"/>
      <c r="AU20" s="132"/>
      <c r="AV20" s="132"/>
      <c r="AW20" s="132"/>
      <c r="AX20" s="132"/>
      <c r="AY20" s="132"/>
      <c r="AZ20" s="132"/>
      <c r="BA20" s="132"/>
      <c r="BB20" s="132"/>
      <c r="BC20" s="132"/>
      <c r="BD20" s="132"/>
      <c r="BE20" s="132"/>
      <c r="BF20" s="132"/>
      <c r="BG20" s="132"/>
      <c r="BH20" s="132"/>
      <c r="BI20" s="132"/>
      <c r="BJ20" s="132"/>
      <c r="BK20" s="132"/>
    </row>
    <row r="21" spans="2:63" x14ac:dyDescent="0.2">
      <c r="D21" s="4" t="s">
        <v>370</v>
      </c>
    </row>
  </sheetData>
  <mergeCells count="73">
    <mergeCell ref="P7:AM7"/>
    <mergeCell ref="B3:E3"/>
    <mergeCell ref="B8:G8"/>
    <mergeCell ref="H8:O8"/>
    <mergeCell ref="P8:AM8"/>
    <mergeCell ref="B4:E4"/>
    <mergeCell ref="F4:T4"/>
    <mergeCell ref="H6:O6"/>
    <mergeCell ref="Z3:AH3"/>
    <mergeCell ref="Z4:AH4"/>
    <mergeCell ref="AI3:AN4"/>
    <mergeCell ref="H13:O13"/>
    <mergeCell ref="B9:G9"/>
    <mergeCell ref="H9:O9"/>
    <mergeCell ref="P9:AM9"/>
    <mergeCell ref="P17:AM17"/>
    <mergeCell ref="B12:G12"/>
    <mergeCell ref="H12:O12"/>
    <mergeCell ref="B11:G11"/>
    <mergeCell ref="AN17:BK17"/>
    <mergeCell ref="H15:O15"/>
    <mergeCell ref="B10:G10"/>
    <mergeCell ref="H10:O10"/>
    <mergeCell ref="P10:AM10"/>
    <mergeCell ref="B17:G17"/>
    <mergeCell ref="H11:O11"/>
    <mergeCell ref="P11:AM11"/>
    <mergeCell ref="AN11:BK11"/>
    <mergeCell ref="H16:O16"/>
    <mergeCell ref="H17:O17"/>
    <mergeCell ref="AN15:BK15"/>
    <mergeCell ref="P15:AM15"/>
    <mergeCell ref="P16:AM16"/>
    <mergeCell ref="AN16:BK16"/>
    <mergeCell ref="B13:G13"/>
    <mergeCell ref="H18:O18"/>
    <mergeCell ref="H14:O14"/>
    <mergeCell ref="B18:G18"/>
    <mergeCell ref="B16:G16"/>
    <mergeCell ref="B15:G15"/>
    <mergeCell ref="B14:G14"/>
    <mergeCell ref="AN12:BK12"/>
    <mergeCell ref="AN10:BK10"/>
    <mergeCell ref="AW3:BB4"/>
    <mergeCell ref="BC3:BK4"/>
    <mergeCell ref="P12:AM12"/>
    <mergeCell ref="AN8:BK8"/>
    <mergeCell ref="AN9:BK9"/>
    <mergeCell ref="U3:Y3"/>
    <mergeCell ref="U4:Y4"/>
    <mergeCell ref="AO3:AV3"/>
    <mergeCell ref="AO4:AV4"/>
    <mergeCell ref="AN7:BK7"/>
    <mergeCell ref="F3:T3"/>
    <mergeCell ref="B6:G6"/>
    <mergeCell ref="B7:G7"/>
    <mergeCell ref="H7:O7"/>
    <mergeCell ref="B19:G19"/>
    <mergeCell ref="H5:O5"/>
    <mergeCell ref="P5:AM5"/>
    <mergeCell ref="AN5:BK5"/>
    <mergeCell ref="P6:AM6"/>
    <mergeCell ref="AN6:BK6"/>
    <mergeCell ref="P13:AM13"/>
    <mergeCell ref="AN13:BK13"/>
    <mergeCell ref="P14:AM14"/>
    <mergeCell ref="AN14:BK14"/>
    <mergeCell ref="H19:O19"/>
    <mergeCell ref="B5:G5"/>
    <mergeCell ref="P18:AM18"/>
    <mergeCell ref="AN18:BK18"/>
    <mergeCell ref="P19:AM19"/>
    <mergeCell ref="AN19:BK19"/>
  </mergeCells>
  <phoneticPr fontId="10"/>
  <conditionalFormatting sqref="F3:T4">
    <cfRule type="cellIs" dxfId="2" priority="2" operator="equal">
      <formula>0</formula>
    </cfRule>
    <cfRule type="cellIs" priority="3" operator="equal">
      <formula>0</formula>
    </cfRule>
  </conditionalFormatting>
  <conditionalFormatting sqref="Z3:AH4">
    <cfRule type="cellIs" dxfId="1" priority="1" operator="equal">
      <formula>0</formula>
    </cfRule>
  </conditionalFormatting>
  <printOptions horizontalCentered="1" verticalCentered="1"/>
  <pageMargins left="3.937007874015748E-2" right="3.937007874015748E-2" top="0.35433070866141736" bottom="0.35433070866141736" header="0.31496062992125984" footer="0.31496062992125984"/>
  <pageSetup paperSize="9" fitToWidth="0" orientation="landscape" r:id="rId1"/>
  <headerFooter alignWithMargins="0"/>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36031-92CB-4D51-AD6C-F7309CF0AD4F}">
  <sheetPr codeName="Sheet18">
    <pageSetUpPr fitToPage="1"/>
  </sheetPr>
  <dimension ref="A1:AJ51"/>
  <sheetViews>
    <sheetView showGridLines="0" view="pageBreakPreview" topLeftCell="A35" zoomScale="115" zoomScaleNormal="85" zoomScaleSheetLayoutView="115" workbookViewId="0">
      <selection activeCell="AG23" sqref="AG23"/>
    </sheetView>
  </sheetViews>
  <sheetFormatPr defaultColWidth="9" defaultRowHeight="12" x14ac:dyDescent="0.2"/>
  <cols>
    <col min="1" max="1" width="2.77734375" style="133" customWidth="1"/>
    <col min="2" max="3" width="5.77734375" style="135" customWidth="1"/>
    <col min="4" max="4" width="5.6640625" style="135" customWidth="1"/>
    <col min="5" max="16" width="4.77734375" style="133" customWidth="1"/>
    <col min="17" max="28" width="6.44140625" style="133" customWidth="1"/>
    <col min="29" max="29" width="4" style="133" customWidth="1"/>
    <col min="30" max="16384" width="9" style="133"/>
  </cols>
  <sheetData>
    <row r="1" spans="1:36" ht="20.25" customHeight="1" x14ac:dyDescent="0.2">
      <c r="B1" s="134" t="s">
        <v>453</v>
      </c>
      <c r="C1" s="39"/>
      <c r="D1" s="39"/>
      <c r="E1" s="40"/>
      <c r="F1" s="40"/>
      <c r="G1" s="40"/>
      <c r="H1" s="40"/>
      <c r="I1" s="40"/>
      <c r="J1" s="40"/>
      <c r="K1" s="40"/>
      <c r="L1" s="40"/>
      <c r="M1" s="40"/>
      <c r="N1" s="40"/>
      <c r="O1" s="40"/>
      <c r="P1" s="40"/>
      <c r="Q1" s="40"/>
      <c r="R1" s="40"/>
      <c r="S1" s="40"/>
      <c r="T1" s="40"/>
      <c r="U1" s="40"/>
      <c r="V1" s="40"/>
      <c r="W1" s="40"/>
      <c r="X1" s="40"/>
      <c r="Y1" s="40"/>
      <c r="Z1" s="40"/>
      <c r="AA1" s="40"/>
      <c r="AB1" s="40"/>
      <c r="AC1" s="40"/>
    </row>
    <row r="2" spans="1:36" ht="12" customHeight="1" x14ac:dyDescent="0.2">
      <c r="B2" s="1048" t="s">
        <v>51</v>
      </c>
      <c r="C2" s="1048"/>
      <c r="D2" s="1048"/>
      <c r="E2" s="1048"/>
      <c r="F2" s="1042" t="s">
        <v>588</v>
      </c>
      <c r="G2" s="1042"/>
      <c r="H2" s="1042"/>
      <c r="I2" s="1042"/>
      <c r="J2" s="1042"/>
      <c r="K2" s="1042"/>
      <c r="L2" s="1043" t="s">
        <v>50</v>
      </c>
      <c r="M2" s="1043"/>
      <c r="N2" s="1043"/>
      <c r="O2" s="1042" t="s">
        <v>597</v>
      </c>
      <c r="P2" s="1042"/>
      <c r="Q2" s="1042"/>
      <c r="R2" s="1042"/>
      <c r="S2" s="1042"/>
      <c r="T2" s="1085" t="s">
        <v>448</v>
      </c>
      <c r="U2" s="1086"/>
      <c r="V2" s="1031" t="s">
        <v>531</v>
      </c>
      <c r="W2" s="1032"/>
      <c r="X2" s="1033"/>
      <c r="Y2" s="1068" t="s">
        <v>403</v>
      </c>
      <c r="Z2" s="1070" t="s">
        <v>584</v>
      </c>
      <c r="AA2" s="1071"/>
      <c r="AB2" s="1072"/>
    </row>
    <row r="3" spans="1:36" ht="12" customHeight="1" x14ac:dyDescent="0.2">
      <c r="A3" s="133" t="s">
        <v>49</v>
      </c>
      <c r="B3" s="1076" t="s">
        <v>48</v>
      </c>
      <c r="C3" s="1076"/>
      <c r="D3" s="1076"/>
      <c r="E3" s="1076"/>
      <c r="F3" s="1047" t="s">
        <v>589</v>
      </c>
      <c r="G3" s="1047"/>
      <c r="H3" s="1047"/>
      <c r="I3" s="1047"/>
      <c r="J3" s="1047"/>
      <c r="K3" s="1047"/>
      <c r="L3" s="1043" t="s">
        <v>47</v>
      </c>
      <c r="M3" s="1043"/>
      <c r="N3" s="1043"/>
      <c r="O3" s="1059" t="s">
        <v>600</v>
      </c>
      <c r="P3" s="1059"/>
      <c r="Q3" s="1059"/>
      <c r="R3" s="1059"/>
      <c r="S3" s="1059"/>
      <c r="T3" s="1087"/>
      <c r="U3" s="1088"/>
      <c r="V3" s="1034" t="s">
        <v>532</v>
      </c>
      <c r="W3" s="1035"/>
      <c r="X3" s="1036"/>
      <c r="Y3" s="1069"/>
      <c r="Z3" s="1073"/>
      <c r="AA3" s="1074"/>
      <c r="AB3" s="1075"/>
    </row>
    <row r="4" spans="1:36" ht="12" customHeight="1" x14ac:dyDescent="0.2">
      <c r="B4" s="1091"/>
      <c r="C4" s="1092"/>
      <c r="D4" s="1092"/>
      <c r="E4" s="1092"/>
      <c r="F4" s="1092"/>
      <c r="G4" s="1092"/>
      <c r="H4" s="1092"/>
      <c r="I4" s="1092"/>
      <c r="J4" s="1092"/>
      <c r="K4" s="1092"/>
      <c r="L4" s="1092"/>
      <c r="M4" s="1092"/>
      <c r="N4" s="1092"/>
      <c r="O4" s="1092"/>
      <c r="P4" s="1092"/>
      <c r="Q4" s="1092"/>
      <c r="R4" s="1092"/>
      <c r="S4" s="1092"/>
      <c r="T4" s="1092"/>
      <c r="U4" s="1092"/>
      <c r="V4" s="1092"/>
      <c r="W4" s="1092"/>
      <c r="X4" s="1092"/>
      <c r="Y4" s="1092"/>
      <c r="Z4" s="141"/>
      <c r="AA4" s="69"/>
      <c r="AB4" s="142"/>
      <c r="AC4" s="70"/>
      <c r="AD4" s="3"/>
      <c r="AE4" s="3"/>
      <c r="AF4" s="3"/>
      <c r="AG4" s="3"/>
      <c r="AH4" s="3"/>
      <c r="AI4" s="3"/>
      <c r="AJ4" s="3"/>
    </row>
    <row r="5" spans="1:36" ht="12.75" customHeight="1" thickBot="1" x14ac:dyDescent="0.25">
      <c r="B5" s="1093" t="s">
        <v>409</v>
      </c>
      <c r="C5" s="1094"/>
      <c r="D5" s="1094"/>
      <c r="E5" s="1094"/>
      <c r="F5" s="1094"/>
      <c r="G5" s="1094"/>
      <c r="H5" s="1094"/>
      <c r="I5" s="1094"/>
      <c r="J5" s="1094"/>
      <c r="K5" s="1094"/>
      <c r="L5" s="1094"/>
      <c r="M5" s="1094"/>
      <c r="N5" s="1094"/>
      <c r="O5" s="1094"/>
      <c r="P5" s="1094"/>
      <c r="Q5" s="1094"/>
      <c r="R5" s="1094"/>
      <c r="S5" s="1094"/>
      <c r="T5" s="1094"/>
      <c r="U5" s="1094"/>
      <c r="V5" s="1094"/>
      <c r="W5" s="1094"/>
      <c r="X5" s="1094"/>
      <c r="Y5" s="1094"/>
      <c r="Z5" s="1094"/>
      <c r="AA5" s="1094"/>
      <c r="AB5" s="1095"/>
      <c r="AC5" s="40"/>
      <c r="AD5" s="3"/>
      <c r="AE5" s="3"/>
      <c r="AF5" s="3"/>
      <c r="AG5" s="3"/>
      <c r="AH5" s="3"/>
      <c r="AI5" s="3"/>
      <c r="AJ5" s="3"/>
    </row>
    <row r="6" spans="1:36" ht="13.5" customHeight="1" x14ac:dyDescent="0.2">
      <c r="B6" s="1082" t="s">
        <v>402</v>
      </c>
      <c r="C6" s="1083"/>
      <c r="D6" s="1084"/>
      <c r="E6" s="1054" t="s">
        <v>46</v>
      </c>
      <c r="F6" s="1055"/>
      <c r="G6" s="1055"/>
      <c r="H6" s="1055"/>
      <c r="I6" s="1055"/>
      <c r="J6" s="1055"/>
      <c r="K6" s="1055"/>
      <c r="L6" s="1055"/>
      <c r="M6" s="1055"/>
      <c r="N6" s="1055"/>
      <c r="O6" s="1055"/>
      <c r="P6" s="1055"/>
      <c r="Q6" s="1054" t="s">
        <v>45</v>
      </c>
      <c r="R6" s="1055"/>
      <c r="S6" s="1055"/>
      <c r="T6" s="1055"/>
      <c r="U6" s="1055"/>
      <c r="V6" s="1055"/>
      <c r="W6" s="1055"/>
      <c r="X6" s="1055"/>
      <c r="Y6" s="1055"/>
      <c r="Z6" s="1055"/>
      <c r="AA6" s="1055"/>
      <c r="AB6" s="1056"/>
      <c r="AC6" s="67"/>
      <c r="AD6" s="67"/>
    </row>
    <row r="7" spans="1:36" ht="12.6" x14ac:dyDescent="0.2">
      <c r="B7" s="1089" t="s">
        <v>401</v>
      </c>
      <c r="C7" s="1077" t="s">
        <v>400</v>
      </c>
      <c r="D7" s="1080" t="s">
        <v>449</v>
      </c>
      <c r="E7" s="1044" t="s">
        <v>513</v>
      </c>
      <c r="F7" s="1045"/>
      <c r="G7" s="1045"/>
      <c r="H7" s="1045"/>
      <c r="I7" s="1045"/>
      <c r="J7" s="1045"/>
      <c r="K7" s="1045"/>
      <c r="L7" s="1045"/>
      <c r="M7" s="1045"/>
      <c r="N7" s="1045"/>
      <c r="O7" s="1045"/>
      <c r="P7" s="1046"/>
      <c r="Q7" s="1044" t="s">
        <v>44</v>
      </c>
      <c r="R7" s="1045"/>
      <c r="S7" s="1045"/>
      <c r="T7" s="1045"/>
      <c r="U7" s="1057" t="s">
        <v>43</v>
      </c>
      <c r="V7" s="1045"/>
      <c r="W7" s="1045"/>
      <c r="X7" s="1045"/>
      <c r="Y7" s="1045"/>
      <c r="Z7" s="1045"/>
      <c r="AA7" s="1045"/>
      <c r="AB7" s="1058"/>
      <c r="AC7" s="67"/>
      <c r="AD7" s="67"/>
    </row>
    <row r="8" spans="1:36" ht="12.6" x14ac:dyDescent="0.2">
      <c r="B8" s="1089"/>
      <c r="C8" s="1078"/>
      <c r="D8" s="1080"/>
      <c r="E8" s="1044" t="s">
        <v>42</v>
      </c>
      <c r="F8" s="1045"/>
      <c r="G8" s="1045"/>
      <c r="H8" s="1046"/>
      <c r="I8" s="1045" t="s">
        <v>41</v>
      </c>
      <c r="J8" s="1045"/>
      <c r="K8" s="1045"/>
      <c r="L8" s="1046"/>
      <c r="M8" s="1045" t="s">
        <v>40</v>
      </c>
      <c r="N8" s="1045"/>
      <c r="O8" s="1045"/>
      <c r="P8" s="1046"/>
      <c r="Q8" s="1044" t="s">
        <v>235</v>
      </c>
      <c r="R8" s="1045"/>
      <c r="S8" s="1045"/>
      <c r="T8" s="1045"/>
      <c r="U8" s="1057" t="s">
        <v>41</v>
      </c>
      <c r="V8" s="1045"/>
      <c r="W8" s="1045"/>
      <c r="X8" s="1045"/>
      <c r="Y8" s="1057" t="s">
        <v>40</v>
      </c>
      <c r="Z8" s="1045"/>
      <c r="AA8" s="1045"/>
      <c r="AB8" s="1058"/>
      <c r="AC8" s="66"/>
      <c r="AD8" s="66"/>
      <c r="AE8" s="66"/>
      <c r="AF8" s="66"/>
      <c r="AG8" s="66"/>
      <c r="AH8" s="66"/>
      <c r="AI8" s="66"/>
      <c r="AJ8" s="66"/>
    </row>
    <row r="9" spans="1:36" s="135" customFormat="1" x14ac:dyDescent="0.2">
      <c r="B9" s="1090"/>
      <c r="C9" s="1079"/>
      <c r="D9" s="1081"/>
      <c r="E9" s="71" t="s">
        <v>37</v>
      </c>
      <c r="F9" s="74" t="s">
        <v>36</v>
      </c>
      <c r="G9" s="74" t="s">
        <v>39</v>
      </c>
      <c r="H9" s="120" t="s">
        <v>38</v>
      </c>
      <c r="I9" s="77" t="s">
        <v>37</v>
      </c>
      <c r="J9" s="74" t="s">
        <v>36</v>
      </c>
      <c r="K9" s="74" t="s">
        <v>39</v>
      </c>
      <c r="L9" s="120" t="s">
        <v>38</v>
      </c>
      <c r="M9" s="77" t="s">
        <v>37</v>
      </c>
      <c r="N9" s="74" t="s">
        <v>36</v>
      </c>
      <c r="O9" s="74" t="s">
        <v>39</v>
      </c>
      <c r="P9" s="120" t="s">
        <v>38</v>
      </c>
      <c r="Q9" s="117" t="s">
        <v>37</v>
      </c>
      <c r="R9" s="87" t="s">
        <v>36</v>
      </c>
      <c r="S9" s="74" t="s">
        <v>39</v>
      </c>
      <c r="T9" s="118" t="s">
        <v>38</v>
      </c>
      <c r="U9" s="119" t="s">
        <v>37</v>
      </c>
      <c r="V9" s="87" t="s">
        <v>36</v>
      </c>
      <c r="W9" s="74" t="s">
        <v>39</v>
      </c>
      <c r="X9" s="118" t="s">
        <v>38</v>
      </c>
      <c r="Y9" s="119" t="s">
        <v>37</v>
      </c>
      <c r="Z9" s="87" t="s">
        <v>36</v>
      </c>
      <c r="AA9" s="74" t="s">
        <v>39</v>
      </c>
      <c r="AB9" s="111" t="s">
        <v>38</v>
      </c>
      <c r="AC9" s="66"/>
      <c r="AD9" s="66"/>
      <c r="AE9" s="66"/>
      <c r="AF9" s="66"/>
      <c r="AG9" s="66"/>
      <c r="AH9" s="66"/>
      <c r="AI9" s="66"/>
      <c r="AJ9" s="66"/>
    </row>
    <row r="10" spans="1:36" x14ac:dyDescent="0.2">
      <c r="B10" s="136" t="s">
        <v>594</v>
      </c>
      <c r="C10" s="137">
        <v>0</v>
      </c>
      <c r="D10" s="283" t="s">
        <v>533</v>
      </c>
      <c r="E10" s="72">
        <v>0</v>
      </c>
      <c r="F10" s="75">
        <v>0</v>
      </c>
      <c r="G10" s="75">
        <v>0</v>
      </c>
      <c r="H10" s="278">
        <v>0</v>
      </c>
      <c r="I10" s="279">
        <v>0</v>
      </c>
      <c r="J10" s="75">
        <v>0</v>
      </c>
      <c r="K10" s="75">
        <v>0</v>
      </c>
      <c r="L10" s="278">
        <v>0</v>
      </c>
      <c r="M10" s="279">
        <v>0</v>
      </c>
      <c r="N10" s="75">
        <v>0</v>
      </c>
      <c r="O10" s="75">
        <v>0</v>
      </c>
      <c r="P10" s="278">
        <v>0</v>
      </c>
      <c r="Q10" s="107">
        <v>0</v>
      </c>
      <c r="R10" s="106">
        <v>0</v>
      </c>
      <c r="S10" s="108">
        <v>0</v>
      </c>
      <c r="T10" s="105">
        <v>0</v>
      </c>
      <c r="U10" s="280">
        <v>0</v>
      </c>
      <c r="V10" s="109">
        <v>0</v>
      </c>
      <c r="W10" s="109">
        <v>0</v>
      </c>
      <c r="X10" s="281">
        <v>0</v>
      </c>
      <c r="Y10" s="282">
        <v>0</v>
      </c>
      <c r="Z10" s="109">
        <v>0</v>
      </c>
      <c r="AA10" s="109">
        <v>0</v>
      </c>
      <c r="AB10" s="112">
        <v>0</v>
      </c>
      <c r="AC10" s="66"/>
      <c r="AD10" s="66"/>
      <c r="AE10" s="66"/>
      <c r="AF10" s="66"/>
      <c r="AG10" s="66"/>
      <c r="AH10" s="66"/>
      <c r="AI10" s="66"/>
      <c r="AJ10" s="66"/>
    </row>
    <row r="11" spans="1:36" x14ac:dyDescent="0.2">
      <c r="B11" s="287">
        <v>1</v>
      </c>
      <c r="C11" s="138">
        <v>6</v>
      </c>
      <c r="D11" s="283" t="s">
        <v>533</v>
      </c>
      <c r="E11" s="72">
        <v>0</v>
      </c>
      <c r="F11" s="75">
        <v>0</v>
      </c>
      <c r="G11" s="75">
        <v>0</v>
      </c>
      <c r="H11" s="278">
        <v>0</v>
      </c>
      <c r="I11" s="279">
        <v>0</v>
      </c>
      <c r="J11" s="75">
        <v>0</v>
      </c>
      <c r="K11" s="75">
        <v>0</v>
      </c>
      <c r="L11" s="278">
        <v>0</v>
      </c>
      <c r="M11" s="279">
        <v>0</v>
      </c>
      <c r="N11" s="75">
        <v>0</v>
      </c>
      <c r="O11" s="75">
        <v>0</v>
      </c>
      <c r="P11" s="278">
        <v>0</v>
      </c>
      <c r="Q11" s="107">
        <v>0</v>
      </c>
      <c r="R11" s="106">
        <v>0</v>
      </c>
      <c r="S11" s="108">
        <v>0</v>
      </c>
      <c r="T11" s="105">
        <v>0</v>
      </c>
      <c r="U11" s="280">
        <v>0</v>
      </c>
      <c r="V11" s="109">
        <v>0</v>
      </c>
      <c r="W11" s="109">
        <v>0</v>
      </c>
      <c r="X11" s="281">
        <v>0</v>
      </c>
      <c r="Y11" s="282">
        <v>0</v>
      </c>
      <c r="Z11" s="109">
        <v>0</v>
      </c>
      <c r="AA11" s="109">
        <v>0</v>
      </c>
      <c r="AB11" s="112">
        <v>0</v>
      </c>
      <c r="AC11" s="66"/>
      <c r="AD11" s="66"/>
      <c r="AE11" s="66"/>
      <c r="AF11" s="66"/>
      <c r="AG11" s="66"/>
      <c r="AH11" s="66"/>
      <c r="AI11" s="66"/>
      <c r="AJ11" s="66"/>
    </row>
    <row r="12" spans="1:36" x14ac:dyDescent="0.2">
      <c r="B12" s="287">
        <v>2</v>
      </c>
      <c r="C12" s="138">
        <v>10.5</v>
      </c>
      <c r="D12" s="283" t="s">
        <v>533</v>
      </c>
      <c r="E12" s="72">
        <v>0</v>
      </c>
      <c r="F12" s="75">
        <v>0</v>
      </c>
      <c r="G12" s="75">
        <v>0</v>
      </c>
      <c r="H12" s="278">
        <v>0</v>
      </c>
      <c r="I12" s="279">
        <v>0</v>
      </c>
      <c r="J12" s="75">
        <v>0</v>
      </c>
      <c r="K12" s="75">
        <v>0</v>
      </c>
      <c r="L12" s="278">
        <v>0</v>
      </c>
      <c r="M12" s="279">
        <v>0</v>
      </c>
      <c r="N12" s="75">
        <v>0</v>
      </c>
      <c r="O12" s="75">
        <v>0</v>
      </c>
      <c r="P12" s="278">
        <v>0</v>
      </c>
      <c r="Q12" s="107">
        <v>0</v>
      </c>
      <c r="R12" s="106">
        <v>0</v>
      </c>
      <c r="S12" s="108">
        <v>0</v>
      </c>
      <c r="T12" s="105">
        <v>0</v>
      </c>
      <c r="U12" s="280">
        <v>0</v>
      </c>
      <c r="V12" s="109">
        <v>0</v>
      </c>
      <c r="W12" s="109">
        <v>0</v>
      </c>
      <c r="X12" s="281">
        <v>0</v>
      </c>
      <c r="Y12" s="282">
        <v>0</v>
      </c>
      <c r="Z12" s="109">
        <v>0</v>
      </c>
      <c r="AA12" s="109">
        <v>0</v>
      </c>
      <c r="AB12" s="112">
        <v>0</v>
      </c>
      <c r="AC12" s="66"/>
      <c r="AD12" s="66"/>
      <c r="AE12" s="66"/>
      <c r="AF12" s="66"/>
      <c r="AG12" s="66"/>
      <c r="AH12" s="66"/>
      <c r="AI12" s="66"/>
      <c r="AJ12" s="66"/>
    </row>
    <row r="13" spans="1:36" x14ac:dyDescent="0.2">
      <c r="B13" s="287">
        <v>3</v>
      </c>
      <c r="C13" s="138">
        <v>10.5</v>
      </c>
      <c r="D13" s="283" t="s">
        <v>533</v>
      </c>
      <c r="E13" s="72">
        <v>0</v>
      </c>
      <c r="F13" s="75">
        <v>0</v>
      </c>
      <c r="G13" s="75">
        <v>0</v>
      </c>
      <c r="H13" s="278">
        <v>0</v>
      </c>
      <c r="I13" s="279">
        <v>0</v>
      </c>
      <c r="J13" s="75">
        <v>0</v>
      </c>
      <c r="K13" s="75">
        <v>0</v>
      </c>
      <c r="L13" s="278">
        <v>0</v>
      </c>
      <c r="M13" s="279">
        <v>0</v>
      </c>
      <c r="N13" s="75">
        <v>0</v>
      </c>
      <c r="O13" s="75">
        <v>0</v>
      </c>
      <c r="P13" s="278">
        <v>0</v>
      </c>
      <c r="Q13" s="107">
        <v>0</v>
      </c>
      <c r="R13" s="106">
        <v>0</v>
      </c>
      <c r="S13" s="108">
        <v>0</v>
      </c>
      <c r="T13" s="105">
        <v>0</v>
      </c>
      <c r="U13" s="280">
        <v>0</v>
      </c>
      <c r="V13" s="109">
        <v>0</v>
      </c>
      <c r="W13" s="109">
        <v>0</v>
      </c>
      <c r="X13" s="281">
        <v>0</v>
      </c>
      <c r="Y13" s="282">
        <v>0</v>
      </c>
      <c r="Z13" s="109">
        <v>0</v>
      </c>
      <c r="AA13" s="109">
        <v>0</v>
      </c>
      <c r="AB13" s="112">
        <v>0</v>
      </c>
      <c r="AC13" s="66"/>
      <c r="AD13" s="66"/>
      <c r="AE13" s="66"/>
      <c r="AF13" s="66"/>
      <c r="AG13" s="66"/>
      <c r="AH13" s="66"/>
      <c r="AI13" s="66"/>
      <c r="AJ13" s="66"/>
    </row>
    <row r="14" spans="1:36" x14ac:dyDescent="0.2">
      <c r="B14" s="287">
        <v>4</v>
      </c>
      <c r="C14" s="138">
        <v>10.5</v>
      </c>
      <c r="D14" s="283" t="s">
        <v>533</v>
      </c>
      <c r="E14" s="72">
        <v>0</v>
      </c>
      <c r="F14" s="75">
        <v>0</v>
      </c>
      <c r="G14" s="75">
        <v>0</v>
      </c>
      <c r="H14" s="278">
        <v>0</v>
      </c>
      <c r="I14" s="279">
        <v>0</v>
      </c>
      <c r="J14" s="75">
        <v>0</v>
      </c>
      <c r="K14" s="75">
        <v>0</v>
      </c>
      <c r="L14" s="278">
        <v>0</v>
      </c>
      <c r="M14" s="279">
        <v>0</v>
      </c>
      <c r="N14" s="75">
        <v>0</v>
      </c>
      <c r="O14" s="75">
        <v>0</v>
      </c>
      <c r="P14" s="278">
        <v>0</v>
      </c>
      <c r="Q14" s="107">
        <v>0</v>
      </c>
      <c r="R14" s="106">
        <v>0</v>
      </c>
      <c r="S14" s="108">
        <v>0</v>
      </c>
      <c r="T14" s="105">
        <v>0</v>
      </c>
      <c r="U14" s="280">
        <v>0</v>
      </c>
      <c r="V14" s="109">
        <v>0</v>
      </c>
      <c r="W14" s="109">
        <v>0</v>
      </c>
      <c r="X14" s="281">
        <v>0</v>
      </c>
      <c r="Y14" s="282">
        <v>0</v>
      </c>
      <c r="Z14" s="109">
        <v>0</v>
      </c>
      <c r="AA14" s="109">
        <v>0</v>
      </c>
      <c r="AB14" s="112">
        <v>0</v>
      </c>
      <c r="AC14" s="66"/>
      <c r="AD14" s="66"/>
      <c r="AE14" s="66"/>
      <c r="AF14" s="66"/>
      <c r="AG14" s="66"/>
      <c r="AH14" s="66"/>
      <c r="AI14" s="66"/>
      <c r="AJ14" s="66"/>
    </row>
    <row r="15" spans="1:36" x14ac:dyDescent="0.2">
      <c r="B15" s="287">
        <v>5</v>
      </c>
      <c r="C15" s="138">
        <v>10.5</v>
      </c>
      <c r="D15" s="283" t="s">
        <v>533</v>
      </c>
      <c r="E15" s="72">
        <v>0</v>
      </c>
      <c r="F15" s="75">
        <v>0</v>
      </c>
      <c r="G15" s="75">
        <v>0</v>
      </c>
      <c r="H15" s="41">
        <v>0</v>
      </c>
      <c r="I15" s="78">
        <v>0</v>
      </c>
      <c r="J15" s="75">
        <v>0</v>
      </c>
      <c r="K15" s="75">
        <v>0</v>
      </c>
      <c r="L15" s="41">
        <v>0</v>
      </c>
      <c r="M15" s="78">
        <v>0</v>
      </c>
      <c r="N15" s="75">
        <v>0</v>
      </c>
      <c r="O15" s="75">
        <v>0</v>
      </c>
      <c r="P15" s="41">
        <v>0</v>
      </c>
      <c r="Q15" s="107">
        <v>0</v>
      </c>
      <c r="R15" s="106">
        <v>0</v>
      </c>
      <c r="S15" s="108">
        <v>0</v>
      </c>
      <c r="T15" s="105">
        <v>0</v>
      </c>
      <c r="U15" s="88">
        <v>0</v>
      </c>
      <c r="V15" s="89">
        <v>0</v>
      </c>
      <c r="W15" s="109">
        <v>0</v>
      </c>
      <c r="X15" s="90">
        <v>0</v>
      </c>
      <c r="Y15" s="88">
        <v>0</v>
      </c>
      <c r="Z15" s="89">
        <v>0</v>
      </c>
      <c r="AA15" s="109">
        <v>0</v>
      </c>
      <c r="AB15" s="112">
        <v>0</v>
      </c>
      <c r="AC15" s="66"/>
      <c r="AD15" s="66"/>
      <c r="AE15" s="66"/>
      <c r="AF15" s="66"/>
      <c r="AG15" s="66"/>
      <c r="AH15" s="66"/>
      <c r="AI15" s="66"/>
      <c r="AJ15" s="66"/>
    </row>
    <row r="16" spans="1:36" x14ac:dyDescent="0.2">
      <c r="B16" s="287">
        <v>6</v>
      </c>
      <c r="C16" s="138">
        <v>10.3</v>
      </c>
      <c r="D16" s="283" t="s">
        <v>533</v>
      </c>
      <c r="E16" s="72">
        <v>0</v>
      </c>
      <c r="F16" s="75">
        <v>0</v>
      </c>
      <c r="G16" s="75">
        <v>0</v>
      </c>
      <c r="H16" s="41">
        <v>0</v>
      </c>
      <c r="I16" s="78">
        <v>0</v>
      </c>
      <c r="J16" s="75">
        <v>0</v>
      </c>
      <c r="K16" s="75">
        <v>0</v>
      </c>
      <c r="L16" s="41">
        <v>0</v>
      </c>
      <c r="M16" s="78">
        <v>0</v>
      </c>
      <c r="N16" s="75">
        <v>0</v>
      </c>
      <c r="O16" s="75">
        <v>0</v>
      </c>
      <c r="P16" s="41">
        <v>0</v>
      </c>
      <c r="Q16" s="107">
        <v>0</v>
      </c>
      <c r="R16" s="106">
        <v>0</v>
      </c>
      <c r="S16" s="108">
        <v>0</v>
      </c>
      <c r="T16" s="105">
        <v>0</v>
      </c>
      <c r="U16" s="88">
        <v>0</v>
      </c>
      <c r="V16" s="89">
        <v>0</v>
      </c>
      <c r="W16" s="109">
        <v>0</v>
      </c>
      <c r="X16" s="90">
        <v>0</v>
      </c>
      <c r="Y16" s="88">
        <v>0</v>
      </c>
      <c r="Z16" s="89">
        <v>0</v>
      </c>
      <c r="AA16" s="109">
        <v>0</v>
      </c>
      <c r="AB16" s="112">
        <v>0</v>
      </c>
      <c r="AC16" s="66"/>
      <c r="AD16" s="66"/>
      <c r="AE16" s="66"/>
      <c r="AF16" s="66"/>
      <c r="AG16" s="66"/>
      <c r="AH16" s="66"/>
      <c r="AI16" s="66"/>
      <c r="AJ16" s="66"/>
    </row>
    <row r="17" spans="2:36" x14ac:dyDescent="0.2">
      <c r="B17" s="287">
        <v>7</v>
      </c>
      <c r="C17" s="138">
        <v>10.5</v>
      </c>
      <c r="D17" s="283" t="s">
        <v>533</v>
      </c>
      <c r="E17" s="72">
        <v>0</v>
      </c>
      <c r="F17" s="75">
        <v>0</v>
      </c>
      <c r="G17" s="75">
        <v>0</v>
      </c>
      <c r="H17" s="41">
        <v>0</v>
      </c>
      <c r="I17" s="78">
        <v>0</v>
      </c>
      <c r="J17" s="75">
        <v>0</v>
      </c>
      <c r="K17" s="75">
        <v>0</v>
      </c>
      <c r="L17" s="41">
        <v>0</v>
      </c>
      <c r="M17" s="78">
        <v>0</v>
      </c>
      <c r="N17" s="75">
        <v>0</v>
      </c>
      <c r="O17" s="75">
        <v>0</v>
      </c>
      <c r="P17" s="41">
        <v>0</v>
      </c>
      <c r="Q17" s="107">
        <v>0</v>
      </c>
      <c r="R17" s="106">
        <v>0</v>
      </c>
      <c r="S17" s="108">
        <v>0</v>
      </c>
      <c r="T17" s="105">
        <v>0</v>
      </c>
      <c r="U17" s="88">
        <v>0</v>
      </c>
      <c r="V17" s="89">
        <v>0</v>
      </c>
      <c r="W17" s="109">
        <v>0</v>
      </c>
      <c r="X17" s="90">
        <v>0</v>
      </c>
      <c r="Y17" s="88">
        <v>0</v>
      </c>
      <c r="Z17" s="89">
        <v>0</v>
      </c>
      <c r="AA17" s="109">
        <v>0</v>
      </c>
      <c r="AB17" s="112">
        <v>0</v>
      </c>
      <c r="AC17" s="66"/>
      <c r="AD17" s="66"/>
      <c r="AE17" s="66"/>
      <c r="AF17" s="66"/>
      <c r="AG17" s="66"/>
      <c r="AH17" s="66"/>
      <c r="AI17" s="66"/>
      <c r="AJ17" s="66"/>
    </row>
    <row r="18" spans="2:36" x14ac:dyDescent="0.2">
      <c r="B18" s="287">
        <v>8</v>
      </c>
      <c r="C18" s="138">
        <v>10.5</v>
      </c>
      <c r="D18" s="283" t="s">
        <v>533</v>
      </c>
      <c r="E18" s="72">
        <v>0</v>
      </c>
      <c r="F18" s="75">
        <v>0</v>
      </c>
      <c r="G18" s="75">
        <v>0</v>
      </c>
      <c r="H18" s="41">
        <v>0</v>
      </c>
      <c r="I18" s="78">
        <v>0</v>
      </c>
      <c r="J18" s="75">
        <v>0</v>
      </c>
      <c r="K18" s="75">
        <v>0</v>
      </c>
      <c r="L18" s="41">
        <v>0</v>
      </c>
      <c r="M18" s="78">
        <v>0</v>
      </c>
      <c r="N18" s="75">
        <v>0</v>
      </c>
      <c r="O18" s="75">
        <v>0</v>
      </c>
      <c r="P18" s="41">
        <v>0</v>
      </c>
      <c r="Q18" s="107">
        <v>0</v>
      </c>
      <c r="R18" s="106">
        <v>0</v>
      </c>
      <c r="S18" s="108">
        <v>0</v>
      </c>
      <c r="T18" s="105">
        <v>0</v>
      </c>
      <c r="U18" s="88">
        <v>0</v>
      </c>
      <c r="V18" s="89">
        <v>0</v>
      </c>
      <c r="W18" s="109">
        <v>0</v>
      </c>
      <c r="X18" s="90">
        <v>0</v>
      </c>
      <c r="Y18" s="88">
        <v>0</v>
      </c>
      <c r="Z18" s="89">
        <v>0</v>
      </c>
      <c r="AA18" s="109">
        <v>0</v>
      </c>
      <c r="AB18" s="112">
        <v>0</v>
      </c>
      <c r="AC18" s="66"/>
      <c r="AD18" s="66"/>
      <c r="AE18" s="66"/>
      <c r="AF18" s="66"/>
      <c r="AG18" s="66"/>
      <c r="AH18" s="66"/>
      <c r="AI18" s="66"/>
      <c r="AJ18" s="66"/>
    </row>
    <row r="19" spans="2:36" x14ac:dyDescent="0.2">
      <c r="B19" s="287">
        <v>9</v>
      </c>
      <c r="C19" s="138">
        <v>10.5</v>
      </c>
      <c r="D19" s="283" t="s">
        <v>533</v>
      </c>
      <c r="E19" s="72">
        <v>0</v>
      </c>
      <c r="F19" s="75">
        <v>0</v>
      </c>
      <c r="G19" s="75">
        <v>0</v>
      </c>
      <c r="H19" s="41">
        <v>0</v>
      </c>
      <c r="I19" s="78">
        <v>0</v>
      </c>
      <c r="J19" s="75">
        <v>0</v>
      </c>
      <c r="K19" s="75">
        <v>0</v>
      </c>
      <c r="L19" s="41">
        <v>0</v>
      </c>
      <c r="M19" s="78">
        <v>0</v>
      </c>
      <c r="N19" s="75">
        <v>0</v>
      </c>
      <c r="O19" s="75">
        <v>0</v>
      </c>
      <c r="P19" s="41">
        <v>0</v>
      </c>
      <c r="Q19" s="107">
        <v>0</v>
      </c>
      <c r="R19" s="106">
        <v>0</v>
      </c>
      <c r="S19" s="108">
        <v>0</v>
      </c>
      <c r="T19" s="105">
        <v>0</v>
      </c>
      <c r="U19" s="88">
        <v>0</v>
      </c>
      <c r="V19" s="89">
        <v>0</v>
      </c>
      <c r="W19" s="109">
        <v>0</v>
      </c>
      <c r="X19" s="90">
        <v>0</v>
      </c>
      <c r="Y19" s="88">
        <v>0</v>
      </c>
      <c r="Z19" s="89">
        <v>0</v>
      </c>
      <c r="AA19" s="109">
        <v>0</v>
      </c>
      <c r="AB19" s="112">
        <v>0</v>
      </c>
      <c r="AC19" s="66"/>
      <c r="AD19" s="66"/>
      <c r="AE19" s="66"/>
      <c r="AF19" s="66"/>
      <c r="AG19" s="66"/>
      <c r="AH19" s="66"/>
      <c r="AI19" s="66"/>
      <c r="AJ19" s="66"/>
    </row>
    <row r="20" spans="2:36" x14ac:dyDescent="0.2">
      <c r="B20" s="287">
        <v>10</v>
      </c>
      <c r="C20" s="138">
        <v>10.5</v>
      </c>
      <c r="D20" s="283" t="s">
        <v>533</v>
      </c>
      <c r="E20" s="72">
        <v>0</v>
      </c>
      <c r="F20" s="75">
        <v>0</v>
      </c>
      <c r="G20" s="75">
        <v>0</v>
      </c>
      <c r="H20" s="41">
        <v>0</v>
      </c>
      <c r="I20" s="78">
        <v>0</v>
      </c>
      <c r="J20" s="75">
        <v>0</v>
      </c>
      <c r="K20" s="75">
        <v>0</v>
      </c>
      <c r="L20" s="41">
        <v>0</v>
      </c>
      <c r="M20" s="78">
        <v>0</v>
      </c>
      <c r="N20" s="75">
        <v>0</v>
      </c>
      <c r="O20" s="75">
        <v>0</v>
      </c>
      <c r="P20" s="41">
        <v>0</v>
      </c>
      <c r="Q20" s="107">
        <v>0</v>
      </c>
      <c r="R20" s="106">
        <v>0</v>
      </c>
      <c r="S20" s="108">
        <v>0</v>
      </c>
      <c r="T20" s="105">
        <v>0</v>
      </c>
      <c r="U20" s="88">
        <v>0</v>
      </c>
      <c r="V20" s="89">
        <v>0</v>
      </c>
      <c r="W20" s="109">
        <v>0</v>
      </c>
      <c r="X20" s="90">
        <v>0</v>
      </c>
      <c r="Y20" s="88">
        <v>0</v>
      </c>
      <c r="Z20" s="89">
        <v>0</v>
      </c>
      <c r="AA20" s="109">
        <v>0</v>
      </c>
      <c r="AB20" s="112">
        <v>0</v>
      </c>
      <c r="AC20" s="66"/>
      <c r="AD20" s="66"/>
      <c r="AE20" s="66"/>
      <c r="AF20" s="66"/>
      <c r="AG20" s="66"/>
      <c r="AH20" s="66"/>
      <c r="AI20" s="66"/>
      <c r="AJ20" s="66"/>
    </row>
    <row r="21" spans="2:36" x14ac:dyDescent="0.2">
      <c r="B21" s="287">
        <v>11</v>
      </c>
      <c r="C21" s="138">
        <v>10.5</v>
      </c>
      <c r="D21" s="283" t="s">
        <v>533</v>
      </c>
      <c r="E21" s="72">
        <v>0</v>
      </c>
      <c r="F21" s="75">
        <v>0</v>
      </c>
      <c r="G21" s="75">
        <v>0</v>
      </c>
      <c r="H21" s="41">
        <v>0</v>
      </c>
      <c r="I21" s="78">
        <v>0</v>
      </c>
      <c r="J21" s="75">
        <v>0</v>
      </c>
      <c r="K21" s="75">
        <v>0</v>
      </c>
      <c r="L21" s="41">
        <v>0</v>
      </c>
      <c r="M21" s="78">
        <v>0</v>
      </c>
      <c r="N21" s="75">
        <v>0</v>
      </c>
      <c r="O21" s="75">
        <v>0</v>
      </c>
      <c r="P21" s="41">
        <v>0</v>
      </c>
      <c r="Q21" s="107">
        <v>0</v>
      </c>
      <c r="R21" s="106">
        <v>0</v>
      </c>
      <c r="S21" s="108">
        <v>0</v>
      </c>
      <c r="T21" s="105">
        <v>0</v>
      </c>
      <c r="U21" s="88">
        <v>0</v>
      </c>
      <c r="V21" s="89">
        <v>0</v>
      </c>
      <c r="W21" s="109">
        <v>0</v>
      </c>
      <c r="X21" s="90">
        <v>0</v>
      </c>
      <c r="Y21" s="88">
        <v>0</v>
      </c>
      <c r="Z21" s="89">
        <v>0</v>
      </c>
      <c r="AA21" s="109">
        <v>0</v>
      </c>
      <c r="AB21" s="112">
        <v>0</v>
      </c>
      <c r="AC21" s="66"/>
      <c r="AD21" s="66"/>
      <c r="AE21" s="66"/>
      <c r="AF21" s="66"/>
      <c r="AG21" s="66"/>
      <c r="AH21" s="66"/>
      <c r="AI21" s="66"/>
      <c r="AJ21" s="66"/>
    </row>
    <row r="22" spans="2:36" x14ac:dyDescent="0.2">
      <c r="B22" s="287">
        <v>12</v>
      </c>
      <c r="C22" s="138">
        <v>10</v>
      </c>
      <c r="D22" s="283" t="s">
        <v>533</v>
      </c>
      <c r="E22" s="72">
        <v>0</v>
      </c>
      <c r="F22" s="75">
        <v>0</v>
      </c>
      <c r="G22" s="75">
        <v>0</v>
      </c>
      <c r="H22" s="41">
        <v>0</v>
      </c>
      <c r="I22" s="78">
        <v>0</v>
      </c>
      <c r="J22" s="75">
        <v>0</v>
      </c>
      <c r="K22" s="75">
        <v>0</v>
      </c>
      <c r="L22" s="41">
        <v>0</v>
      </c>
      <c r="M22" s="78">
        <v>0</v>
      </c>
      <c r="N22" s="75">
        <v>0</v>
      </c>
      <c r="O22" s="75">
        <v>0</v>
      </c>
      <c r="P22" s="41">
        <v>0</v>
      </c>
      <c r="Q22" s="107">
        <v>0</v>
      </c>
      <c r="R22" s="106">
        <v>0</v>
      </c>
      <c r="S22" s="108">
        <v>0</v>
      </c>
      <c r="T22" s="105">
        <v>0</v>
      </c>
      <c r="U22" s="88">
        <v>0</v>
      </c>
      <c r="V22" s="89">
        <v>0</v>
      </c>
      <c r="W22" s="109">
        <v>0</v>
      </c>
      <c r="X22" s="90">
        <v>0</v>
      </c>
      <c r="Y22" s="88">
        <v>0</v>
      </c>
      <c r="Z22" s="89">
        <v>0</v>
      </c>
      <c r="AA22" s="109">
        <v>0</v>
      </c>
      <c r="AB22" s="112">
        <v>0</v>
      </c>
      <c r="AC22" s="66"/>
      <c r="AD22" s="66"/>
      <c r="AE22" s="66"/>
      <c r="AF22" s="66"/>
      <c r="AG22" s="66"/>
      <c r="AH22" s="66"/>
      <c r="AI22" s="66"/>
      <c r="AJ22" s="66"/>
    </row>
    <row r="23" spans="2:36" x14ac:dyDescent="0.2">
      <c r="B23" s="287">
        <v>13</v>
      </c>
      <c r="C23" s="138">
        <v>10.1</v>
      </c>
      <c r="D23" s="283" t="s">
        <v>533</v>
      </c>
      <c r="E23" s="72">
        <v>0</v>
      </c>
      <c r="F23" s="75">
        <v>0</v>
      </c>
      <c r="G23" s="75">
        <v>0</v>
      </c>
      <c r="H23" s="41">
        <v>0</v>
      </c>
      <c r="I23" s="78">
        <v>0</v>
      </c>
      <c r="J23" s="75">
        <v>0</v>
      </c>
      <c r="K23" s="75">
        <v>0</v>
      </c>
      <c r="L23" s="41">
        <v>0</v>
      </c>
      <c r="M23" s="78">
        <v>0</v>
      </c>
      <c r="N23" s="75">
        <v>0</v>
      </c>
      <c r="O23" s="75">
        <v>0</v>
      </c>
      <c r="P23" s="41">
        <v>0</v>
      </c>
      <c r="Q23" s="107">
        <v>0</v>
      </c>
      <c r="R23" s="106">
        <v>0</v>
      </c>
      <c r="S23" s="108">
        <v>0</v>
      </c>
      <c r="T23" s="105">
        <v>0</v>
      </c>
      <c r="U23" s="88">
        <v>0</v>
      </c>
      <c r="V23" s="89">
        <v>0</v>
      </c>
      <c r="W23" s="109">
        <v>0</v>
      </c>
      <c r="X23" s="90">
        <v>0</v>
      </c>
      <c r="Y23" s="88">
        <v>0</v>
      </c>
      <c r="Z23" s="89">
        <v>0</v>
      </c>
      <c r="AA23" s="109">
        <v>0</v>
      </c>
      <c r="AB23" s="112">
        <v>0</v>
      </c>
      <c r="AC23" s="66"/>
      <c r="AD23" s="66"/>
      <c r="AE23" s="66"/>
      <c r="AF23" s="66"/>
      <c r="AG23" s="66"/>
      <c r="AH23" s="66"/>
      <c r="AI23" s="66"/>
      <c r="AJ23" s="66"/>
    </row>
    <row r="24" spans="2:36" x14ac:dyDescent="0.2">
      <c r="B24" s="287">
        <v>14</v>
      </c>
      <c r="C24" s="138">
        <v>10</v>
      </c>
      <c r="D24" s="283" t="s">
        <v>533</v>
      </c>
      <c r="E24" s="72">
        <v>0</v>
      </c>
      <c r="F24" s="75">
        <v>0</v>
      </c>
      <c r="G24" s="75">
        <v>0</v>
      </c>
      <c r="H24" s="41">
        <v>0</v>
      </c>
      <c r="I24" s="78">
        <v>0</v>
      </c>
      <c r="J24" s="75">
        <v>0</v>
      </c>
      <c r="K24" s="75">
        <v>0</v>
      </c>
      <c r="L24" s="41">
        <v>0</v>
      </c>
      <c r="M24" s="78">
        <v>0</v>
      </c>
      <c r="N24" s="75">
        <v>0</v>
      </c>
      <c r="O24" s="75">
        <v>0</v>
      </c>
      <c r="P24" s="41">
        <v>0</v>
      </c>
      <c r="Q24" s="107">
        <v>0</v>
      </c>
      <c r="R24" s="106">
        <v>0</v>
      </c>
      <c r="S24" s="108">
        <v>0</v>
      </c>
      <c r="T24" s="105">
        <v>0</v>
      </c>
      <c r="U24" s="88">
        <v>0</v>
      </c>
      <c r="V24" s="89">
        <v>0</v>
      </c>
      <c r="W24" s="109">
        <v>0</v>
      </c>
      <c r="X24" s="90">
        <v>0</v>
      </c>
      <c r="Y24" s="88">
        <v>0</v>
      </c>
      <c r="Z24" s="89">
        <v>0</v>
      </c>
      <c r="AA24" s="109">
        <v>0</v>
      </c>
      <c r="AB24" s="112">
        <v>0</v>
      </c>
      <c r="AC24" s="66"/>
      <c r="AD24" s="66"/>
      <c r="AE24" s="66"/>
      <c r="AF24" s="66"/>
      <c r="AG24" s="66"/>
      <c r="AH24" s="66"/>
      <c r="AI24" s="66"/>
      <c r="AJ24" s="66"/>
    </row>
    <row r="25" spans="2:36" x14ac:dyDescent="0.2">
      <c r="B25" s="287">
        <v>15</v>
      </c>
      <c r="C25" s="138">
        <v>10</v>
      </c>
      <c r="D25" s="283" t="s">
        <v>533</v>
      </c>
      <c r="E25" s="72">
        <v>0</v>
      </c>
      <c r="F25" s="75">
        <v>0</v>
      </c>
      <c r="G25" s="75">
        <v>0</v>
      </c>
      <c r="H25" s="41">
        <v>0</v>
      </c>
      <c r="I25" s="78">
        <v>0</v>
      </c>
      <c r="J25" s="75">
        <v>0</v>
      </c>
      <c r="K25" s="75">
        <v>0</v>
      </c>
      <c r="L25" s="41">
        <v>0</v>
      </c>
      <c r="M25" s="78">
        <v>0</v>
      </c>
      <c r="N25" s="75">
        <v>0</v>
      </c>
      <c r="O25" s="75">
        <v>0</v>
      </c>
      <c r="P25" s="41">
        <v>0</v>
      </c>
      <c r="Q25" s="107">
        <v>0</v>
      </c>
      <c r="R25" s="106">
        <v>0</v>
      </c>
      <c r="S25" s="108">
        <v>0</v>
      </c>
      <c r="T25" s="105">
        <v>0</v>
      </c>
      <c r="U25" s="88">
        <v>0</v>
      </c>
      <c r="V25" s="89">
        <v>0</v>
      </c>
      <c r="W25" s="109">
        <v>0</v>
      </c>
      <c r="X25" s="90">
        <v>0</v>
      </c>
      <c r="Y25" s="88">
        <v>0</v>
      </c>
      <c r="Z25" s="89">
        <v>0</v>
      </c>
      <c r="AA25" s="109">
        <v>0</v>
      </c>
      <c r="AB25" s="112">
        <v>0</v>
      </c>
      <c r="AC25" s="66"/>
      <c r="AD25" s="66"/>
      <c r="AE25" s="66"/>
      <c r="AF25" s="66"/>
      <c r="AG25" s="66"/>
      <c r="AH25" s="66"/>
      <c r="AI25" s="66"/>
      <c r="AJ25" s="66"/>
    </row>
    <row r="26" spans="2:36" x14ac:dyDescent="0.2">
      <c r="B26" s="287">
        <v>16</v>
      </c>
      <c r="C26" s="138">
        <v>10.1</v>
      </c>
      <c r="D26" s="283" t="s">
        <v>533</v>
      </c>
      <c r="E26" s="72">
        <v>0</v>
      </c>
      <c r="F26" s="75">
        <v>0</v>
      </c>
      <c r="G26" s="75">
        <v>0</v>
      </c>
      <c r="H26" s="41">
        <v>0</v>
      </c>
      <c r="I26" s="78">
        <v>0</v>
      </c>
      <c r="J26" s="75">
        <v>0</v>
      </c>
      <c r="K26" s="75">
        <v>0</v>
      </c>
      <c r="L26" s="41">
        <v>0</v>
      </c>
      <c r="M26" s="78">
        <v>0</v>
      </c>
      <c r="N26" s="75">
        <v>0</v>
      </c>
      <c r="O26" s="75">
        <v>0</v>
      </c>
      <c r="P26" s="41">
        <v>0</v>
      </c>
      <c r="Q26" s="107">
        <v>0</v>
      </c>
      <c r="R26" s="106">
        <v>0</v>
      </c>
      <c r="S26" s="108">
        <v>0</v>
      </c>
      <c r="T26" s="105">
        <v>0</v>
      </c>
      <c r="U26" s="88">
        <v>0</v>
      </c>
      <c r="V26" s="89">
        <v>0</v>
      </c>
      <c r="W26" s="109">
        <v>0</v>
      </c>
      <c r="X26" s="90">
        <v>0</v>
      </c>
      <c r="Y26" s="88">
        <v>0</v>
      </c>
      <c r="Z26" s="89">
        <v>0</v>
      </c>
      <c r="AA26" s="109">
        <v>0</v>
      </c>
      <c r="AB26" s="112">
        <v>0</v>
      </c>
      <c r="AC26" s="66"/>
      <c r="AD26" s="66"/>
      <c r="AE26" s="66"/>
      <c r="AF26" s="66"/>
      <c r="AG26" s="66"/>
      <c r="AH26" s="66"/>
      <c r="AI26" s="66"/>
      <c r="AJ26" s="66"/>
    </row>
    <row r="27" spans="2:36" x14ac:dyDescent="0.2">
      <c r="B27" s="287">
        <v>17</v>
      </c>
      <c r="C27" s="138">
        <v>10.5</v>
      </c>
      <c r="D27" s="283" t="s">
        <v>533</v>
      </c>
      <c r="E27" s="72">
        <v>0</v>
      </c>
      <c r="F27" s="75">
        <v>0</v>
      </c>
      <c r="G27" s="75">
        <v>0</v>
      </c>
      <c r="H27" s="41">
        <v>0</v>
      </c>
      <c r="I27" s="78">
        <v>0</v>
      </c>
      <c r="J27" s="75">
        <v>0</v>
      </c>
      <c r="K27" s="75">
        <v>0</v>
      </c>
      <c r="L27" s="41">
        <v>0</v>
      </c>
      <c r="M27" s="78">
        <v>0</v>
      </c>
      <c r="N27" s="75">
        <v>0</v>
      </c>
      <c r="O27" s="75">
        <v>0</v>
      </c>
      <c r="P27" s="41">
        <v>0</v>
      </c>
      <c r="Q27" s="107">
        <v>0</v>
      </c>
      <c r="R27" s="106">
        <v>0</v>
      </c>
      <c r="S27" s="108">
        <v>0</v>
      </c>
      <c r="T27" s="105">
        <v>0</v>
      </c>
      <c r="U27" s="88">
        <v>0</v>
      </c>
      <c r="V27" s="89">
        <v>0</v>
      </c>
      <c r="W27" s="109">
        <v>0</v>
      </c>
      <c r="X27" s="90">
        <v>0</v>
      </c>
      <c r="Y27" s="88">
        <v>0</v>
      </c>
      <c r="Z27" s="89">
        <v>0</v>
      </c>
      <c r="AA27" s="109">
        <v>0</v>
      </c>
      <c r="AB27" s="112">
        <v>0</v>
      </c>
      <c r="AC27" s="66"/>
      <c r="AD27" s="66"/>
      <c r="AE27" s="66"/>
      <c r="AF27" s="66"/>
      <c r="AG27" s="66"/>
      <c r="AH27" s="66"/>
      <c r="AI27" s="66"/>
      <c r="AJ27" s="66"/>
    </row>
    <row r="28" spans="2:36" x14ac:dyDescent="0.2">
      <c r="B28" s="287">
        <v>18</v>
      </c>
      <c r="C28" s="138">
        <v>10.5</v>
      </c>
      <c r="D28" s="283" t="s">
        <v>533</v>
      </c>
      <c r="E28" s="72">
        <v>0</v>
      </c>
      <c r="F28" s="75">
        <v>0</v>
      </c>
      <c r="G28" s="75">
        <v>0</v>
      </c>
      <c r="H28" s="41">
        <v>0</v>
      </c>
      <c r="I28" s="78">
        <v>0</v>
      </c>
      <c r="J28" s="75">
        <v>0</v>
      </c>
      <c r="K28" s="75">
        <v>0</v>
      </c>
      <c r="L28" s="41">
        <v>0</v>
      </c>
      <c r="M28" s="78">
        <v>0</v>
      </c>
      <c r="N28" s="75">
        <v>0</v>
      </c>
      <c r="O28" s="75">
        <v>0</v>
      </c>
      <c r="P28" s="41">
        <v>0</v>
      </c>
      <c r="Q28" s="107">
        <v>0</v>
      </c>
      <c r="R28" s="106">
        <v>0</v>
      </c>
      <c r="S28" s="108">
        <v>0</v>
      </c>
      <c r="T28" s="105">
        <v>0</v>
      </c>
      <c r="U28" s="88">
        <v>0</v>
      </c>
      <c r="V28" s="89">
        <v>0</v>
      </c>
      <c r="W28" s="109">
        <v>0</v>
      </c>
      <c r="X28" s="90">
        <v>0</v>
      </c>
      <c r="Y28" s="88">
        <v>0</v>
      </c>
      <c r="Z28" s="89">
        <v>0</v>
      </c>
      <c r="AA28" s="109">
        <v>0</v>
      </c>
      <c r="AB28" s="112">
        <v>0</v>
      </c>
      <c r="AC28" s="66"/>
      <c r="AD28" s="66"/>
      <c r="AE28" s="66"/>
      <c r="AF28" s="66"/>
      <c r="AG28" s="66"/>
      <c r="AH28" s="66"/>
      <c r="AI28" s="66"/>
      <c r="AJ28" s="66"/>
    </row>
    <row r="29" spans="2:36" x14ac:dyDescent="0.2">
      <c r="B29" s="287">
        <v>19</v>
      </c>
      <c r="C29" s="138">
        <v>7</v>
      </c>
      <c r="D29" s="283" t="s">
        <v>533</v>
      </c>
      <c r="E29" s="72">
        <v>0</v>
      </c>
      <c r="F29" s="75">
        <v>0</v>
      </c>
      <c r="G29" s="75">
        <v>0</v>
      </c>
      <c r="H29" s="41">
        <v>0</v>
      </c>
      <c r="I29" s="78">
        <v>0</v>
      </c>
      <c r="J29" s="75">
        <v>0</v>
      </c>
      <c r="K29" s="75">
        <v>0</v>
      </c>
      <c r="L29" s="41">
        <v>0</v>
      </c>
      <c r="M29" s="78">
        <v>0</v>
      </c>
      <c r="N29" s="75">
        <v>0</v>
      </c>
      <c r="O29" s="75">
        <v>0</v>
      </c>
      <c r="P29" s="41">
        <v>0</v>
      </c>
      <c r="Q29" s="107">
        <v>0</v>
      </c>
      <c r="R29" s="106">
        <v>0</v>
      </c>
      <c r="S29" s="108">
        <v>0</v>
      </c>
      <c r="T29" s="105">
        <v>0</v>
      </c>
      <c r="U29" s="88">
        <v>0</v>
      </c>
      <c r="V29" s="89">
        <v>0</v>
      </c>
      <c r="W29" s="109">
        <v>0</v>
      </c>
      <c r="X29" s="90">
        <v>0</v>
      </c>
      <c r="Y29" s="88">
        <v>0</v>
      </c>
      <c r="Z29" s="89">
        <v>0</v>
      </c>
      <c r="AA29" s="109">
        <v>0</v>
      </c>
      <c r="AB29" s="112">
        <v>0</v>
      </c>
      <c r="AC29" s="66"/>
      <c r="AD29" s="66"/>
      <c r="AE29" s="66"/>
      <c r="AF29" s="66"/>
      <c r="AG29" s="66"/>
      <c r="AH29" s="66"/>
      <c r="AI29" s="66"/>
      <c r="AJ29" s="66"/>
    </row>
    <row r="30" spans="2:36" x14ac:dyDescent="0.2">
      <c r="B30" s="136" t="s">
        <v>575</v>
      </c>
      <c r="C30" s="138">
        <v>0</v>
      </c>
      <c r="D30" s="283" t="s">
        <v>533</v>
      </c>
      <c r="E30" s="72">
        <v>0</v>
      </c>
      <c r="F30" s="75">
        <v>0</v>
      </c>
      <c r="G30" s="75">
        <v>0</v>
      </c>
      <c r="H30" s="41">
        <v>0</v>
      </c>
      <c r="I30" s="78">
        <v>0</v>
      </c>
      <c r="J30" s="75">
        <v>0</v>
      </c>
      <c r="K30" s="75">
        <v>0</v>
      </c>
      <c r="L30" s="41">
        <v>0</v>
      </c>
      <c r="M30" s="78">
        <v>0</v>
      </c>
      <c r="N30" s="75">
        <v>0</v>
      </c>
      <c r="O30" s="75">
        <v>0</v>
      </c>
      <c r="P30" s="41">
        <v>0</v>
      </c>
      <c r="Q30" s="107">
        <v>0</v>
      </c>
      <c r="R30" s="106">
        <v>0</v>
      </c>
      <c r="S30" s="108">
        <v>0</v>
      </c>
      <c r="T30" s="105">
        <v>0</v>
      </c>
      <c r="U30" s="88">
        <v>0</v>
      </c>
      <c r="V30" s="89">
        <v>0</v>
      </c>
      <c r="W30" s="109">
        <v>0</v>
      </c>
      <c r="X30" s="90">
        <v>0</v>
      </c>
      <c r="Y30" s="88">
        <v>0</v>
      </c>
      <c r="Z30" s="89">
        <v>0</v>
      </c>
      <c r="AA30" s="109">
        <v>0</v>
      </c>
      <c r="AB30" s="112">
        <v>0</v>
      </c>
      <c r="AC30" s="66"/>
      <c r="AD30" s="66"/>
      <c r="AE30" s="66"/>
      <c r="AF30" s="66"/>
      <c r="AG30" s="66"/>
      <c r="AH30" s="66"/>
      <c r="AI30" s="66"/>
      <c r="AJ30" s="66"/>
    </row>
    <row r="31" spans="2:36" x14ac:dyDescent="0.2">
      <c r="B31" s="136"/>
      <c r="C31" s="138"/>
      <c r="D31" s="170"/>
      <c r="E31" s="72"/>
      <c r="F31" s="75"/>
      <c r="G31" s="75"/>
      <c r="H31" s="41"/>
      <c r="I31" s="78"/>
      <c r="J31" s="75"/>
      <c r="K31" s="75"/>
      <c r="L31" s="41"/>
      <c r="M31" s="78"/>
      <c r="N31" s="75"/>
      <c r="O31" s="75"/>
      <c r="P31" s="41"/>
      <c r="Q31" s="107"/>
      <c r="R31" s="106"/>
      <c r="S31" s="108"/>
      <c r="T31" s="105"/>
      <c r="U31" s="88"/>
      <c r="V31" s="89"/>
      <c r="W31" s="109"/>
      <c r="X31" s="90"/>
      <c r="Y31" s="88"/>
      <c r="Z31" s="89"/>
      <c r="AA31" s="109"/>
      <c r="AB31" s="112"/>
      <c r="AC31" s="66"/>
      <c r="AD31" s="66"/>
      <c r="AE31" s="66"/>
      <c r="AF31" s="66"/>
      <c r="AG31" s="66"/>
      <c r="AH31" s="66"/>
      <c r="AI31" s="66"/>
      <c r="AJ31" s="66"/>
    </row>
    <row r="32" spans="2:36" x14ac:dyDescent="0.2">
      <c r="B32" s="136"/>
      <c r="C32" s="138"/>
      <c r="D32" s="170"/>
      <c r="E32" s="72"/>
      <c r="F32" s="75"/>
      <c r="G32" s="75"/>
      <c r="H32" s="41"/>
      <c r="I32" s="78"/>
      <c r="J32" s="75"/>
      <c r="K32" s="75"/>
      <c r="L32" s="41"/>
      <c r="M32" s="78"/>
      <c r="N32" s="75"/>
      <c r="O32" s="75"/>
      <c r="P32" s="41"/>
      <c r="Q32" s="107"/>
      <c r="R32" s="106"/>
      <c r="S32" s="108"/>
      <c r="T32" s="105"/>
      <c r="U32" s="88"/>
      <c r="V32" s="89"/>
      <c r="W32" s="109"/>
      <c r="X32" s="90"/>
      <c r="Y32" s="88"/>
      <c r="Z32" s="89"/>
      <c r="AA32" s="109"/>
      <c r="AB32" s="112"/>
      <c r="AC32" s="66"/>
      <c r="AD32" s="66"/>
      <c r="AE32" s="66"/>
      <c r="AF32" s="66"/>
      <c r="AG32" s="66"/>
      <c r="AH32" s="66"/>
      <c r="AI32" s="66"/>
      <c r="AJ32" s="66"/>
    </row>
    <row r="33" spans="2:36" x14ac:dyDescent="0.2">
      <c r="B33" s="136"/>
      <c r="C33" s="138"/>
      <c r="D33" s="170"/>
      <c r="E33" s="72"/>
      <c r="F33" s="75"/>
      <c r="G33" s="75"/>
      <c r="H33" s="41"/>
      <c r="I33" s="78"/>
      <c r="J33" s="75"/>
      <c r="K33" s="75"/>
      <c r="L33" s="41"/>
      <c r="M33" s="78"/>
      <c r="N33" s="75"/>
      <c r="O33" s="75"/>
      <c r="P33" s="41"/>
      <c r="Q33" s="107"/>
      <c r="R33" s="106"/>
      <c r="S33" s="108"/>
      <c r="T33" s="105"/>
      <c r="U33" s="88"/>
      <c r="V33" s="89"/>
      <c r="W33" s="109"/>
      <c r="X33" s="90"/>
      <c r="Y33" s="88"/>
      <c r="Z33" s="89"/>
      <c r="AA33" s="109"/>
      <c r="AB33" s="112"/>
      <c r="AC33" s="66"/>
      <c r="AD33" s="66"/>
      <c r="AE33" s="66"/>
      <c r="AF33" s="66"/>
      <c r="AG33" s="66"/>
      <c r="AH33" s="66"/>
      <c r="AI33" s="66"/>
      <c r="AJ33" s="66"/>
    </row>
    <row r="34" spans="2:36" x14ac:dyDescent="0.2">
      <c r="B34" s="136"/>
      <c r="C34" s="138"/>
      <c r="D34" s="170"/>
      <c r="E34" s="72"/>
      <c r="F34" s="75"/>
      <c r="G34" s="75"/>
      <c r="H34" s="41"/>
      <c r="I34" s="78"/>
      <c r="J34" s="75"/>
      <c r="K34" s="75"/>
      <c r="L34" s="41"/>
      <c r="M34" s="78"/>
      <c r="N34" s="75"/>
      <c r="O34" s="75"/>
      <c r="P34" s="41"/>
      <c r="Q34" s="107"/>
      <c r="R34" s="106"/>
      <c r="S34" s="108"/>
      <c r="T34" s="105"/>
      <c r="U34" s="88"/>
      <c r="V34" s="89"/>
      <c r="W34" s="109"/>
      <c r="X34" s="90"/>
      <c r="Y34" s="88"/>
      <c r="Z34" s="89"/>
      <c r="AA34" s="109"/>
      <c r="AB34" s="112"/>
      <c r="AC34" s="66"/>
      <c r="AD34" s="66"/>
      <c r="AE34" s="66"/>
      <c r="AF34" s="66"/>
      <c r="AG34" s="66"/>
      <c r="AH34" s="66"/>
      <c r="AI34" s="66"/>
      <c r="AJ34" s="66"/>
    </row>
    <row r="35" spans="2:36" x14ac:dyDescent="0.2">
      <c r="B35" s="136"/>
      <c r="C35" s="138"/>
      <c r="D35" s="170"/>
      <c r="E35" s="72"/>
      <c r="F35" s="75"/>
      <c r="G35" s="75"/>
      <c r="H35" s="41"/>
      <c r="I35" s="78"/>
      <c r="J35" s="75"/>
      <c r="K35" s="75"/>
      <c r="L35" s="41"/>
      <c r="M35" s="78"/>
      <c r="N35" s="75"/>
      <c r="O35" s="75"/>
      <c r="P35" s="41"/>
      <c r="Q35" s="107"/>
      <c r="R35" s="106"/>
      <c r="S35" s="108"/>
      <c r="T35" s="105"/>
      <c r="U35" s="88"/>
      <c r="V35" s="89"/>
      <c r="W35" s="109"/>
      <c r="X35" s="90"/>
      <c r="Y35" s="88"/>
      <c r="Z35" s="89"/>
      <c r="AA35" s="109"/>
      <c r="AB35" s="112"/>
      <c r="AC35" s="66"/>
      <c r="AD35" s="66"/>
      <c r="AE35" s="66"/>
      <c r="AF35" s="66"/>
      <c r="AG35" s="66"/>
      <c r="AH35" s="66"/>
      <c r="AI35" s="66"/>
      <c r="AJ35" s="66"/>
    </row>
    <row r="36" spans="2:36" x14ac:dyDescent="0.2">
      <c r="B36" s="136"/>
      <c r="C36" s="138"/>
      <c r="D36" s="170"/>
      <c r="E36" s="72"/>
      <c r="F36" s="75"/>
      <c r="G36" s="75"/>
      <c r="H36" s="41"/>
      <c r="I36" s="78"/>
      <c r="J36" s="75"/>
      <c r="K36" s="75"/>
      <c r="L36" s="41"/>
      <c r="M36" s="78"/>
      <c r="N36" s="75"/>
      <c r="O36" s="75"/>
      <c r="P36" s="41"/>
      <c r="Q36" s="107"/>
      <c r="R36" s="106"/>
      <c r="S36" s="108"/>
      <c r="T36" s="105"/>
      <c r="U36" s="88"/>
      <c r="V36" s="89"/>
      <c r="W36" s="109"/>
      <c r="X36" s="90"/>
      <c r="Y36" s="88"/>
      <c r="Z36" s="89"/>
      <c r="AA36" s="109"/>
      <c r="AB36" s="112"/>
      <c r="AC36" s="66"/>
      <c r="AD36" s="66"/>
      <c r="AE36" s="66"/>
      <c r="AF36" s="66"/>
      <c r="AG36" s="66"/>
      <c r="AH36" s="66"/>
      <c r="AI36" s="66"/>
      <c r="AJ36" s="66"/>
    </row>
    <row r="37" spans="2:36" x14ac:dyDescent="0.2">
      <c r="B37" s="136"/>
      <c r="C37" s="138"/>
      <c r="D37" s="170"/>
      <c r="E37" s="72"/>
      <c r="F37" s="75"/>
      <c r="G37" s="75"/>
      <c r="H37" s="41"/>
      <c r="I37" s="78"/>
      <c r="J37" s="75"/>
      <c r="K37" s="75"/>
      <c r="L37" s="41"/>
      <c r="M37" s="78"/>
      <c r="N37" s="75"/>
      <c r="O37" s="75"/>
      <c r="P37" s="41"/>
      <c r="Q37" s="107"/>
      <c r="R37" s="106"/>
      <c r="S37" s="108"/>
      <c r="T37" s="105"/>
      <c r="U37" s="88"/>
      <c r="V37" s="89"/>
      <c r="W37" s="109"/>
      <c r="X37" s="90"/>
      <c r="Y37" s="88"/>
      <c r="Z37" s="89"/>
      <c r="AA37" s="109"/>
      <c r="AB37" s="112"/>
      <c r="AC37" s="66"/>
      <c r="AD37" s="66"/>
      <c r="AE37" s="66"/>
      <c r="AF37" s="66"/>
      <c r="AG37" s="66"/>
      <c r="AH37" s="66"/>
      <c r="AI37" s="66"/>
      <c r="AJ37" s="66"/>
    </row>
    <row r="38" spans="2:36" x14ac:dyDescent="0.2">
      <c r="B38" s="136"/>
      <c r="C38" s="138"/>
      <c r="D38" s="170"/>
      <c r="E38" s="72"/>
      <c r="F38" s="75"/>
      <c r="G38" s="75"/>
      <c r="H38" s="41"/>
      <c r="I38" s="78"/>
      <c r="J38" s="75"/>
      <c r="K38" s="75"/>
      <c r="L38" s="41"/>
      <c r="M38" s="78"/>
      <c r="N38" s="75"/>
      <c r="O38" s="75"/>
      <c r="P38" s="41"/>
      <c r="Q38" s="107"/>
      <c r="R38" s="106"/>
      <c r="S38" s="108"/>
      <c r="T38" s="105"/>
      <c r="U38" s="88"/>
      <c r="V38" s="89"/>
      <c r="W38" s="109"/>
      <c r="X38" s="90"/>
      <c r="Y38" s="88"/>
      <c r="Z38" s="89"/>
      <c r="AA38" s="109"/>
      <c r="AB38" s="112"/>
      <c r="AC38" s="66"/>
      <c r="AD38" s="66"/>
      <c r="AE38" s="66"/>
      <c r="AF38" s="66"/>
      <c r="AG38" s="66"/>
      <c r="AH38" s="66"/>
      <c r="AI38" s="66"/>
      <c r="AJ38" s="66"/>
    </row>
    <row r="39" spans="2:36" x14ac:dyDescent="0.2">
      <c r="B39" s="136"/>
      <c r="C39" s="138"/>
      <c r="D39" s="170"/>
      <c r="E39" s="72"/>
      <c r="F39" s="75"/>
      <c r="G39" s="75"/>
      <c r="H39" s="41"/>
      <c r="I39" s="78"/>
      <c r="J39" s="75"/>
      <c r="K39" s="75"/>
      <c r="L39" s="41"/>
      <c r="M39" s="78"/>
      <c r="N39" s="75"/>
      <c r="O39" s="75"/>
      <c r="P39" s="41"/>
      <c r="Q39" s="107"/>
      <c r="R39" s="106"/>
      <c r="S39" s="108"/>
      <c r="T39" s="105"/>
      <c r="U39" s="88"/>
      <c r="V39" s="89"/>
      <c r="W39" s="109"/>
      <c r="X39" s="90"/>
      <c r="Y39" s="88"/>
      <c r="Z39" s="89"/>
      <c r="AA39" s="109"/>
      <c r="AB39" s="112"/>
      <c r="AC39" s="66"/>
      <c r="AD39" s="66"/>
      <c r="AE39" s="66"/>
      <c r="AF39" s="66"/>
      <c r="AG39" s="66"/>
      <c r="AH39" s="66"/>
      <c r="AI39" s="66"/>
      <c r="AJ39" s="66"/>
    </row>
    <row r="40" spans="2:36" x14ac:dyDescent="0.2">
      <c r="B40" s="136"/>
      <c r="C40" s="138"/>
      <c r="D40" s="170"/>
      <c r="E40" s="72"/>
      <c r="F40" s="75"/>
      <c r="G40" s="75"/>
      <c r="H40" s="41"/>
      <c r="I40" s="78"/>
      <c r="J40" s="75"/>
      <c r="K40" s="75"/>
      <c r="L40" s="41"/>
      <c r="M40" s="78"/>
      <c r="N40" s="75"/>
      <c r="O40" s="75"/>
      <c r="P40" s="41"/>
      <c r="Q40" s="107"/>
      <c r="R40" s="106"/>
      <c r="S40" s="108"/>
      <c r="T40" s="105"/>
      <c r="U40" s="88"/>
      <c r="V40" s="89"/>
      <c r="W40" s="109"/>
      <c r="X40" s="90"/>
      <c r="Y40" s="88"/>
      <c r="Z40" s="89"/>
      <c r="AA40" s="109"/>
      <c r="AB40" s="112"/>
      <c r="AC40" s="66"/>
      <c r="AD40" s="66"/>
      <c r="AE40" s="66"/>
      <c r="AF40" s="66"/>
      <c r="AG40" s="66"/>
      <c r="AH40" s="66"/>
      <c r="AI40" s="66"/>
      <c r="AJ40" s="66"/>
    </row>
    <row r="41" spans="2:36" x14ac:dyDescent="0.2">
      <c r="B41" s="136"/>
      <c r="C41" s="138"/>
      <c r="D41" s="170"/>
      <c r="E41" s="72"/>
      <c r="F41" s="75"/>
      <c r="G41" s="75"/>
      <c r="H41" s="41"/>
      <c r="I41" s="78"/>
      <c r="J41" s="75"/>
      <c r="K41" s="75"/>
      <c r="L41" s="41"/>
      <c r="M41" s="78"/>
      <c r="N41" s="75"/>
      <c r="O41" s="75"/>
      <c r="P41" s="41"/>
      <c r="Q41" s="107"/>
      <c r="R41" s="106"/>
      <c r="S41" s="108"/>
      <c r="T41" s="105"/>
      <c r="U41" s="88"/>
      <c r="V41" s="89"/>
      <c r="W41" s="109"/>
      <c r="X41" s="90"/>
      <c r="Y41" s="88"/>
      <c r="Z41" s="89"/>
      <c r="AA41" s="109"/>
      <c r="AB41" s="112"/>
      <c r="AC41" s="66"/>
      <c r="AD41" s="66"/>
      <c r="AE41" s="66"/>
      <c r="AF41" s="66"/>
      <c r="AG41" s="66"/>
      <c r="AH41" s="66"/>
      <c r="AI41" s="66"/>
      <c r="AJ41" s="66"/>
    </row>
    <row r="42" spans="2:36" x14ac:dyDescent="0.2">
      <c r="B42" s="136"/>
      <c r="C42" s="137"/>
      <c r="D42" s="169"/>
      <c r="E42" s="72"/>
      <c r="F42" s="75"/>
      <c r="G42" s="75"/>
      <c r="H42" s="41"/>
      <c r="I42" s="78"/>
      <c r="J42" s="75"/>
      <c r="K42" s="75"/>
      <c r="L42" s="41"/>
      <c r="M42" s="78"/>
      <c r="N42" s="75"/>
      <c r="O42" s="75"/>
      <c r="P42" s="41"/>
      <c r="Q42" s="107"/>
      <c r="R42" s="106"/>
      <c r="S42" s="108"/>
      <c r="T42" s="105"/>
      <c r="U42" s="88"/>
      <c r="V42" s="89"/>
      <c r="W42" s="109"/>
      <c r="X42" s="90"/>
      <c r="Y42" s="88"/>
      <c r="Z42" s="89"/>
      <c r="AA42" s="109"/>
      <c r="AB42" s="112"/>
      <c r="AC42" s="66"/>
      <c r="AD42" s="66"/>
      <c r="AE42" s="66"/>
      <c r="AF42" s="66"/>
      <c r="AG42" s="66"/>
      <c r="AH42" s="66"/>
      <c r="AI42" s="66"/>
      <c r="AJ42" s="66"/>
    </row>
    <row r="43" spans="2:36" ht="12.6" thickBot="1" x14ac:dyDescent="0.25">
      <c r="B43" s="46"/>
      <c r="C43" s="104"/>
      <c r="D43" s="171"/>
      <c r="E43" s="73"/>
      <c r="F43" s="76"/>
      <c r="G43" s="76"/>
      <c r="H43" s="42"/>
      <c r="I43" s="79"/>
      <c r="J43" s="76"/>
      <c r="K43" s="76"/>
      <c r="L43" s="42"/>
      <c r="M43" s="79"/>
      <c r="N43" s="76"/>
      <c r="O43" s="76"/>
      <c r="P43" s="42"/>
      <c r="Q43" s="107"/>
      <c r="R43" s="106"/>
      <c r="S43" s="108"/>
      <c r="T43" s="105"/>
      <c r="U43" s="88"/>
      <c r="V43" s="89"/>
      <c r="W43" s="109"/>
      <c r="X43" s="90"/>
      <c r="Y43" s="88"/>
      <c r="Z43" s="89"/>
      <c r="AA43" s="110"/>
      <c r="AB43" s="113"/>
      <c r="AC43" s="66"/>
      <c r="AD43" s="66"/>
      <c r="AE43" s="66"/>
      <c r="AF43" s="66"/>
      <c r="AG43" s="66"/>
      <c r="AH43" s="66"/>
      <c r="AI43" s="66"/>
      <c r="AJ43" s="66"/>
    </row>
    <row r="44" spans="2:36" ht="15" customHeight="1" thickTop="1" x14ac:dyDescent="0.2">
      <c r="B44" s="1049" t="s">
        <v>35</v>
      </c>
      <c r="C44" s="1050"/>
      <c r="D44" s="1051"/>
      <c r="E44" s="1062">
        <f>SUM(E10:E43)</f>
        <v>0</v>
      </c>
      <c r="F44" s="1060">
        <f t="shared" ref="F44:O44" si="0">SUM(F10:F43)</f>
        <v>0</v>
      </c>
      <c r="G44" s="172">
        <f>SUM(G10:G43)</f>
        <v>0</v>
      </c>
      <c r="H44" s="173">
        <f t="shared" si="0"/>
        <v>0</v>
      </c>
      <c r="I44" s="1064">
        <f t="shared" si="0"/>
        <v>0</v>
      </c>
      <c r="J44" s="1060">
        <f>SUM(J10:J43)</f>
        <v>0</v>
      </c>
      <c r="K44" s="172">
        <f t="shared" si="0"/>
        <v>0</v>
      </c>
      <c r="L44" s="173">
        <f t="shared" si="0"/>
        <v>0</v>
      </c>
      <c r="M44" s="1064">
        <f>SUM(M10:M43)</f>
        <v>0</v>
      </c>
      <c r="N44" s="1060">
        <f t="shared" si="0"/>
        <v>0</v>
      </c>
      <c r="O44" s="174">
        <f t="shared" si="0"/>
        <v>0</v>
      </c>
      <c r="P44" s="175">
        <f t="shared" ref="P44:U44" si="1">SUM(P10:P43)</f>
        <v>0</v>
      </c>
      <c r="Q44" s="176">
        <f t="shared" si="1"/>
        <v>0</v>
      </c>
      <c r="R44" s="177">
        <f t="shared" si="1"/>
        <v>0</v>
      </c>
      <c r="S44" s="178">
        <f t="shared" si="1"/>
        <v>0</v>
      </c>
      <c r="T44" s="179">
        <f t="shared" si="1"/>
        <v>0</v>
      </c>
      <c r="U44" s="180">
        <f t="shared" si="1"/>
        <v>0</v>
      </c>
      <c r="V44" s="181">
        <f t="shared" ref="V44:X44" si="2">SUM(V10:V43)</f>
        <v>0</v>
      </c>
      <c r="W44" s="182">
        <f t="shared" si="2"/>
        <v>0</v>
      </c>
      <c r="X44" s="183">
        <f t="shared" si="2"/>
        <v>0</v>
      </c>
      <c r="Y44" s="180">
        <f>SUM(Y10:Y43)</f>
        <v>0</v>
      </c>
      <c r="Z44" s="181">
        <f>SUM(Z10:Z43)</f>
        <v>0</v>
      </c>
      <c r="AA44" s="182">
        <f>SUM(AA10:AA43)</f>
        <v>0</v>
      </c>
      <c r="AB44" s="184">
        <f>SUM(AB10:AB43)</f>
        <v>0</v>
      </c>
      <c r="AC44" s="68"/>
      <c r="AD44" s="68"/>
      <c r="AE44" s="68"/>
      <c r="AF44" s="68"/>
      <c r="AG44" s="68"/>
      <c r="AH44" s="68"/>
      <c r="AI44" s="68"/>
    </row>
    <row r="45" spans="2:36" ht="15" customHeight="1" thickBot="1" x14ac:dyDescent="0.25">
      <c r="B45" s="1052"/>
      <c r="C45" s="1053"/>
      <c r="D45" s="1038"/>
      <c r="E45" s="1063"/>
      <c r="F45" s="1061"/>
      <c r="G45" s="1066">
        <f>G44+H44</f>
        <v>0</v>
      </c>
      <c r="H45" s="1067"/>
      <c r="I45" s="1065"/>
      <c r="J45" s="1061"/>
      <c r="K45" s="1066">
        <f>K44+L44</f>
        <v>0</v>
      </c>
      <c r="L45" s="1067"/>
      <c r="M45" s="1065"/>
      <c r="N45" s="1061"/>
      <c r="O45" s="1037">
        <f>O44+P44</f>
        <v>0</v>
      </c>
      <c r="P45" s="1038"/>
      <c r="Q45" s="1039"/>
      <c r="R45" s="1040"/>
      <c r="S45" s="1040"/>
      <c r="T45" s="1040"/>
      <c r="U45" s="1040"/>
      <c r="V45" s="1040"/>
      <c r="W45" s="1040"/>
      <c r="X45" s="1040"/>
      <c r="Y45" s="1040"/>
      <c r="Z45" s="1040"/>
      <c r="AA45" s="1040"/>
      <c r="AB45" s="1041"/>
    </row>
    <row r="46" spans="2:36" x14ac:dyDescent="0.2">
      <c r="B46" s="139" t="s">
        <v>511</v>
      </c>
      <c r="C46" s="39"/>
      <c r="D46" s="39"/>
      <c r="E46" s="40"/>
      <c r="F46" s="40"/>
      <c r="G46" s="40"/>
      <c r="H46" s="40"/>
      <c r="I46" s="40"/>
      <c r="J46" s="40"/>
      <c r="K46" s="40"/>
      <c r="L46" s="40"/>
      <c r="M46" s="40"/>
      <c r="N46" s="40"/>
      <c r="O46" s="40"/>
      <c r="P46" s="40"/>
      <c r="Q46" s="40"/>
      <c r="R46" s="40"/>
      <c r="S46" s="40"/>
      <c r="T46" s="40"/>
      <c r="U46" s="40"/>
      <c r="V46" s="40"/>
      <c r="W46" s="40"/>
      <c r="X46" s="40"/>
      <c r="Y46" s="40"/>
      <c r="Z46" s="40"/>
      <c r="AA46" s="40"/>
      <c r="AB46" s="40"/>
    </row>
    <row r="47" spans="2:36" x14ac:dyDescent="0.2">
      <c r="B47" s="139" t="s">
        <v>512</v>
      </c>
      <c r="C47" s="39"/>
      <c r="D47" s="39"/>
      <c r="E47" s="40"/>
      <c r="F47" s="40"/>
      <c r="G47" s="40"/>
      <c r="H47" s="40"/>
      <c r="I47" s="40"/>
      <c r="J47" s="40"/>
      <c r="K47" s="40"/>
      <c r="L47" s="40"/>
      <c r="M47" s="40"/>
      <c r="N47" s="40"/>
      <c r="O47" s="40"/>
      <c r="P47" s="40"/>
      <c r="Q47" s="40"/>
      <c r="R47" s="40"/>
      <c r="S47" s="40"/>
      <c r="T47" s="40"/>
      <c r="U47" s="40"/>
      <c r="V47" s="40"/>
      <c r="W47" s="40"/>
      <c r="X47" s="40"/>
      <c r="Y47" s="40"/>
      <c r="Z47" s="40"/>
      <c r="AA47" s="40"/>
      <c r="AB47" s="40"/>
    </row>
    <row r="48" spans="2:36" x14ac:dyDescent="0.2">
      <c r="B48" s="139" t="s">
        <v>452</v>
      </c>
      <c r="C48" s="39"/>
      <c r="D48" s="39"/>
      <c r="E48" s="40"/>
      <c r="F48" s="40"/>
      <c r="G48" s="40"/>
      <c r="H48" s="40"/>
      <c r="I48" s="40"/>
      <c r="J48" s="40"/>
      <c r="K48" s="40"/>
      <c r="L48" s="40"/>
      <c r="M48" s="40"/>
      <c r="N48" s="40"/>
      <c r="O48" s="40"/>
      <c r="P48" s="40"/>
      <c r="Q48" s="40"/>
      <c r="R48" s="40"/>
      <c r="S48" s="40"/>
      <c r="T48" s="40"/>
      <c r="U48" s="40"/>
      <c r="V48" s="40"/>
      <c r="W48" s="40"/>
      <c r="X48" s="40"/>
      <c r="Y48" s="40"/>
      <c r="Z48" s="40"/>
      <c r="AA48" s="40"/>
      <c r="AB48" s="40"/>
    </row>
    <row r="49" spans="2:28" x14ac:dyDescent="0.2">
      <c r="B49" s="139" t="s">
        <v>233</v>
      </c>
      <c r="C49" s="39"/>
      <c r="D49" s="39"/>
      <c r="E49" s="40"/>
      <c r="F49" s="40"/>
      <c r="G49" s="40"/>
      <c r="H49" s="40"/>
      <c r="I49" s="40"/>
      <c r="J49" s="40"/>
      <c r="K49" s="40"/>
      <c r="L49" s="40"/>
      <c r="M49" s="40"/>
      <c r="N49" s="40"/>
      <c r="O49" s="40"/>
      <c r="P49" s="40"/>
      <c r="Q49" s="40"/>
      <c r="R49" s="40"/>
      <c r="S49" s="40"/>
      <c r="T49" s="40"/>
      <c r="U49" s="40"/>
      <c r="V49" s="40"/>
      <c r="W49" s="40"/>
      <c r="X49" s="40"/>
      <c r="Y49" s="40"/>
      <c r="Z49" s="40"/>
      <c r="AA49" s="40"/>
      <c r="AB49" s="40"/>
    </row>
    <row r="50" spans="2:28" x14ac:dyDescent="0.2">
      <c r="B50" s="139" t="s">
        <v>451</v>
      </c>
      <c r="C50" s="39"/>
      <c r="D50" s="39"/>
      <c r="E50" s="40"/>
      <c r="F50" s="40"/>
      <c r="G50" s="40"/>
      <c r="H50" s="40"/>
      <c r="I50" s="40"/>
      <c r="J50" s="40"/>
      <c r="K50" s="40"/>
      <c r="L50" s="40"/>
      <c r="M50" s="40"/>
      <c r="N50" s="40"/>
      <c r="O50" s="40"/>
      <c r="P50" s="40"/>
      <c r="Q50" s="40"/>
      <c r="R50" s="40"/>
      <c r="S50" s="40"/>
      <c r="T50" s="40"/>
      <c r="U50" s="40"/>
      <c r="V50" s="40"/>
      <c r="W50" s="40"/>
      <c r="X50" s="40"/>
      <c r="Y50" s="40"/>
      <c r="Z50" s="40"/>
      <c r="AA50" s="40"/>
      <c r="AB50" s="40"/>
    </row>
    <row r="51" spans="2:28" x14ac:dyDescent="0.2">
      <c r="F51" s="39"/>
      <c r="G51" s="40"/>
      <c r="H51" s="40"/>
      <c r="I51" s="40"/>
      <c r="J51" s="40"/>
      <c r="K51" s="40"/>
      <c r="L51" s="40"/>
      <c r="M51" s="40"/>
      <c r="N51" s="40"/>
      <c r="O51" s="40"/>
      <c r="P51" s="40"/>
      <c r="Q51" s="40"/>
      <c r="R51" s="40"/>
      <c r="S51" s="40"/>
      <c r="T51" s="40"/>
      <c r="U51" s="40"/>
      <c r="V51" s="40"/>
      <c r="W51" s="40"/>
      <c r="X51" s="40"/>
    </row>
  </sheetData>
  <mergeCells count="41">
    <mergeCell ref="Y2:Y3"/>
    <mergeCell ref="Z2:AB3"/>
    <mergeCell ref="B3:E3"/>
    <mergeCell ref="C7:C9"/>
    <mergeCell ref="D7:D9"/>
    <mergeCell ref="B6:D6"/>
    <mergeCell ref="E6:P6"/>
    <mergeCell ref="Q8:T8"/>
    <mergeCell ref="T2:U3"/>
    <mergeCell ref="B7:B9"/>
    <mergeCell ref="Q7:T7"/>
    <mergeCell ref="U8:X8"/>
    <mergeCell ref="Y8:AB8"/>
    <mergeCell ref="B4:Y4"/>
    <mergeCell ref="B5:AB5"/>
    <mergeCell ref="L3:N3"/>
    <mergeCell ref="O3:S3"/>
    <mergeCell ref="N44:N45"/>
    <mergeCell ref="E44:E45"/>
    <mergeCell ref="F44:F45"/>
    <mergeCell ref="I44:I45"/>
    <mergeCell ref="J44:J45"/>
    <mergeCell ref="M44:M45"/>
    <mergeCell ref="G45:H45"/>
    <mergeCell ref="K45:L45"/>
    <mergeCell ref="V2:X2"/>
    <mergeCell ref="V3:X3"/>
    <mergeCell ref="O45:P45"/>
    <mergeCell ref="Q45:AB45"/>
    <mergeCell ref="F2:K2"/>
    <mergeCell ref="L2:N2"/>
    <mergeCell ref="E7:P7"/>
    <mergeCell ref="E8:H8"/>
    <mergeCell ref="I8:L8"/>
    <mergeCell ref="O2:S2"/>
    <mergeCell ref="F3:K3"/>
    <mergeCell ref="B2:E2"/>
    <mergeCell ref="B44:D45"/>
    <mergeCell ref="M8:P8"/>
    <mergeCell ref="Q6:AB6"/>
    <mergeCell ref="U7:AB7"/>
  </mergeCells>
  <phoneticPr fontId="10"/>
  <conditionalFormatting sqref="F2:S3">
    <cfRule type="cellIs" dxfId="0" priority="1" operator="equal">
      <formula>0</formula>
    </cfRule>
  </conditionalFormatting>
  <printOptions horizontalCentered="1" verticalCentered="1"/>
  <pageMargins left="0.23622047244094488" right="0.23622047244094488" top="0.74803149606299213" bottom="0.74803149606299213" header="0.31496062992125984" footer="0.31496062992125984"/>
  <pageSetup paperSize="9" scale="84" fitToWidth="0" orientation="landscape" r:id="rId1"/>
  <headerFooter alignWithMargins="0"/>
  <extLst>
    <ext xmlns:x14="http://schemas.microsoft.com/office/spreadsheetml/2009/9/main" uri="{CCE6A557-97BC-4b89-ADB6-D9C93CAAB3DF}">
      <x14:dataValidations xmlns:xm="http://schemas.microsoft.com/office/excel/2006/main" count="1">
        <x14:dataValidation type="list" allowBlank="1" showInputMessage="1" showErrorMessage="1" xr:uid="{6AEFC8AB-3A74-4DE3-909C-91989C5F2104}">
          <x14:formula1>
            <xm:f>'(参考)リスト'!$G$16:$G$19</xm:f>
          </x14:formula1>
          <xm:sqref>D10:D43</xm:sqref>
        </x14:dataValidation>
      </x14:dataValidations>
    </ext>
  </extLst>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FC1B4-2274-4EFD-867F-50C78AA74F1B}">
  <sheetPr codeName="Sheet19">
    <pageSetUpPr fitToPage="1"/>
  </sheetPr>
  <dimension ref="B1:Z17"/>
  <sheetViews>
    <sheetView showGridLines="0" showZeros="0" view="pageBreakPreview" topLeftCell="E1" zoomScaleNormal="55" zoomScaleSheetLayoutView="100" workbookViewId="0">
      <selection activeCell="B6" sqref="B6:Z15"/>
    </sheetView>
  </sheetViews>
  <sheetFormatPr defaultColWidth="9" defaultRowHeight="12" x14ac:dyDescent="0.15"/>
  <cols>
    <col min="1" max="1" width="1.6640625" style="2" customWidth="1"/>
    <col min="2" max="13" width="8.77734375" style="2" customWidth="1"/>
    <col min="14" max="14" width="10.77734375" style="2" customWidth="1"/>
    <col min="15" max="26" width="8.77734375" style="2" customWidth="1"/>
    <col min="27" max="27" width="1.33203125" style="2" customWidth="1"/>
    <col min="28" max="16384" width="9" style="2"/>
  </cols>
  <sheetData>
    <row r="1" spans="2:26" x14ac:dyDescent="0.15">
      <c r="Z1" s="55"/>
    </row>
    <row r="2" spans="2:26" ht="25.2" customHeight="1" x14ac:dyDescent="0.15">
      <c r="B2" s="121" t="s">
        <v>509</v>
      </c>
      <c r="C2" s="3"/>
      <c r="D2" s="3"/>
      <c r="E2" s="3"/>
      <c r="F2" s="3"/>
      <c r="G2" s="3"/>
      <c r="H2" s="3"/>
      <c r="I2" s="3"/>
      <c r="J2" s="3"/>
      <c r="K2" s="3"/>
      <c r="L2" s="3"/>
      <c r="M2" s="3"/>
      <c r="N2" s="3"/>
      <c r="O2" s="80"/>
      <c r="P2" s="81"/>
      <c r="Q2" s="1117"/>
      <c r="R2" s="1118"/>
      <c r="S2" s="1118"/>
      <c r="T2" s="1118"/>
      <c r="U2" s="1119" t="s">
        <v>412</v>
      </c>
      <c r="V2" s="1120"/>
      <c r="W2" s="1121"/>
      <c r="X2" s="1114" t="s">
        <v>583</v>
      </c>
      <c r="Y2" s="1115"/>
      <c r="Z2" s="1116"/>
    </row>
    <row r="3" spans="2:26" s="1" customFormat="1" ht="25.2" customHeight="1" x14ac:dyDescent="0.2">
      <c r="B3" s="500" t="s">
        <v>17</v>
      </c>
      <c r="C3" s="501"/>
      <c r="D3" s="502"/>
      <c r="E3" s="634" t="s">
        <v>588</v>
      </c>
      <c r="F3" s="635"/>
      <c r="G3" s="635"/>
      <c r="H3" s="636"/>
      <c r="I3" s="1122" t="s">
        <v>18</v>
      </c>
      <c r="J3" s="1123"/>
      <c r="K3" s="692"/>
      <c r="L3" s="637" t="s">
        <v>597</v>
      </c>
      <c r="M3" s="401"/>
      <c r="N3" s="638"/>
      <c r="O3" s="525" t="s">
        <v>447</v>
      </c>
      <c r="P3" s="526"/>
      <c r="Q3" s="527"/>
      <c r="R3" s="372" t="s">
        <v>531</v>
      </c>
      <c r="S3" s="616"/>
      <c r="T3" s="667"/>
      <c r="U3" s="537" t="s">
        <v>185</v>
      </c>
      <c r="V3" s="538"/>
      <c r="W3" s="538"/>
      <c r="X3" s="1108" t="s">
        <v>584</v>
      </c>
      <c r="Y3" s="1109"/>
      <c r="Z3" s="1110"/>
    </row>
    <row r="4" spans="2:26" s="1" customFormat="1" ht="25.2" customHeight="1" x14ac:dyDescent="0.2">
      <c r="B4" s="514" t="s">
        <v>0</v>
      </c>
      <c r="C4" s="515"/>
      <c r="D4" s="516"/>
      <c r="E4" s="644" t="s">
        <v>589</v>
      </c>
      <c r="F4" s="645"/>
      <c r="G4" s="645"/>
      <c r="H4" s="646"/>
      <c r="I4" s="671" t="s">
        <v>1</v>
      </c>
      <c r="J4" s="672"/>
      <c r="K4" s="673"/>
      <c r="L4" s="1114" t="s">
        <v>601</v>
      </c>
      <c r="M4" s="1115"/>
      <c r="N4" s="1116"/>
      <c r="O4" s="528"/>
      <c r="P4" s="529"/>
      <c r="Q4" s="530"/>
      <c r="R4" s="618" t="s">
        <v>532</v>
      </c>
      <c r="S4" s="619"/>
      <c r="T4" s="666"/>
      <c r="U4" s="540"/>
      <c r="V4" s="541"/>
      <c r="W4" s="541"/>
      <c r="X4" s="1111"/>
      <c r="Y4" s="1112"/>
      <c r="Z4" s="1113"/>
    </row>
    <row r="5" spans="2:26" ht="49.95" customHeight="1" x14ac:dyDescent="0.15">
      <c r="B5" s="1105" t="s">
        <v>435</v>
      </c>
      <c r="C5" s="1106"/>
      <c r="D5" s="1106"/>
      <c r="E5" s="1106"/>
      <c r="F5" s="1106"/>
      <c r="G5" s="1106"/>
      <c r="H5" s="1106"/>
      <c r="I5" s="1106"/>
      <c r="J5" s="1106"/>
      <c r="K5" s="1106"/>
      <c r="L5" s="1106"/>
      <c r="M5" s="1106"/>
      <c r="N5" s="1106"/>
      <c r="O5" s="1106"/>
      <c r="P5" s="1106"/>
      <c r="Q5" s="1106"/>
      <c r="R5" s="1106"/>
      <c r="S5" s="1106"/>
      <c r="T5" s="1106"/>
      <c r="U5" s="1106"/>
      <c r="V5" s="1106"/>
      <c r="W5" s="1106"/>
      <c r="X5" s="1106"/>
      <c r="Y5" s="1106"/>
      <c r="Z5" s="1107"/>
    </row>
    <row r="6" spans="2:26" ht="49.95" customHeight="1" x14ac:dyDescent="0.15">
      <c r="B6" s="1096" t="s">
        <v>596</v>
      </c>
      <c r="C6" s="1097"/>
      <c r="D6" s="1097"/>
      <c r="E6" s="1097"/>
      <c r="F6" s="1097"/>
      <c r="G6" s="1097"/>
      <c r="H6" s="1097"/>
      <c r="I6" s="1097"/>
      <c r="J6" s="1097"/>
      <c r="K6" s="1097"/>
      <c r="L6" s="1097"/>
      <c r="M6" s="1097"/>
      <c r="N6" s="1097"/>
      <c r="O6" s="1097"/>
      <c r="P6" s="1097"/>
      <c r="Q6" s="1097"/>
      <c r="R6" s="1097"/>
      <c r="S6" s="1097"/>
      <c r="T6" s="1097"/>
      <c r="U6" s="1097"/>
      <c r="V6" s="1097"/>
      <c r="W6" s="1097"/>
      <c r="X6" s="1097"/>
      <c r="Y6" s="1097"/>
      <c r="Z6" s="1098"/>
    </row>
    <row r="7" spans="2:26" ht="100.2" customHeight="1" x14ac:dyDescent="0.15">
      <c r="B7" s="1099"/>
      <c r="C7" s="1100"/>
      <c r="D7" s="1100"/>
      <c r="E7" s="1100"/>
      <c r="F7" s="1100"/>
      <c r="G7" s="1100"/>
      <c r="H7" s="1100"/>
      <c r="I7" s="1100"/>
      <c r="J7" s="1100"/>
      <c r="K7" s="1100"/>
      <c r="L7" s="1100"/>
      <c r="M7" s="1100"/>
      <c r="N7" s="1100"/>
      <c r="O7" s="1100"/>
      <c r="P7" s="1100"/>
      <c r="Q7" s="1100"/>
      <c r="R7" s="1100"/>
      <c r="S7" s="1100"/>
      <c r="T7" s="1100"/>
      <c r="U7" s="1100"/>
      <c r="V7" s="1100"/>
      <c r="W7" s="1100"/>
      <c r="X7" s="1100"/>
      <c r="Y7" s="1100"/>
      <c r="Z7" s="1101"/>
    </row>
    <row r="8" spans="2:26" ht="49.95" customHeight="1" x14ac:dyDescent="0.15">
      <c r="B8" s="1099"/>
      <c r="C8" s="1100"/>
      <c r="D8" s="1100"/>
      <c r="E8" s="1100"/>
      <c r="F8" s="1100"/>
      <c r="G8" s="1100"/>
      <c r="H8" s="1100"/>
      <c r="I8" s="1100"/>
      <c r="J8" s="1100"/>
      <c r="K8" s="1100"/>
      <c r="L8" s="1100"/>
      <c r="M8" s="1100"/>
      <c r="N8" s="1100"/>
      <c r="O8" s="1100"/>
      <c r="P8" s="1100"/>
      <c r="Q8" s="1100"/>
      <c r="R8" s="1100"/>
      <c r="S8" s="1100"/>
      <c r="T8" s="1100"/>
      <c r="U8" s="1100"/>
      <c r="V8" s="1100"/>
      <c r="W8" s="1100"/>
      <c r="X8" s="1100"/>
      <c r="Y8" s="1100"/>
      <c r="Z8" s="1101"/>
    </row>
    <row r="9" spans="2:26" ht="100.2" customHeight="1" x14ac:dyDescent="0.15">
      <c r="B9" s="1099"/>
      <c r="C9" s="1100"/>
      <c r="D9" s="1100"/>
      <c r="E9" s="1100"/>
      <c r="F9" s="1100"/>
      <c r="G9" s="1100"/>
      <c r="H9" s="1100"/>
      <c r="I9" s="1100"/>
      <c r="J9" s="1100"/>
      <c r="K9" s="1100"/>
      <c r="L9" s="1100"/>
      <c r="M9" s="1100"/>
      <c r="N9" s="1100"/>
      <c r="O9" s="1100"/>
      <c r="P9" s="1100"/>
      <c r="Q9" s="1100"/>
      <c r="R9" s="1100"/>
      <c r="S9" s="1100"/>
      <c r="T9" s="1100"/>
      <c r="U9" s="1100"/>
      <c r="V9" s="1100"/>
      <c r="W9" s="1100"/>
      <c r="X9" s="1100"/>
      <c r="Y9" s="1100"/>
      <c r="Z9" s="1101"/>
    </row>
    <row r="10" spans="2:26" ht="49.95" customHeight="1" x14ac:dyDescent="0.15">
      <c r="B10" s="1099"/>
      <c r="C10" s="1100"/>
      <c r="D10" s="1100"/>
      <c r="E10" s="1100"/>
      <c r="F10" s="1100"/>
      <c r="G10" s="1100"/>
      <c r="H10" s="1100"/>
      <c r="I10" s="1100"/>
      <c r="J10" s="1100"/>
      <c r="K10" s="1100"/>
      <c r="L10" s="1100"/>
      <c r="M10" s="1100"/>
      <c r="N10" s="1100"/>
      <c r="O10" s="1100"/>
      <c r="P10" s="1100"/>
      <c r="Q10" s="1100"/>
      <c r="R10" s="1100"/>
      <c r="S10" s="1100"/>
      <c r="T10" s="1100"/>
      <c r="U10" s="1100"/>
      <c r="V10" s="1100"/>
      <c r="W10" s="1100"/>
      <c r="X10" s="1100"/>
      <c r="Y10" s="1100"/>
      <c r="Z10" s="1101"/>
    </row>
    <row r="11" spans="2:26" ht="100.2" customHeight="1" x14ac:dyDescent="0.15">
      <c r="B11" s="1099"/>
      <c r="C11" s="1100"/>
      <c r="D11" s="1100"/>
      <c r="E11" s="1100"/>
      <c r="F11" s="1100"/>
      <c r="G11" s="1100"/>
      <c r="H11" s="1100"/>
      <c r="I11" s="1100"/>
      <c r="J11" s="1100"/>
      <c r="K11" s="1100"/>
      <c r="L11" s="1100"/>
      <c r="M11" s="1100"/>
      <c r="N11" s="1100"/>
      <c r="O11" s="1100"/>
      <c r="P11" s="1100"/>
      <c r="Q11" s="1100"/>
      <c r="R11" s="1100"/>
      <c r="S11" s="1100"/>
      <c r="T11" s="1100"/>
      <c r="U11" s="1100"/>
      <c r="V11" s="1100"/>
      <c r="W11" s="1100"/>
      <c r="X11" s="1100"/>
      <c r="Y11" s="1100"/>
      <c r="Z11" s="1101"/>
    </row>
    <row r="12" spans="2:26" ht="49.95" customHeight="1" x14ac:dyDescent="0.15">
      <c r="B12" s="1099"/>
      <c r="C12" s="1100"/>
      <c r="D12" s="1100"/>
      <c r="E12" s="1100"/>
      <c r="F12" s="1100"/>
      <c r="G12" s="1100"/>
      <c r="H12" s="1100"/>
      <c r="I12" s="1100"/>
      <c r="J12" s="1100"/>
      <c r="K12" s="1100"/>
      <c r="L12" s="1100"/>
      <c r="M12" s="1100"/>
      <c r="N12" s="1100"/>
      <c r="O12" s="1100"/>
      <c r="P12" s="1100"/>
      <c r="Q12" s="1100"/>
      <c r="R12" s="1100"/>
      <c r="S12" s="1100"/>
      <c r="T12" s="1100"/>
      <c r="U12" s="1100"/>
      <c r="V12" s="1100"/>
      <c r="W12" s="1100"/>
      <c r="X12" s="1100"/>
      <c r="Y12" s="1100"/>
      <c r="Z12" s="1101"/>
    </row>
    <row r="13" spans="2:26" ht="100.2" customHeight="1" x14ac:dyDescent="0.15">
      <c r="B13" s="1099"/>
      <c r="C13" s="1100"/>
      <c r="D13" s="1100"/>
      <c r="E13" s="1100"/>
      <c r="F13" s="1100"/>
      <c r="G13" s="1100"/>
      <c r="H13" s="1100"/>
      <c r="I13" s="1100"/>
      <c r="J13" s="1100"/>
      <c r="K13" s="1100"/>
      <c r="L13" s="1100"/>
      <c r="M13" s="1100"/>
      <c r="N13" s="1100"/>
      <c r="O13" s="1100"/>
      <c r="P13" s="1100"/>
      <c r="Q13" s="1100"/>
      <c r="R13" s="1100"/>
      <c r="S13" s="1100"/>
      <c r="T13" s="1100"/>
      <c r="U13" s="1100"/>
      <c r="V13" s="1100"/>
      <c r="W13" s="1100"/>
      <c r="X13" s="1100"/>
      <c r="Y13" s="1100"/>
      <c r="Z13" s="1101"/>
    </row>
    <row r="14" spans="2:26" ht="49.95" customHeight="1" x14ac:dyDescent="0.15">
      <c r="B14" s="1099"/>
      <c r="C14" s="1100"/>
      <c r="D14" s="1100"/>
      <c r="E14" s="1100"/>
      <c r="F14" s="1100"/>
      <c r="G14" s="1100"/>
      <c r="H14" s="1100"/>
      <c r="I14" s="1100"/>
      <c r="J14" s="1100"/>
      <c r="K14" s="1100"/>
      <c r="L14" s="1100"/>
      <c r="M14" s="1100"/>
      <c r="N14" s="1100"/>
      <c r="O14" s="1100"/>
      <c r="P14" s="1100"/>
      <c r="Q14" s="1100"/>
      <c r="R14" s="1100"/>
      <c r="S14" s="1100"/>
      <c r="T14" s="1100"/>
      <c r="U14" s="1100"/>
      <c r="V14" s="1100"/>
      <c r="W14" s="1100"/>
      <c r="X14" s="1100"/>
      <c r="Y14" s="1100"/>
      <c r="Z14" s="1101"/>
    </row>
    <row r="15" spans="2:26" ht="100.2" customHeight="1" x14ac:dyDescent="0.15">
      <c r="B15" s="1102"/>
      <c r="C15" s="1103"/>
      <c r="D15" s="1103"/>
      <c r="E15" s="1103"/>
      <c r="F15" s="1103"/>
      <c r="G15" s="1103"/>
      <c r="H15" s="1103"/>
      <c r="I15" s="1103"/>
      <c r="J15" s="1103"/>
      <c r="K15" s="1103"/>
      <c r="L15" s="1103"/>
      <c r="M15" s="1103"/>
      <c r="N15" s="1103"/>
      <c r="O15" s="1103"/>
      <c r="P15" s="1103"/>
      <c r="Q15" s="1103"/>
      <c r="R15" s="1103"/>
      <c r="S15" s="1103"/>
      <c r="T15" s="1103"/>
      <c r="U15" s="1103"/>
      <c r="V15" s="1103"/>
      <c r="W15" s="1103"/>
      <c r="X15" s="1103"/>
      <c r="Y15" s="1103"/>
      <c r="Z15" s="1104"/>
    </row>
    <row r="16" spans="2:26" ht="9.75" customHeight="1" x14ac:dyDescent="0.15">
      <c r="B16" s="82"/>
      <c r="C16" s="82"/>
      <c r="D16" s="83"/>
      <c r="E16" s="84"/>
      <c r="F16" s="84"/>
      <c r="G16" s="84"/>
      <c r="H16" s="84"/>
      <c r="I16" s="84"/>
      <c r="J16" s="84"/>
      <c r="K16" s="84"/>
      <c r="L16" s="84"/>
      <c r="M16" s="84"/>
      <c r="N16" s="84"/>
      <c r="O16" s="84"/>
      <c r="P16" s="84"/>
      <c r="Q16" s="84"/>
      <c r="R16" s="84"/>
      <c r="S16" s="84"/>
      <c r="T16" s="84"/>
      <c r="U16" s="84"/>
      <c r="V16" s="84"/>
      <c r="W16" s="84"/>
      <c r="X16" s="84"/>
      <c r="Y16" s="84"/>
      <c r="Z16" s="84"/>
    </row>
    <row r="17" spans="3:3" x14ac:dyDescent="0.15">
      <c r="C17" s="1"/>
    </row>
  </sheetData>
  <mergeCells count="18">
    <mergeCell ref="Q2:T2"/>
    <mergeCell ref="U2:W2"/>
    <mergeCell ref="X2:Z2"/>
    <mergeCell ref="B3:D3"/>
    <mergeCell ref="E3:H3"/>
    <mergeCell ref="I3:K3"/>
    <mergeCell ref="L3:N3"/>
    <mergeCell ref="R3:T3"/>
    <mergeCell ref="U3:W4"/>
    <mergeCell ref="B6:Z15"/>
    <mergeCell ref="B5:Z5"/>
    <mergeCell ref="O3:Q4"/>
    <mergeCell ref="X3:Z4"/>
    <mergeCell ref="B4:D4"/>
    <mergeCell ref="E4:H4"/>
    <mergeCell ref="I4:K4"/>
    <mergeCell ref="L4:N4"/>
    <mergeCell ref="R4:T4"/>
  </mergeCells>
  <phoneticPr fontId="10"/>
  <dataValidations count="1">
    <dataValidation allowBlank="1" showInputMessage="1" showErrorMessage="1" prompt="診断区分の所見を、１ページあたり5,000文字以内で入力する。_x000a_文字数が多い場合には、シートをコピーし複数ページで入力する。" sqref="B6:Z15" xr:uid="{A7DA8790-AA80-448A-8389-52D1354CD1EA}"/>
  </dataValidations>
  <printOptions horizontalCentered="1" verticalCentered="1"/>
  <pageMargins left="0.23622047244094488" right="0.23622047244094488" top="0.74803149606299213" bottom="0.74803149606299213" header="0.31496062992125984" footer="0.31496062992125984"/>
  <pageSetup paperSize="9" scale="59" orientation="landscape" copies="2"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20"/>
  <dimension ref="B3:J83"/>
  <sheetViews>
    <sheetView view="pageBreakPreview" topLeftCell="A3" zoomScaleNormal="85" zoomScaleSheetLayoutView="100" workbookViewId="0">
      <selection activeCell="F51" sqref="F51"/>
    </sheetView>
  </sheetViews>
  <sheetFormatPr defaultRowHeight="13.2" x14ac:dyDescent="0.2"/>
  <cols>
    <col min="2" max="2" width="18.109375" bestFit="1" customWidth="1"/>
    <col min="3" max="3" width="22.77734375" customWidth="1"/>
    <col min="4" max="5" width="18.33203125" bestFit="1" customWidth="1"/>
    <col min="6" max="6" width="12.77734375" customWidth="1"/>
    <col min="7" max="7" width="9.33203125" customWidth="1"/>
    <col min="8" max="8" width="14" bestFit="1" customWidth="1"/>
    <col min="9" max="9" width="14.109375" customWidth="1"/>
    <col min="10" max="10" width="11.77734375" bestFit="1" customWidth="1"/>
    <col min="11" max="11" width="3.77734375" customWidth="1"/>
    <col min="12" max="12" width="16.109375" customWidth="1"/>
    <col min="13" max="13" width="9.44140625" customWidth="1"/>
    <col min="14" max="14" width="5.77734375" customWidth="1"/>
  </cols>
  <sheetData>
    <row r="3" spans="2:10" ht="13.8" thickBot="1" x14ac:dyDescent="0.25"/>
    <row r="4" spans="2:10" x14ac:dyDescent="0.2">
      <c r="B4" s="1124" t="s">
        <v>362</v>
      </c>
      <c r="C4" s="1125"/>
      <c r="D4" s="1125"/>
      <c r="E4" s="1125"/>
      <c r="F4" s="1126"/>
    </row>
    <row r="5" spans="2:10" ht="13.8" thickBot="1" x14ac:dyDescent="0.25">
      <c r="B5" s="146" t="s">
        <v>349</v>
      </c>
      <c r="C5" s="147" t="s">
        <v>491</v>
      </c>
      <c r="D5" s="147" t="s">
        <v>492</v>
      </c>
      <c r="E5" s="147" t="s">
        <v>493</v>
      </c>
      <c r="F5" s="148" t="s">
        <v>494</v>
      </c>
    </row>
    <row r="6" spans="2:10" ht="13.8" thickTop="1" x14ac:dyDescent="0.2">
      <c r="B6" s="156" t="s">
        <v>350</v>
      </c>
      <c r="C6" s="157" t="s">
        <v>357</v>
      </c>
      <c r="D6" s="157" t="s">
        <v>461</v>
      </c>
      <c r="E6" s="157" t="s">
        <v>456</v>
      </c>
      <c r="F6" s="158" t="s">
        <v>253</v>
      </c>
    </row>
    <row r="7" spans="2:10" x14ac:dyDescent="0.2">
      <c r="B7" s="156" t="s">
        <v>351</v>
      </c>
      <c r="C7" s="157" t="s">
        <v>358</v>
      </c>
      <c r="D7" s="157" t="s">
        <v>462</v>
      </c>
      <c r="E7" s="157" t="s">
        <v>457</v>
      </c>
      <c r="F7" s="158" t="s">
        <v>361</v>
      </c>
    </row>
    <row r="8" spans="2:10" x14ac:dyDescent="0.2">
      <c r="B8" s="156" t="s">
        <v>352</v>
      </c>
      <c r="C8" s="157" t="s">
        <v>359</v>
      </c>
      <c r="D8" s="157"/>
      <c r="E8" s="157" t="s">
        <v>458</v>
      </c>
      <c r="F8" s="158"/>
    </row>
    <row r="9" spans="2:10" x14ac:dyDescent="0.2">
      <c r="B9" s="156" t="s">
        <v>353</v>
      </c>
      <c r="C9" s="157" t="s">
        <v>360</v>
      </c>
      <c r="D9" s="157"/>
      <c r="E9" s="157" t="s">
        <v>459</v>
      </c>
      <c r="F9" s="158"/>
    </row>
    <row r="10" spans="2:10" x14ac:dyDescent="0.2">
      <c r="B10" s="156" t="s">
        <v>355</v>
      </c>
      <c r="C10" s="157" t="s">
        <v>254</v>
      </c>
      <c r="D10" s="157"/>
      <c r="E10" s="157" t="s">
        <v>460</v>
      </c>
      <c r="F10" s="158"/>
    </row>
    <row r="11" spans="2:10" x14ac:dyDescent="0.2">
      <c r="B11" s="156" t="s">
        <v>354</v>
      </c>
      <c r="C11" s="157" t="s">
        <v>455</v>
      </c>
      <c r="D11" s="157"/>
      <c r="E11" s="157"/>
      <c r="F11" s="158"/>
    </row>
    <row r="12" spans="2:10" ht="13.8" thickBot="1" x14ac:dyDescent="0.25">
      <c r="B12" s="159" t="s">
        <v>356</v>
      </c>
      <c r="C12" s="160"/>
      <c r="D12" s="160"/>
      <c r="E12" s="160"/>
      <c r="F12" s="161"/>
    </row>
    <row r="13" spans="2:10" ht="13.8" thickBot="1" x14ac:dyDescent="0.25"/>
    <row r="14" spans="2:10" x14ac:dyDescent="0.2">
      <c r="B14" s="1124" t="s">
        <v>365</v>
      </c>
      <c r="C14" s="1125"/>
      <c r="D14" s="1125"/>
      <c r="E14" s="1125"/>
      <c r="F14" s="1125"/>
      <c r="G14" s="1125"/>
      <c r="H14" s="1125"/>
      <c r="I14" s="1125"/>
      <c r="J14" s="1126"/>
    </row>
    <row r="15" spans="2:10" ht="13.8" thickBot="1" x14ac:dyDescent="0.25">
      <c r="B15" s="146" t="s">
        <v>247</v>
      </c>
      <c r="C15" s="147" t="s">
        <v>307</v>
      </c>
      <c r="D15" s="147" t="s">
        <v>308</v>
      </c>
      <c r="E15" s="147" t="s">
        <v>309</v>
      </c>
      <c r="F15" s="147" t="s">
        <v>310</v>
      </c>
      <c r="G15" s="147" t="s">
        <v>311</v>
      </c>
      <c r="H15" s="147" t="s">
        <v>312</v>
      </c>
      <c r="I15" s="147" t="s">
        <v>313</v>
      </c>
      <c r="J15" s="148" t="s">
        <v>314</v>
      </c>
    </row>
    <row r="16" spans="2:10" ht="13.8" thickTop="1" x14ac:dyDescent="0.2">
      <c r="B16" s="149" t="s">
        <v>464</v>
      </c>
      <c r="C16" s="150" t="s">
        <v>338</v>
      </c>
      <c r="D16" s="150" t="s">
        <v>255</v>
      </c>
      <c r="E16" s="150" t="s">
        <v>465</v>
      </c>
      <c r="F16" s="150" t="s">
        <v>256</v>
      </c>
      <c r="G16" s="150" t="s">
        <v>256</v>
      </c>
      <c r="H16" s="150" t="s">
        <v>269</v>
      </c>
      <c r="I16" s="150" t="s">
        <v>274</v>
      </c>
      <c r="J16" s="151" t="s">
        <v>272</v>
      </c>
    </row>
    <row r="17" spans="2:10" x14ac:dyDescent="0.2">
      <c r="B17" s="149" t="s">
        <v>463</v>
      </c>
      <c r="C17" s="150" t="s">
        <v>339</v>
      </c>
      <c r="D17" s="150" t="s">
        <v>251</v>
      </c>
      <c r="E17" s="150" t="s">
        <v>466</v>
      </c>
      <c r="F17" s="150" t="s">
        <v>257</v>
      </c>
      <c r="G17" s="150" t="s">
        <v>261</v>
      </c>
      <c r="H17" s="150" t="s">
        <v>270</v>
      </c>
      <c r="I17" s="150" t="s">
        <v>275</v>
      </c>
      <c r="J17" s="151" t="s">
        <v>271</v>
      </c>
    </row>
    <row r="18" spans="2:10" x14ac:dyDescent="0.2">
      <c r="B18" s="149" t="s">
        <v>248</v>
      </c>
      <c r="C18" s="150" t="s">
        <v>340</v>
      </c>
      <c r="D18" s="150" t="s">
        <v>252</v>
      </c>
      <c r="E18" s="150" t="s">
        <v>467</v>
      </c>
      <c r="F18" s="150" t="s">
        <v>258</v>
      </c>
      <c r="G18" s="150" t="s">
        <v>259</v>
      </c>
      <c r="H18" s="150"/>
      <c r="I18" s="150" t="s">
        <v>270</v>
      </c>
      <c r="J18" s="151" t="s">
        <v>273</v>
      </c>
    </row>
    <row r="19" spans="2:10" x14ac:dyDescent="0.2">
      <c r="B19" s="149" t="s">
        <v>249</v>
      </c>
      <c r="C19" s="150" t="s">
        <v>341</v>
      </c>
      <c r="D19" s="150"/>
      <c r="E19" s="150" t="s">
        <v>468</v>
      </c>
      <c r="F19" s="150" t="s">
        <v>259</v>
      </c>
      <c r="G19" s="150" t="s">
        <v>260</v>
      </c>
      <c r="H19" s="150"/>
      <c r="I19" s="150"/>
      <c r="J19" s="151"/>
    </row>
    <row r="20" spans="2:10" x14ac:dyDescent="0.2">
      <c r="B20" s="149" t="s">
        <v>250</v>
      </c>
      <c r="C20" s="150" t="s">
        <v>336</v>
      </c>
      <c r="D20" s="150"/>
      <c r="E20" s="150" t="s">
        <v>469</v>
      </c>
      <c r="F20" s="150" t="s">
        <v>260</v>
      </c>
      <c r="G20" s="150" t="s">
        <v>363</v>
      </c>
      <c r="H20" s="150"/>
      <c r="I20" s="150"/>
      <c r="J20" s="151"/>
    </row>
    <row r="21" spans="2:10" x14ac:dyDescent="0.2">
      <c r="B21" s="149" t="s">
        <v>254</v>
      </c>
      <c r="C21" s="150" t="s">
        <v>337</v>
      </c>
      <c r="D21" s="150"/>
      <c r="E21" s="150" t="s">
        <v>470</v>
      </c>
      <c r="F21" s="150" t="s">
        <v>363</v>
      </c>
      <c r="G21" s="150"/>
      <c r="H21" s="150"/>
      <c r="I21" s="150"/>
      <c r="J21" s="151"/>
    </row>
    <row r="22" spans="2:10" x14ac:dyDescent="0.2">
      <c r="B22" s="149"/>
      <c r="C22" s="150" t="s">
        <v>342</v>
      </c>
      <c r="D22" s="150"/>
      <c r="E22" s="150" t="s">
        <v>471</v>
      </c>
      <c r="F22" s="150"/>
      <c r="G22" s="150"/>
      <c r="H22" s="150"/>
      <c r="I22" s="150"/>
      <c r="J22" s="151"/>
    </row>
    <row r="23" spans="2:10" x14ac:dyDescent="0.2">
      <c r="B23" s="149"/>
      <c r="C23" s="150" t="s">
        <v>343</v>
      </c>
      <c r="D23" s="150"/>
      <c r="E23" s="150" t="s">
        <v>472</v>
      </c>
      <c r="F23" s="150"/>
      <c r="G23" s="150"/>
      <c r="H23" s="150"/>
      <c r="I23" s="150"/>
      <c r="J23" s="151"/>
    </row>
    <row r="24" spans="2:10" x14ac:dyDescent="0.2">
      <c r="B24" s="149"/>
      <c r="C24" s="150" t="s">
        <v>344</v>
      </c>
      <c r="D24" s="150"/>
      <c r="E24" s="150" t="s">
        <v>473</v>
      </c>
      <c r="F24" s="150"/>
      <c r="G24" s="150"/>
      <c r="H24" s="150"/>
      <c r="I24" s="150"/>
      <c r="J24" s="151"/>
    </row>
    <row r="25" spans="2:10" x14ac:dyDescent="0.2">
      <c r="B25" s="149"/>
      <c r="C25" s="150" t="s">
        <v>345</v>
      </c>
      <c r="D25" s="150"/>
      <c r="E25" s="150" t="s">
        <v>474</v>
      </c>
      <c r="F25" s="150"/>
      <c r="G25" s="150"/>
      <c r="H25" s="150"/>
      <c r="I25" s="150"/>
      <c r="J25" s="151"/>
    </row>
    <row r="26" spans="2:10" x14ac:dyDescent="0.2">
      <c r="B26" s="149"/>
      <c r="C26" s="150" t="s">
        <v>346</v>
      </c>
      <c r="D26" s="150"/>
      <c r="E26" s="152" t="s">
        <v>475</v>
      </c>
      <c r="F26" s="150"/>
      <c r="G26" s="150"/>
      <c r="H26" s="150"/>
      <c r="I26" s="150"/>
      <c r="J26" s="151"/>
    </row>
    <row r="27" spans="2:10" x14ac:dyDescent="0.2">
      <c r="B27" s="149"/>
      <c r="C27" s="150" t="s">
        <v>347</v>
      </c>
      <c r="D27" s="150"/>
      <c r="E27" s="150" t="s">
        <v>476</v>
      </c>
      <c r="F27" s="150"/>
      <c r="G27" s="150"/>
      <c r="H27" s="150"/>
      <c r="I27" s="150"/>
      <c r="J27" s="151"/>
    </row>
    <row r="28" spans="2:10" x14ac:dyDescent="0.2">
      <c r="B28" s="149"/>
      <c r="C28" s="150" t="s">
        <v>348</v>
      </c>
      <c r="D28" s="150"/>
      <c r="E28" s="152"/>
      <c r="F28" s="150"/>
      <c r="G28" s="150"/>
      <c r="H28" s="150"/>
      <c r="I28" s="150"/>
      <c r="J28" s="151"/>
    </row>
    <row r="29" spans="2:10" x14ac:dyDescent="0.2">
      <c r="B29" s="149"/>
      <c r="C29" s="150" t="s">
        <v>254</v>
      </c>
      <c r="D29" s="150"/>
      <c r="E29" s="150"/>
      <c r="F29" s="150"/>
      <c r="G29" s="150"/>
      <c r="H29" s="150"/>
      <c r="I29" s="150"/>
      <c r="J29" s="151"/>
    </row>
    <row r="30" spans="2:10" x14ac:dyDescent="0.2">
      <c r="B30" s="149"/>
      <c r="C30" s="150"/>
      <c r="D30" s="150"/>
      <c r="E30" s="150"/>
      <c r="F30" s="150"/>
      <c r="G30" s="150"/>
      <c r="H30" s="150"/>
      <c r="I30" s="150"/>
      <c r="J30" s="151"/>
    </row>
    <row r="31" spans="2:10" x14ac:dyDescent="0.2">
      <c r="B31" s="149"/>
      <c r="C31" s="150" t="s">
        <v>348</v>
      </c>
      <c r="D31" s="150"/>
      <c r="E31" s="150"/>
      <c r="F31" s="150"/>
      <c r="G31" s="150"/>
      <c r="H31" s="150"/>
      <c r="I31" s="150"/>
      <c r="J31" s="151"/>
    </row>
    <row r="32" spans="2:10" x14ac:dyDescent="0.2">
      <c r="B32" s="149"/>
      <c r="C32" s="150" t="s">
        <v>254</v>
      </c>
      <c r="D32" s="150"/>
      <c r="E32" s="150"/>
      <c r="F32" s="150"/>
      <c r="G32" s="150"/>
      <c r="H32" s="150"/>
      <c r="I32" s="150"/>
      <c r="J32" s="151"/>
    </row>
    <row r="33" spans="2:10" x14ac:dyDescent="0.2">
      <c r="B33" s="149"/>
      <c r="C33" s="150"/>
      <c r="D33" s="150"/>
      <c r="E33" s="150"/>
      <c r="F33" s="150"/>
      <c r="G33" s="150"/>
      <c r="H33" s="150"/>
      <c r="I33" s="150"/>
      <c r="J33" s="151"/>
    </row>
    <row r="34" spans="2:10" x14ac:dyDescent="0.2">
      <c r="B34" s="149"/>
      <c r="C34" s="150" t="s">
        <v>262</v>
      </c>
      <c r="D34" s="150"/>
      <c r="E34" s="150"/>
      <c r="F34" s="150"/>
      <c r="G34" s="150"/>
      <c r="H34" s="150"/>
      <c r="I34" s="150"/>
      <c r="J34" s="151"/>
    </row>
    <row r="35" spans="2:10" x14ac:dyDescent="0.2">
      <c r="B35" s="149"/>
      <c r="C35" s="150" t="s">
        <v>254</v>
      </c>
      <c r="D35" s="150"/>
      <c r="E35" s="150"/>
      <c r="F35" s="150"/>
      <c r="G35" s="150"/>
      <c r="H35" s="150"/>
      <c r="I35" s="150"/>
      <c r="J35" s="151"/>
    </row>
    <row r="36" spans="2:10" x14ac:dyDescent="0.2">
      <c r="B36" s="149"/>
      <c r="C36" s="150"/>
      <c r="D36" s="150"/>
      <c r="E36" s="150"/>
      <c r="F36" s="150"/>
      <c r="G36" s="150"/>
      <c r="H36" s="150"/>
      <c r="I36" s="150"/>
      <c r="J36" s="151"/>
    </row>
    <row r="37" spans="2:10" x14ac:dyDescent="0.2">
      <c r="B37" s="149"/>
      <c r="C37" s="150" t="s">
        <v>263</v>
      </c>
      <c r="D37" s="150"/>
      <c r="E37" s="150"/>
      <c r="F37" s="150"/>
      <c r="G37" s="150"/>
      <c r="H37" s="150"/>
      <c r="I37" s="150"/>
      <c r="J37" s="151"/>
    </row>
    <row r="38" spans="2:10" x14ac:dyDescent="0.2">
      <c r="B38" s="149"/>
      <c r="C38" s="150" t="s">
        <v>264</v>
      </c>
      <c r="D38" s="150"/>
      <c r="E38" s="150"/>
      <c r="F38" s="150"/>
      <c r="G38" s="150"/>
      <c r="H38" s="150"/>
      <c r="I38" s="150"/>
      <c r="J38" s="151"/>
    </row>
    <row r="39" spans="2:10" x14ac:dyDescent="0.2">
      <c r="B39" s="149"/>
      <c r="C39" s="150" t="s">
        <v>254</v>
      </c>
      <c r="D39" s="150"/>
      <c r="E39" s="150"/>
      <c r="F39" s="150"/>
      <c r="G39" s="150"/>
      <c r="H39" s="150"/>
      <c r="I39" s="150"/>
      <c r="J39" s="151"/>
    </row>
    <row r="40" spans="2:10" x14ac:dyDescent="0.2">
      <c r="B40" s="149"/>
      <c r="C40" s="150"/>
      <c r="D40" s="150"/>
      <c r="E40" s="150"/>
      <c r="F40" s="150"/>
      <c r="G40" s="150"/>
      <c r="H40" s="150"/>
      <c r="I40" s="150"/>
      <c r="J40" s="151"/>
    </row>
    <row r="41" spans="2:10" x14ac:dyDescent="0.2">
      <c r="B41" s="149"/>
      <c r="C41" s="150" t="s">
        <v>265</v>
      </c>
      <c r="D41" s="150"/>
      <c r="E41" s="150"/>
      <c r="F41" s="150"/>
      <c r="G41" s="150"/>
      <c r="H41" s="150"/>
      <c r="I41" s="150"/>
      <c r="J41" s="151"/>
    </row>
    <row r="42" spans="2:10" x14ac:dyDescent="0.2">
      <c r="B42" s="149"/>
      <c r="C42" s="150" t="s">
        <v>266</v>
      </c>
      <c r="D42" s="150"/>
      <c r="E42" s="150"/>
      <c r="F42" s="150"/>
      <c r="G42" s="150"/>
      <c r="H42" s="150"/>
      <c r="I42" s="150"/>
      <c r="J42" s="151"/>
    </row>
    <row r="43" spans="2:10" x14ac:dyDescent="0.2">
      <c r="B43" s="149"/>
      <c r="C43" s="150" t="s">
        <v>267</v>
      </c>
      <c r="D43" s="150"/>
      <c r="E43" s="150"/>
      <c r="F43" s="150"/>
      <c r="G43" s="150"/>
      <c r="H43" s="150"/>
      <c r="I43" s="150"/>
      <c r="J43" s="151"/>
    </row>
    <row r="44" spans="2:10" x14ac:dyDescent="0.2">
      <c r="B44" s="149"/>
      <c r="C44" s="150" t="s">
        <v>268</v>
      </c>
      <c r="D44" s="150"/>
      <c r="E44" s="150"/>
      <c r="F44" s="150"/>
      <c r="G44" s="150"/>
      <c r="H44" s="150"/>
      <c r="I44" s="150"/>
      <c r="J44" s="151"/>
    </row>
    <row r="45" spans="2:10" x14ac:dyDescent="0.2">
      <c r="B45" s="149"/>
      <c r="C45" s="150" t="s">
        <v>254</v>
      </c>
      <c r="D45" s="150"/>
      <c r="E45" s="150"/>
      <c r="F45" s="150"/>
      <c r="G45" s="150"/>
      <c r="H45" s="150"/>
      <c r="I45" s="150"/>
      <c r="J45" s="151"/>
    </row>
    <row r="46" spans="2:10" x14ac:dyDescent="0.2">
      <c r="B46" s="149"/>
      <c r="C46" s="150"/>
      <c r="D46" s="150"/>
      <c r="E46" s="150"/>
      <c r="F46" s="150"/>
      <c r="G46" s="150"/>
      <c r="H46" s="150"/>
      <c r="I46" s="150"/>
      <c r="J46" s="151"/>
    </row>
    <row r="47" spans="2:10" ht="13.8" thickBot="1" x14ac:dyDescent="0.25">
      <c r="B47" s="153"/>
      <c r="C47" s="154" t="s">
        <v>254</v>
      </c>
      <c r="D47" s="154"/>
      <c r="E47" s="154"/>
      <c r="F47" s="154"/>
      <c r="G47" s="154"/>
      <c r="H47" s="154"/>
      <c r="I47" s="154"/>
      <c r="J47" s="155"/>
    </row>
    <row r="49" spans="2:7" ht="13.8" thickBot="1" x14ac:dyDescent="0.25">
      <c r="C49" s="54"/>
      <c r="D49" s="54"/>
      <c r="E49" s="54"/>
      <c r="F49" s="54"/>
      <c r="G49" s="54"/>
    </row>
    <row r="50" spans="2:7" x14ac:dyDescent="0.2">
      <c r="B50" s="1127" t="s">
        <v>367</v>
      </c>
      <c r="C50" s="1128"/>
      <c r="D50" s="1128"/>
      <c r="E50" s="1128"/>
      <c r="F50" s="1128"/>
      <c r="G50" s="1129"/>
    </row>
    <row r="51" spans="2:7" ht="13.8" thickBot="1" x14ac:dyDescent="0.25">
      <c r="B51" s="144" t="s">
        <v>276</v>
      </c>
      <c r="C51" s="47" t="s">
        <v>247</v>
      </c>
      <c r="D51" s="47" t="s">
        <v>277</v>
      </c>
      <c r="E51" s="47" t="s">
        <v>278</v>
      </c>
      <c r="F51" s="48" t="s">
        <v>287</v>
      </c>
      <c r="G51" s="145" t="s">
        <v>290</v>
      </c>
    </row>
    <row r="52" spans="2:7" ht="13.8" thickTop="1" x14ac:dyDescent="0.2">
      <c r="B52" s="162" t="s">
        <v>279</v>
      </c>
      <c r="C52" s="150" t="s">
        <v>281</v>
      </c>
      <c r="D52" s="150" t="s">
        <v>286</v>
      </c>
      <c r="E52" s="150" t="s">
        <v>483</v>
      </c>
      <c r="F52" s="150" t="s">
        <v>288</v>
      </c>
      <c r="G52" s="151" t="s">
        <v>291</v>
      </c>
    </row>
    <row r="53" spans="2:7" x14ac:dyDescent="0.2">
      <c r="B53" s="162" t="s">
        <v>280</v>
      </c>
      <c r="C53" s="150" t="s">
        <v>499</v>
      </c>
      <c r="D53" s="150" t="s">
        <v>335</v>
      </c>
      <c r="E53" s="150" t="s">
        <v>484</v>
      </c>
      <c r="F53" s="150" t="s">
        <v>289</v>
      </c>
      <c r="G53" s="151" t="s">
        <v>292</v>
      </c>
    </row>
    <row r="54" spans="2:7" x14ac:dyDescent="0.2">
      <c r="B54" s="162" t="s">
        <v>334</v>
      </c>
      <c r="C54" s="150" t="s">
        <v>500</v>
      </c>
      <c r="D54" s="150" t="s">
        <v>489</v>
      </c>
      <c r="E54" s="150" t="s">
        <v>485</v>
      </c>
      <c r="F54" s="150"/>
      <c r="G54" s="151" t="s">
        <v>293</v>
      </c>
    </row>
    <row r="55" spans="2:7" x14ac:dyDescent="0.2">
      <c r="B55" s="162" t="s">
        <v>364</v>
      </c>
      <c r="C55" s="150"/>
      <c r="D55" s="150"/>
      <c r="E55" s="150" t="s">
        <v>486</v>
      </c>
      <c r="F55" s="150"/>
      <c r="G55" s="151"/>
    </row>
    <row r="56" spans="2:7" x14ac:dyDescent="0.2">
      <c r="B56" s="162"/>
      <c r="C56" s="150" t="s">
        <v>282</v>
      </c>
      <c r="D56" s="150"/>
      <c r="E56" s="150" t="s">
        <v>487</v>
      </c>
      <c r="F56" s="150"/>
      <c r="G56" s="151"/>
    </row>
    <row r="57" spans="2:7" x14ac:dyDescent="0.2">
      <c r="B57" s="162"/>
      <c r="C57" s="150" t="s">
        <v>283</v>
      </c>
      <c r="D57" s="150"/>
      <c r="E57" s="150" t="s">
        <v>488</v>
      </c>
      <c r="F57" s="150"/>
      <c r="G57" s="151"/>
    </row>
    <row r="58" spans="2:7" x14ac:dyDescent="0.2">
      <c r="B58" s="162"/>
      <c r="C58" s="150" t="s">
        <v>284</v>
      </c>
      <c r="D58" s="150"/>
      <c r="E58" s="150" t="s">
        <v>476</v>
      </c>
      <c r="F58" s="150"/>
      <c r="G58" s="151"/>
    </row>
    <row r="59" spans="2:7" x14ac:dyDescent="0.2">
      <c r="B59" s="162"/>
      <c r="C59" s="150" t="s">
        <v>285</v>
      </c>
      <c r="D59" s="150"/>
      <c r="E59" s="150"/>
      <c r="F59" s="150"/>
      <c r="G59" s="151"/>
    </row>
    <row r="60" spans="2:7" x14ac:dyDescent="0.2">
      <c r="B60" s="162"/>
      <c r="C60" s="150" t="s">
        <v>254</v>
      </c>
      <c r="D60" s="150"/>
      <c r="E60" s="150"/>
      <c r="F60" s="150"/>
      <c r="G60" s="151"/>
    </row>
    <row r="61" spans="2:7" x14ac:dyDescent="0.2">
      <c r="B61" s="162"/>
      <c r="C61" s="150"/>
      <c r="D61" s="150"/>
      <c r="E61" s="150"/>
      <c r="F61" s="150"/>
      <c r="G61" s="151"/>
    </row>
    <row r="62" spans="2:7" x14ac:dyDescent="0.2">
      <c r="B62" s="162"/>
      <c r="C62" s="150" t="s">
        <v>378</v>
      </c>
      <c r="D62" s="150"/>
      <c r="E62" s="150"/>
      <c r="F62" s="150"/>
      <c r="G62" s="151"/>
    </row>
    <row r="63" spans="2:7" x14ac:dyDescent="0.2">
      <c r="B63" s="162"/>
      <c r="C63" s="150" t="s">
        <v>379</v>
      </c>
      <c r="D63" s="150"/>
      <c r="E63" s="150"/>
      <c r="F63" s="150"/>
      <c r="G63" s="151"/>
    </row>
    <row r="64" spans="2:7" x14ac:dyDescent="0.2">
      <c r="B64" s="162"/>
      <c r="C64" s="150" t="s">
        <v>380</v>
      </c>
      <c r="D64" s="150"/>
      <c r="E64" s="150"/>
      <c r="F64" s="150"/>
      <c r="G64" s="151"/>
    </row>
    <row r="65" spans="2:7" x14ac:dyDescent="0.2">
      <c r="B65" s="162"/>
      <c r="C65" s="150" t="s">
        <v>381</v>
      </c>
      <c r="D65" s="150"/>
      <c r="E65" s="150"/>
      <c r="F65" s="150"/>
      <c r="G65" s="151"/>
    </row>
    <row r="66" spans="2:7" x14ac:dyDescent="0.2">
      <c r="B66" s="162"/>
      <c r="C66" s="150" t="s">
        <v>490</v>
      </c>
      <c r="D66" s="150"/>
      <c r="E66" s="150"/>
      <c r="F66" s="150"/>
      <c r="G66" s="151"/>
    </row>
    <row r="67" spans="2:7" x14ac:dyDescent="0.2">
      <c r="B67" s="162"/>
      <c r="C67" s="150" t="s">
        <v>477</v>
      </c>
      <c r="D67" s="150"/>
      <c r="E67" s="150"/>
      <c r="F67" s="150"/>
      <c r="G67" s="151"/>
    </row>
    <row r="68" spans="2:7" x14ac:dyDescent="0.2">
      <c r="B68" s="162"/>
      <c r="C68" s="150" t="s">
        <v>382</v>
      </c>
      <c r="D68" s="150"/>
      <c r="E68" s="150"/>
      <c r="F68" s="150"/>
      <c r="G68" s="151"/>
    </row>
    <row r="69" spans="2:7" x14ac:dyDescent="0.2">
      <c r="B69" s="162"/>
      <c r="C69" s="150" t="s">
        <v>383</v>
      </c>
      <c r="D69" s="150"/>
      <c r="E69" s="150"/>
      <c r="F69" s="150"/>
      <c r="G69" s="151"/>
    </row>
    <row r="70" spans="2:7" x14ac:dyDescent="0.2">
      <c r="B70" s="162"/>
      <c r="C70" s="150" t="s">
        <v>478</v>
      </c>
      <c r="D70" s="150"/>
      <c r="E70" s="150"/>
      <c r="F70" s="150"/>
      <c r="G70" s="151"/>
    </row>
    <row r="71" spans="2:7" x14ac:dyDescent="0.2">
      <c r="B71" s="162"/>
      <c r="C71" s="150" t="s">
        <v>385</v>
      </c>
      <c r="D71" s="150"/>
      <c r="E71" s="150"/>
      <c r="F71" s="150"/>
      <c r="G71" s="151"/>
    </row>
    <row r="72" spans="2:7" x14ac:dyDescent="0.2">
      <c r="B72" s="162"/>
      <c r="C72" s="150" t="s">
        <v>387</v>
      </c>
      <c r="D72" s="150"/>
      <c r="E72" s="150"/>
      <c r="F72" s="150"/>
      <c r="G72" s="151"/>
    </row>
    <row r="73" spans="2:7" x14ac:dyDescent="0.2">
      <c r="B73" s="162"/>
      <c r="C73" s="150" t="s">
        <v>388</v>
      </c>
      <c r="D73" s="150"/>
      <c r="E73" s="150"/>
      <c r="F73" s="150"/>
      <c r="G73" s="151"/>
    </row>
    <row r="74" spans="2:7" x14ac:dyDescent="0.2">
      <c r="B74" s="162"/>
      <c r="C74" s="150" t="s">
        <v>389</v>
      </c>
      <c r="D74" s="150"/>
      <c r="E74" s="150"/>
      <c r="F74" s="150"/>
      <c r="G74" s="151"/>
    </row>
    <row r="75" spans="2:7" x14ac:dyDescent="0.2">
      <c r="B75" s="162"/>
      <c r="C75" s="150" t="s">
        <v>390</v>
      </c>
      <c r="D75" s="150"/>
      <c r="E75" s="150"/>
      <c r="F75" s="150"/>
      <c r="G75" s="151"/>
    </row>
    <row r="76" spans="2:7" x14ac:dyDescent="0.2">
      <c r="B76" s="162"/>
      <c r="C76" s="150" t="s">
        <v>391</v>
      </c>
      <c r="D76" s="150"/>
      <c r="E76" s="150"/>
      <c r="F76" s="150"/>
      <c r="G76" s="151"/>
    </row>
    <row r="77" spans="2:7" x14ac:dyDescent="0.2">
      <c r="B77" s="162"/>
      <c r="C77" s="150" t="s">
        <v>476</v>
      </c>
      <c r="D77" s="150"/>
      <c r="E77" s="150"/>
      <c r="F77" s="150"/>
      <c r="G77" s="151"/>
    </row>
    <row r="78" spans="2:7" x14ac:dyDescent="0.2">
      <c r="B78" s="162"/>
      <c r="C78" s="150"/>
      <c r="D78" s="150"/>
      <c r="E78" s="150"/>
      <c r="F78" s="150"/>
      <c r="G78" s="151"/>
    </row>
    <row r="79" spans="2:7" x14ac:dyDescent="0.2">
      <c r="B79" s="162"/>
      <c r="C79" s="150" t="s">
        <v>479</v>
      </c>
      <c r="D79" s="150"/>
      <c r="E79" s="150"/>
      <c r="F79" s="150"/>
      <c r="G79" s="151"/>
    </row>
    <row r="80" spans="2:7" x14ac:dyDescent="0.2">
      <c r="B80" s="162"/>
      <c r="C80" s="150" t="s">
        <v>480</v>
      </c>
      <c r="D80" s="150"/>
      <c r="E80" s="150"/>
      <c r="F80" s="150"/>
      <c r="G80" s="151"/>
    </row>
    <row r="81" spans="2:7" x14ac:dyDescent="0.2">
      <c r="B81" s="162"/>
      <c r="C81" s="150" t="s">
        <v>481</v>
      </c>
      <c r="D81" s="150"/>
      <c r="E81" s="150"/>
      <c r="F81" s="150"/>
      <c r="G81" s="151"/>
    </row>
    <row r="82" spans="2:7" x14ac:dyDescent="0.2">
      <c r="B82" s="162"/>
      <c r="C82" s="150" t="s">
        <v>482</v>
      </c>
      <c r="D82" s="150"/>
      <c r="E82" s="150"/>
      <c r="F82" s="150"/>
      <c r="G82" s="151"/>
    </row>
    <row r="83" spans="2:7" ht="13.8" thickBot="1" x14ac:dyDescent="0.25">
      <c r="B83" s="163"/>
      <c r="C83" s="154" t="s">
        <v>476</v>
      </c>
      <c r="D83" s="154"/>
      <c r="E83" s="154"/>
      <c r="F83" s="154"/>
      <c r="G83" s="155"/>
    </row>
  </sheetData>
  <mergeCells count="3">
    <mergeCell ref="B14:J14"/>
    <mergeCell ref="B50:G50"/>
    <mergeCell ref="B4:F4"/>
  </mergeCells>
  <phoneticPr fontId="10"/>
  <pageMargins left="0.7" right="0.7" top="0.75" bottom="0.75" header="0.3" footer="0.3"/>
  <pageSetup paperSize="9" scale="70" orientation="landscape" r:id="rId1"/>
  <rowBreaks count="1" manualBreakCount="1">
    <brk id="48" max="10" man="1"/>
  </rowBreaks>
  <drawing r:id="rId2"/>
  <tableParts count="8">
    <tablePart r:id="rId3"/>
    <tablePart r:id="rId4"/>
    <tablePart r:id="rId5"/>
    <tablePart r:id="rId6"/>
    <tablePart r:id="rId7"/>
    <tablePart r:id="rId8"/>
    <tablePart r:id="rId9"/>
    <tablePart r:id="rId10"/>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48</vt:i4>
      </vt:variant>
      <vt:variant>
        <vt:lpstr>名前付き一覧</vt:lpstr>
      </vt:variant>
      <vt:variant>
        <vt:i4>91</vt:i4>
      </vt:variant>
    </vt:vector>
  </HeadingPairs>
  <TitlesOfParts>
    <vt:vector size="139" baseType="lpstr">
      <vt:lpstr>点検様式作成フロー</vt:lpstr>
      <vt:lpstr>変状面積算出方法</vt:lpstr>
      <vt:lpstr>様式A-1</vt:lpstr>
      <vt:lpstr>様式A-2</vt:lpstr>
      <vt:lpstr>様式A-3</vt:lpstr>
      <vt:lpstr>様式B_001</vt:lpstr>
      <vt:lpstr>様式B_002</vt:lpstr>
      <vt:lpstr>様式B_003</vt:lpstr>
      <vt:lpstr>様式B_004</vt:lpstr>
      <vt:lpstr>様式B_005</vt:lpstr>
      <vt:lpstr>様式C-1-1</vt:lpstr>
      <vt:lpstr>様式C-1-2</vt:lpstr>
      <vt:lpstr>様式C-2</vt:lpstr>
      <vt:lpstr>様式D-1-1</vt:lpstr>
      <vt:lpstr>様式D-1-2</vt:lpstr>
      <vt:lpstr>様式D-2-1_001</vt:lpstr>
      <vt:lpstr>様式D-2-1_002</vt:lpstr>
      <vt:lpstr>様式D-2-1_003</vt:lpstr>
      <vt:lpstr>様式D-2-1_004</vt:lpstr>
      <vt:lpstr>様式D-2-1_005</vt:lpstr>
      <vt:lpstr>様式D-2-1´_001</vt:lpstr>
      <vt:lpstr>様式D-2-1´_002</vt:lpstr>
      <vt:lpstr>様式D-2-1´_003</vt:lpstr>
      <vt:lpstr>様式D-3_PS</vt:lpstr>
      <vt:lpstr>様式D-3_S001</vt:lpstr>
      <vt:lpstr>様式D-3_S002</vt:lpstr>
      <vt:lpstr>様式D-3_S003</vt:lpstr>
      <vt:lpstr>様式D-3_S004</vt:lpstr>
      <vt:lpstr>様式D-3_S005</vt:lpstr>
      <vt:lpstr>様式D-3_S006</vt:lpstr>
      <vt:lpstr>様式D-3_S007</vt:lpstr>
      <vt:lpstr>様式D-3_S008</vt:lpstr>
      <vt:lpstr>様式D-3_S009</vt:lpstr>
      <vt:lpstr>様式D-3_S010</vt:lpstr>
      <vt:lpstr>様式D-3_S011</vt:lpstr>
      <vt:lpstr>様式D-3_S012</vt:lpstr>
      <vt:lpstr>様式D-3_S013</vt:lpstr>
      <vt:lpstr>様式D-3_S014</vt:lpstr>
      <vt:lpstr>様式D-3_S015</vt:lpstr>
      <vt:lpstr>様式D-3_S016</vt:lpstr>
      <vt:lpstr>様式D-3_S017</vt:lpstr>
      <vt:lpstr>様式D-3_S018</vt:lpstr>
      <vt:lpstr>様式D-3_S019</vt:lpstr>
      <vt:lpstr>様式D-3_PE</vt:lpstr>
      <vt:lpstr>様式E</vt:lpstr>
      <vt:lpstr>様式F </vt:lpstr>
      <vt:lpstr>様式G</vt:lpstr>
      <vt:lpstr>(参考)リスト</vt:lpstr>
      <vt:lpstr>'(参考)リスト'!Print_Area</vt:lpstr>
      <vt:lpstr>点検様式作成フロー!Print_Area</vt:lpstr>
      <vt:lpstr>変状面積算出方法!Print_Area</vt:lpstr>
      <vt:lpstr>'様式A-1'!Print_Area</vt:lpstr>
      <vt:lpstr>'様式A-2'!Print_Area</vt:lpstr>
      <vt:lpstr>'様式A-3'!Print_Area</vt:lpstr>
      <vt:lpstr>様式B_001!Print_Area</vt:lpstr>
      <vt:lpstr>様式B_002!Print_Area</vt:lpstr>
      <vt:lpstr>様式B_003!Print_Area</vt:lpstr>
      <vt:lpstr>様式B_004!Print_Area</vt:lpstr>
      <vt:lpstr>様式B_005!Print_Area</vt:lpstr>
      <vt:lpstr>'様式C-1-1'!Print_Area</vt:lpstr>
      <vt:lpstr>'様式C-1-2'!Print_Area</vt:lpstr>
      <vt:lpstr>'様式C-2'!Print_Area</vt:lpstr>
      <vt:lpstr>'様式D-1-1'!Print_Area</vt:lpstr>
      <vt:lpstr>'様式D-1-2'!Print_Area</vt:lpstr>
      <vt:lpstr>'様式D-2-1_001'!Print_Area</vt:lpstr>
      <vt:lpstr>'様式D-2-1_002'!Print_Area</vt:lpstr>
      <vt:lpstr>'様式D-2-1_003'!Print_Area</vt:lpstr>
      <vt:lpstr>'様式D-2-1_004'!Print_Area</vt:lpstr>
      <vt:lpstr>'様式D-2-1_005'!Print_Area</vt:lpstr>
      <vt:lpstr>'様式D-2-1´_001'!Print_Area</vt:lpstr>
      <vt:lpstr>'様式D-2-1´_002'!Print_Area</vt:lpstr>
      <vt:lpstr>'様式D-2-1´_003'!Print_Area</vt:lpstr>
      <vt:lpstr>'様式D-3_PE'!Print_Area</vt:lpstr>
      <vt:lpstr>'様式D-3_PS'!Print_Area</vt:lpstr>
      <vt:lpstr>'様式D-3_S001'!Print_Area</vt:lpstr>
      <vt:lpstr>'様式D-3_S002'!Print_Area</vt:lpstr>
      <vt:lpstr>'様式D-3_S003'!Print_Area</vt:lpstr>
      <vt:lpstr>'様式D-3_S004'!Print_Area</vt:lpstr>
      <vt:lpstr>'様式D-3_S005'!Print_Area</vt:lpstr>
      <vt:lpstr>'様式D-3_S006'!Print_Area</vt:lpstr>
      <vt:lpstr>'様式D-3_S007'!Print_Area</vt:lpstr>
      <vt:lpstr>'様式D-3_S008'!Print_Area</vt:lpstr>
      <vt:lpstr>'様式D-3_S009'!Print_Area</vt:lpstr>
      <vt:lpstr>'様式D-3_S010'!Print_Area</vt:lpstr>
      <vt:lpstr>'様式D-3_S011'!Print_Area</vt:lpstr>
      <vt:lpstr>'様式D-3_S012'!Print_Area</vt:lpstr>
      <vt:lpstr>'様式D-3_S013'!Print_Area</vt:lpstr>
      <vt:lpstr>'様式D-3_S014'!Print_Area</vt:lpstr>
      <vt:lpstr>'様式D-3_S015'!Print_Area</vt:lpstr>
      <vt:lpstr>'様式D-3_S016'!Print_Area</vt:lpstr>
      <vt:lpstr>'様式D-3_S017'!Print_Area</vt:lpstr>
      <vt:lpstr>'様式D-3_S018'!Print_Area</vt:lpstr>
      <vt:lpstr>'様式D-3_S019'!Print_Area</vt:lpstr>
      <vt:lpstr>様式E!Print_Area</vt:lpstr>
      <vt:lpstr>'様式F '!Print_Area</vt:lpstr>
      <vt:lpstr>様式G!Print_Area</vt:lpstr>
      <vt:lpstr>'様式A-2'!Print_Titles</vt:lpstr>
      <vt:lpstr>'様式C-1-1'!Print_Titles</vt:lpstr>
      <vt:lpstr>'様式D-1-1'!Print_Titles</vt:lpstr>
      <vt:lpstr>'様式D-1-2'!Print_Titles</vt:lpstr>
      <vt:lpstr>'様式D-2-1_001'!Print_Titles</vt:lpstr>
      <vt:lpstr>'様式D-2-1_002'!Print_Titles</vt:lpstr>
      <vt:lpstr>'様式D-2-1_003'!Print_Titles</vt:lpstr>
      <vt:lpstr>'様式D-2-1_004'!Print_Titles</vt:lpstr>
      <vt:lpstr>'様式D-2-1_005'!Print_Titles</vt:lpstr>
      <vt:lpstr>'様式D-2-1´_001'!Print_Titles</vt:lpstr>
      <vt:lpstr>'様式D-2-1´_002'!Print_Titles</vt:lpstr>
      <vt:lpstr>'様式D-2-1´_003'!Print_Titles</vt:lpstr>
      <vt:lpstr>'様式D-3_PE'!Print_Titles</vt:lpstr>
      <vt:lpstr>'様式D-3_PS'!Print_Titles</vt:lpstr>
      <vt:lpstr>'様式D-3_S001'!Print_Titles</vt:lpstr>
      <vt:lpstr>'様式D-3_S002'!Print_Titles</vt:lpstr>
      <vt:lpstr>'様式D-3_S003'!Print_Titles</vt:lpstr>
      <vt:lpstr>'様式D-3_S004'!Print_Titles</vt:lpstr>
      <vt:lpstr>'様式D-3_S005'!Print_Titles</vt:lpstr>
      <vt:lpstr>'様式D-3_S006'!Print_Titles</vt:lpstr>
      <vt:lpstr>'様式D-3_S007'!Print_Titles</vt:lpstr>
      <vt:lpstr>'様式D-3_S008'!Print_Titles</vt:lpstr>
      <vt:lpstr>'様式D-3_S009'!Print_Titles</vt:lpstr>
      <vt:lpstr>'様式D-3_S010'!Print_Titles</vt:lpstr>
      <vt:lpstr>'様式D-3_S011'!Print_Titles</vt:lpstr>
      <vt:lpstr>'様式D-3_S012'!Print_Titles</vt:lpstr>
      <vt:lpstr>'様式D-3_S013'!Print_Titles</vt:lpstr>
      <vt:lpstr>'様式D-3_S014'!Print_Titles</vt:lpstr>
      <vt:lpstr>'様式D-3_S015'!Print_Titles</vt:lpstr>
      <vt:lpstr>'様式D-3_S016'!Print_Titles</vt:lpstr>
      <vt:lpstr>'様式D-3_S017'!Print_Titles</vt:lpstr>
      <vt:lpstr>'様式D-3_S018'!Print_Titles</vt:lpstr>
      <vt:lpstr>'様式D-3_S019'!Print_Titles</vt:lpstr>
      <vt:lpstr>その他</vt:lpstr>
      <vt:lpstr>その他施設</vt:lpstr>
      <vt:lpstr>換気施設</vt:lpstr>
      <vt:lpstr>坑門</vt:lpstr>
      <vt:lpstr>照明施設</vt:lpstr>
      <vt:lpstr>天井板</vt:lpstr>
      <vt:lpstr>内装板</vt:lpstr>
      <vt:lpstr>非常用施設</vt:lpstr>
      <vt:lpstr>覆工</vt:lpstr>
      <vt:lpstr>路面</vt:lpstr>
    </vt:vector>
  </TitlesOfParts>
  <Company>FJ-WORK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澤口 啓希</dc:creator>
  <cp:lastModifiedBy>久保 孝司</cp:lastModifiedBy>
  <cp:lastPrinted>2025-03-31T09:46:35Z</cp:lastPrinted>
  <dcterms:created xsi:type="dcterms:W3CDTF">2012-04-09T00:49:26Z</dcterms:created>
  <dcterms:modified xsi:type="dcterms:W3CDTF">2025-04-22T09:30:15Z</dcterms:modified>
</cp:coreProperties>
</file>