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updateLinks="never" codeName="ThisWorkbook" defaultThemeVersion="124226"/>
  <mc:AlternateContent xmlns:mc="http://schemas.openxmlformats.org/markup-compatibility/2006">
    <mc:Choice Requires="x15">
      <x15ac:absPath xmlns:x15ac="http://schemas.microsoft.com/office/spreadsheetml/2010/11/ac" url="C:\Users\121083\Desktop\調書修正\"/>
    </mc:Choice>
  </mc:AlternateContent>
  <xr:revisionPtr revIDLastSave="0" documentId="13_ncr:1_{0EB05F76-4C83-4BA9-82A1-731C28C6AA5D}" xr6:coauthVersionLast="47" xr6:coauthVersionMax="47" xr10:uidLastSave="{00000000-0000-0000-0000-000000000000}"/>
  <bookViews>
    <workbookView xWindow="-120" yWindow="-120" windowWidth="29040" windowHeight="15720" tabRatio="927" firstSheet="111" activeTab="122"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B_001" sheetId="93" r:id="rId6"/>
    <sheet name="様式B_002" sheetId="196" r:id="rId7"/>
    <sheet name="様式B_003" sheetId="197" r:id="rId8"/>
    <sheet name="様式B_004" sheetId="198" r:id="rId9"/>
    <sheet name="様式B_005" sheetId="199" r:id="rId10"/>
    <sheet name="様式B_006" sheetId="200" r:id="rId11"/>
    <sheet name="様式B_007" sheetId="201" r:id="rId12"/>
    <sheet name="様式B_008" sheetId="202" r:id="rId13"/>
    <sheet name="様式B_009" sheetId="203" r:id="rId14"/>
    <sheet name="様式B_010" sheetId="204" r:id="rId15"/>
    <sheet name="様式B_011" sheetId="205" r:id="rId16"/>
    <sheet name="様式B_012" sheetId="206" r:id="rId17"/>
    <sheet name="様式B_013" sheetId="207" r:id="rId18"/>
    <sheet name="様式B_014" sheetId="208" r:id="rId19"/>
    <sheet name="様式B_015" sheetId="209" r:id="rId20"/>
    <sheet name="様式B_016" sheetId="210" r:id="rId21"/>
    <sheet name="様式C-1-1" sheetId="60" r:id="rId22"/>
    <sheet name="様式C-1-2" sheetId="61" r:id="rId23"/>
    <sheet name="様式C-2" sheetId="63" r:id="rId24"/>
    <sheet name="様式D-1-1_001" sheetId="94" r:id="rId25"/>
    <sheet name="様式D-1-1_002" sheetId="211" r:id="rId26"/>
    <sheet name="様式D-1-1_003" sheetId="212" r:id="rId27"/>
    <sheet name="様式D-1-1_004" sheetId="213" r:id="rId28"/>
    <sheet name="様式D-1-1_005" sheetId="214" r:id="rId29"/>
    <sheet name="様式D-1-1_006" sheetId="215" r:id="rId30"/>
    <sheet name="様式D-1-1_007" sheetId="216" r:id="rId31"/>
    <sheet name="様式D-1-1_008" sheetId="217" r:id="rId32"/>
    <sheet name="様式D-1-1_009" sheetId="218" r:id="rId33"/>
    <sheet name="様式D-1-1_010" sheetId="219" r:id="rId34"/>
    <sheet name="様式D-1-1_011" sheetId="220" r:id="rId35"/>
    <sheet name="様式D-1-1_012" sheetId="221" r:id="rId36"/>
    <sheet name="様式D-1-1_013" sheetId="222" r:id="rId37"/>
    <sheet name="様式D-1-2" sheetId="65" r:id="rId38"/>
    <sheet name="様式D-2-1_001" sheetId="42" r:id="rId39"/>
    <sheet name="様式D-2-1_002" sheetId="281" r:id="rId40"/>
    <sheet name="様式D-2-1_003" sheetId="282" r:id="rId41"/>
    <sheet name="様式D-2-1_004" sheetId="283" r:id="rId42"/>
    <sheet name="様式D-2-1_005" sheetId="284" r:id="rId43"/>
    <sheet name="様式D-2-1_006" sheetId="285" r:id="rId44"/>
    <sheet name="様式D-2-1_007" sheetId="286" r:id="rId45"/>
    <sheet name="様式D-2-1_008" sheetId="287" r:id="rId46"/>
    <sheet name="様式D-2-1_009" sheetId="288" r:id="rId47"/>
    <sheet name="様式D-2-1_010" sheetId="289" r:id="rId48"/>
    <sheet name="様式D-2-1_011" sheetId="290" r:id="rId49"/>
    <sheet name="様式D-2-1_012" sheetId="291" r:id="rId50"/>
    <sheet name="様式D-2-1_013" sheetId="292" r:id="rId51"/>
    <sheet name="様式D-2-1_014" sheetId="293" r:id="rId52"/>
    <sheet name="様式D-2-1_015" sheetId="294" r:id="rId53"/>
    <sheet name="様式D-2-1_016" sheetId="295" r:id="rId54"/>
    <sheet name="様式D-2-1´_001" sheetId="55" r:id="rId55"/>
    <sheet name="様式D-2-1´_002" sheetId="297" r:id="rId56"/>
    <sheet name="様式D-2-1´_003" sheetId="298" r:id="rId57"/>
    <sheet name="様式D-2-1´_004" sheetId="299" r:id="rId58"/>
    <sheet name="様式D-2-1´_005" sheetId="300" r:id="rId59"/>
    <sheet name="様式D-2-1´_006" sheetId="301" r:id="rId60"/>
    <sheet name="様式D-2-1´_007" sheetId="302" r:id="rId61"/>
    <sheet name="様式D-3_PS" sheetId="83" r:id="rId62"/>
    <sheet name="様式D-3_S001" sheetId="140" r:id="rId63"/>
    <sheet name="様式D-3_S002" sheetId="223" r:id="rId64"/>
    <sheet name="様式D-3_S003" sheetId="224" r:id="rId65"/>
    <sheet name="様式D-3_S004" sheetId="225" r:id="rId66"/>
    <sheet name="様式D-3_S005" sheetId="226" r:id="rId67"/>
    <sheet name="様式D-3_S006" sheetId="227" r:id="rId68"/>
    <sheet name="様式D-3_S007" sheetId="228" r:id="rId69"/>
    <sheet name="様式D-3_S008" sheetId="229" r:id="rId70"/>
    <sheet name="様式D-3_S009" sheetId="230" r:id="rId71"/>
    <sheet name="様式D-3_S010" sheetId="231" r:id="rId72"/>
    <sheet name="様式D-3_S011" sheetId="232" r:id="rId73"/>
    <sheet name="様式D-3_S012" sheetId="233" r:id="rId74"/>
    <sheet name="様式D-3_S013" sheetId="234" r:id="rId75"/>
    <sheet name="様式D-3_S014" sheetId="235" r:id="rId76"/>
    <sheet name="様式D-3_S015" sheetId="236" r:id="rId77"/>
    <sheet name="様式D-3_S016" sheetId="237" r:id="rId78"/>
    <sheet name="様式D-3_S017" sheetId="238" r:id="rId79"/>
    <sheet name="様式D-3_S018" sheetId="239" r:id="rId80"/>
    <sheet name="様式D-3_S019" sheetId="240" r:id="rId81"/>
    <sheet name="様式D-3_S020" sheetId="241" r:id="rId82"/>
    <sheet name="様式D-3_S021" sheetId="242" r:id="rId83"/>
    <sheet name="様式D-3_S022" sheetId="243" r:id="rId84"/>
    <sheet name="様式D-3_S023" sheetId="244" r:id="rId85"/>
    <sheet name="様式D-3_S024" sheetId="245" r:id="rId86"/>
    <sheet name="様式D-3_S025" sheetId="246" r:id="rId87"/>
    <sheet name="様式D-3_S026" sheetId="247" r:id="rId88"/>
    <sheet name="様式D-3_S027" sheetId="248" r:id="rId89"/>
    <sheet name="様式D-3_S028" sheetId="249" r:id="rId90"/>
    <sheet name="様式D-3_S029" sheetId="250" r:id="rId91"/>
    <sheet name="様式D-3_S030" sheetId="251" r:id="rId92"/>
    <sheet name="様式D-3_S031" sheetId="252" r:id="rId93"/>
    <sheet name="様式D-3_S032" sheetId="253" r:id="rId94"/>
    <sheet name="様式D-3_S033" sheetId="254" r:id="rId95"/>
    <sheet name="様式D-3_S034" sheetId="255" r:id="rId96"/>
    <sheet name="様式D-3_S035" sheetId="256" r:id="rId97"/>
    <sheet name="様式D-3_S036" sheetId="257" r:id="rId98"/>
    <sheet name="様式D-3_S037" sheetId="258" r:id="rId99"/>
    <sheet name="様式D-3_S038" sheetId="259" r:id="rId100"/>
    <sheet name="様式D-3_S039" sheetId="260" r:id="rId101"/>
    <sheet name="様式D-3_S040" sheetId="261" r:id="rId102"/>
    <sheet name="様式D-3_S041" sheetId="262" r:id="rId103"/>
    <sheet name="様式D-3_S042" sheetId="263" r:id="rId104"/>
    <sheet name="様式D-3_S043" sheetId="264" r:id="rId105"/>
    <sheet name="様式D-3_S044" sheetId="265" r:id="rId106"/>
    <sheet name="様式D-3_S045" sheetId="266" r:id="rId107"/>
    <sheet name="様式D-3_S046" sheetId="267" r:id="rId108"/>
    <sheet name="様式D-3_S047" sheetId="268" r:id="rId109"/>
    <sheet name="様式D-3_S048" sheetId="269" r:id="rId110"/>
    <sheet name="様式D-3_S049" sheetId="270" r:id="rId111"/>
    <sheet name="様式D-3_S050" sheetId="271" r:id="rId112"/>
    <sheet name="様式D-3_S051" sheetId="272" r:id="rId113"/>
    <sheet name="様式D-3_S052" sheetId="273" r:id="rId114"/>
    <sheet name="様式D-3_S053" sheetId="276" r:id="rId115"/>
    <sheet name="様式D-3_S054" sheetId="277" r:id="rId116"/>
    <sheet name="様式D-3_S055" sheetId="278" r:id="rId117"/>
    <sheet name="様式D-3_S056" sheetId="279" r:id="rId118"/>
    <sheet name="様式D-3_S057" sheetId="280" r:id="rId119"/>
    <sheet name="様式D-3_S058" sheetId="274" r:id="rId120"/>
    <sheet name="様式D-3_PE" sheetId="275" r:id="rId121"/>
    <sheet name="様式E" sheetId="64" r:id="rId122"/>
    <sheet name="様式F " sheetId="81" r:id="rId123"/>
    <sheet name="様式G" sheetId="95" r:id="rId124"/>
    <sheet name="(参考)リスト" sheetId="74" r:id="rId125"/>
  </sheets>
  <definedNames>
    <definedName name="_xlnm.Print_Area" localSheetId="124">'(参考)リスト'!$A$3:$K$84</definedName>
    <definedName name="_xlnm.Print_Area" localSheetId="0">点検様式作成フロー!$A$1:$N$38</definedName>
    <definedName name="_xlnm.Print_Area" localSheetId="1">変状面積算出方法!$A$1:$N$31</definedName>
    <definedName name="_xlnm.Print_Area" localSheetId="2">'様式A-1'!$B$2:$AB$29</definedName>
    <definedName name="_xlnm.Print_Area" localSheetId="3">'様式A-2'!$B$3:$AN$81</definedName>
    <definedName name="_xlnm.Print_Area" localSheetId="4">'様式A-3'!$B$3:$AI$18</definedName>
    <definedName name="_xlnm.Print_Area" localSheetId="5">様式B_001!$B$2:$AA$33</definedName>
    <definedName name="_xlnm.Print_Area" localSheetId="6">様式B_002!$B$2:$AA$33</definedName>
    <definedName name="_xlnm.Print_Area" localSheetId="7">様式B_003!$B$2:$AA$33</definedName>
    <definedName name="_xlnm.Print_Area" localSheetId="8">様式B_004!$B$2:$AA$33</definedName>
    <definedName name="_xlnm.Print_Area" localSheetId="9">様式B_005!$B$2:$AA$33</definedName>
    <definedName name="_xlnm.Print_Area" localSheetId="10">様式B_006!$B$2:$AA$33</definedName>
    <definedName name="_xlnm.Print_Area" localSheetId="11">様式B_007!$B$2:$AA$33</definedName>
    <definedName name="_xlnm.Print_Area" localSheetId="12">様式B_008!$B$2:$AA$33</definedName>
    <definedName name="_xlnm.Print_Area" localSheetId="13">様式B_009!$B$2:$AA$33</definedName>
    <definedName name="_xlnm.Print_Area" localSheetId="14">様式B_010!$B$2:$AA$33</definedName>
    <definedName name="_xlnm.Print_Area" localSheetId="15">様式B_011!$B$2:$AA$33</definedName>
    <definedName name="_xlnm.Print_Area" localSheetId="16">様式B_012!$B$2:$AA$33</definedName>
    <definedName name="_xlnm.Print_Area" localSheetId="17">様式B_013!$B$2:$AA$33</definedName>
    <definedName name="_xlnm.Print_Area" localSheetId="18">様式B_014!$B$2:$AA$33</definedName>
    <definedName name="_xlnm.Print_Area" localSheetId="19">様式B_015!$B$2:$AA$33</definedName>
    <definedName name="_xlnm.Print_Area" localSheetId="20">様式B_016!$B$2:$AA$33</definedName>
    <definedName name="_xlnm.Print_Area" localSheetId="21">'様式C-1-1'!$B$2:$Y$86</definedName>
    <definedName name="_xlnm.Print_Area" localSheetId="22">'様式C-1-2'!$B$2:$X$46</definedName>
    <definedName name="_xlnm.Print_Area" localSheetId="23">'様式C-2'!$B$2:$Z$23</definedName>
    <definedName name="_xlnm.Print_Area" localSheetId="24">'様式D-1-1_001'!$B$2:$W$30</definedName>
    <definedName name="_xlnm.Print_Area" localSheetId="25">'様式D-1-1_002'!$B$2:$W$30</definedName>
    <definedName name="_xlnm.Print_Area" localSheetId="26">'様式D-1-1_003'!$B$2:$W$30</definedName>
    <definedName name="_xlnm.Print_Area" localSheetId="27">'様式D-1-1_004'!$B$2:$W$30</definedName>
    <definedName name="_xlnm.Print_Area" localSheetId="28">'様式D-1-1_005'!$B$2:$W$30</definedName>
    <definedName name="_xlnm.Print_Area" localSheetId="29">'様式D-1-1_006'!$B$2:$W$30</definedName>
    <definedName name="_xlnm.Print_Area" localSheetId="30">'様式D-1-1_007'!$B$2:$W$30</definedName>
    <definedName name="_xlnm.Print_Area" localSheetId="31">'様式D-1-1_008'!$B$2:$W$30</definedName>
    <definedName name="_xlnm.Print_Area" localSheetId="32">'様式D-1-1_009'!$B$2:$W$30</definedName>
    <definedName name="_xlnm.Print_Area" localSheetId="33">'様式D-1-1_010'!$B$2:$W$30</definedName>
    <definedName name="_xlnm.Print_Area" localSheetId="34">'様式D-1-1_011'!$B$2:$W$30</definedName>
    <definedName name="_xlnm.Print_Area" localSheetId="35">'様式D-1-1_012'!$B$2:$W$30</definedName>
    <definedName name="_xlnm.Print_Area" localSheetId="36">'様式D-1-1_013'!$B$2:$W$30</definedName>
    <definedName name="_xlnm.Print_Area" localSheetId="37">'様式D-1-2'!$B$2:$Y$41</definedName>
    <definedName name="_xlnm.Print_Area" localSheetId="38">'様式D-2-1_001'!$B$3:$AI$19</definedName>
    <definedName name="_xlnm.Print_Area" localSheetId="39">'様式D-2-1_002'!$B$3:$AI$19</definedName>
    <definedName name="_xlnm.Print_Area" localSheetId="40">'様式D-2-1_003'!$B$3:$AI$19</definedName>
    <definedName name="_xlnm.Print_Area" localSheetId="41">'様式D-2-1_004'!$B$3:$AI$19</definedName>
    <definedName name="_xlnm.Print_Area" localSheetId="42">'様式D-2-1_005'!$B$3:$AI$19</definedName>
    <definedName name="_xlnm.Print_Area" localSheetId="43">'様式D-2-1_006'!$B$3:$AI$19</definedName>
    <definedName name="_xlnm.Print_Area" localSheetId="44">'様式D-2-1_007'!$B$3:$AI$19</definedName>
    <definedName name="_xlnm.Print_Area" localSheetId="45">'様式D-2-1_008'!$B$3:$AI$19</definedName>
    <definedName name="_xlnm.Print_Area" localSheetId="46">'様式D-2-1_009'!$B$3:$AI$19</definedName>
    <definedName name="_xlnm.Print_Area" localSheetId="47">'様式D-2-1_010'!$B$3:$AI$19</definedName>
    <definedName name="_xlnm.Print_Area" localSheetId="48">'様式D-2-1_011'!$B$3:$AI$19</definedName>
    <definedName name="_xlnm.Print_Area" localSheetId="49">'様式D-2-1_012'!$B$3:$AI$19</definedName>
    <definedName name="_xlnm.Print_Area" localSheetId="50">'様式D-2-1_013'!$B$3:$AI$19</definedName>
    <definedName name="_xlnm.Print_Area" localSheetId="51">'様式D-2-1_014'!$B$3:$AI$19</definedName>
    <definedName name="_xlnm.Print_Area" localSheetId="52">'様式D-2-1_015'!$B$3:$AI$19</definedName>
    <definedName name="_xlnm.Print_Area" localSheetId="53">'様式D-2-1_016'!$B$3:$AI$19</definedName>
    <definedName name="_xlnm.Print_Area" localSheetId="54">'様式D-2-1´_001'!$B$3:$AI$19</definedName>
    <definedName name="_xlnm.Print_Area" localSheetId="55">'様式D-2-1´_002'!$B$3:$AI$19</definedName>
    <definedName name="_xlnm.Print_Area" localSheetId="56">'様式D-2-1´_003'!$B$3:$AI$19</definedName>
    <definedName name="_xlnm.Print_Area" localSheetId="57">'様式D-2-1´_004'!$B$3:$AI$19</definedName>
    <definedName name="_xlnm.Print_Area" localSheetId="58">'様式D-2-1´_005'!$B$3:$AI$19</definedName>
    <definedName name="_xlnm.Print_Area" localSheetId="59">'様式D-2-1´_006'!$B$3:$AI$19</definedName>
    <definedName name="_xlnm.Print_Area" localSheetId="60">'様式D-2-1´_007'!$B$3:$AI$103</definedName>
    <definedName name="_xlnm.Print_Area" localSheetId="120">'様式D-3_PE'!$A$3:$AO$53</definedName>
    <definedName name="_xlnm.Print_Area" localSheetId="61">'様式D-3_PS'!$A$3:$AO$53</definedName>
    <definedName name="_xlnm.Print_Area" localSheetId="62">'様式D-3_S001'!$A$3:$AO$53</definedName>
    <definedName name="_xlnm.Print_Area" localSheetId="63">'様式D-3_S002'!$A$3:$AO$53</definedName>
    <definedName name="_xlnm.Print_Area" localSheetId="64">'様式D-3_S003'!$A$3:$AO$53</definedName>
    <definedName name="_xlnm.Print_Area" localSheetId="65">'様式D-3_S004'!$A$3:$AO$53</definedName>
    <definedName name="_xlnm.Print_Area" localSheetId="66">'様式D-3_S005'!$A$3:$AO$53</definedName>
    <definedName name="_xlnm.Print_Area" localSheetId="67">'様式D-3_S006'!$A$3:$AO$53</definedName>
    <definedName name="_xlnm.Print_Area" localSheetId="68">'様式D-3_S007'!$A$3:$AO$53</definedName>
    <definedName name="_xlnm.Print_Area" localSheetId="69">'様式D-3_S008'!$A$3:$AO$53</definedName>
    <definedName name="_xlnm.Print_Area" localSheetId="70">'様式D-3_S009'!$A$3:$AO$53</definedName>
    <definedName name="_xlnm.Print_Area" localSheetId="71">'様式D-3_S010'!$A$3:$AO$53</definedName>
    <definedName name="_xlnm.Print_Area" localSheetId="72">'様式D-3_S011'!$A$3:$AO$53</definedName>
    <definedName name="_xlnm.Print_Area" localSheetId="73">'様式D-3_S012'!$A$3:$AO$53</definedName>
    <definedName name="_xlnm.Print_Area" localSheetId="74">'様式D-3_S013'!$A$3:$AO$53</definedName>
    <definedName name="_xlnm.Print_Area" localSheetId="75">'様式D-3_S014'!$A$3:$AO$53</definedName>
    <definedName name="_xlnm.Print_Area" localSheetId="76">'様式D-3_S015'!$A$3:$AO$53</definedName>
    <definedName name="_xlnm.Print_Area" localSheetId="77">'様式D-3_S016'!$A$3:$AO$53</definedName>
    <definedName name="_xlnm.Print_Area" localSheetId="78">'様式D-3_S017'!$A$3:$AO$53</definedName>
    <definedName name="_xlnm.Print_Area" localSheetId="79">'様式D-3_S018'!$A$3:$AO$53</definedName>
    <definedName name="_xlnm.Print_Area" localSheetId="80">'様式D-3_S019'!$A$3:$AO$53</definedName>
    <definedName name="_xlnm.Print_Area" localSheetId="81">'様式D-3_S020'!$A$3:$AO$53</definedName>
    <definedName name="_xlnm.Print_Area" localSheetId="82">'様式D-3_S021'!$A$3:$AO$53</definedName>
    <definedName name="_xlnm.Print_Area" localSheetId="83">'様式D-3_S022'!$A$3:$AO$53</definedName>
    <definedName name="_xlnm.Print_Area" localSheetId="84">'様式D-3_S023'!$A$3:$AO$53</definedName>
    <definedName name="_xlnm.Print_Area" localSheetId="85">'様式D-3_S024'!$A$3:$AO$53</definedName>
    <definedName name="_xlnm.Print_Area" localSheetId="86">'様式D-3_S025'!$A$3:$AO$53</definedName>
    <definedName name="_xlnm.Print_Area" localSheetId="87">'様式D-3_S026'!$A$3:$AO$53</definedName>
    <definedName name="_xlnm.Print_Area" localSheetId="88">'様式D-3_S027'!$A$3:$AO$53</definedName>
    <definedName name="_xlnm.Print_Area" localSheetId="89">'様式D-3_S028'!$A$3:$AO$53</definedName>
    <definedName name="_xlnm.Print_Area" localSheetId="90">'様式D-3_S029'!$A$3:$AO$53</definedName>
    <definedName name="_xlnm.Print_Area" localSheetId="91">'様式D-3_S030'!$A$3:$AO$53</definedName>
    <definedName name="_xlnm.Print_Area" localSheetId="92">'様式D-3_S031'!$A$3:$AO$53</definedName>
    <definedName name="_xlnm.Print_Area" localSheetId="93">'様式D-3_S032'!$A$3:$AO$53</definedName>
    <definedName name="_xlnm.Print_Area" localSheetId="94">'様式D-3_S033'!$A$3:$AO$53</definedName>
    <definedName name="_xlnm.Print_Area" localSheetId="95">'様式D-3_S034'!$A$3:$AO$53</definedName>
    <definedName name="_xlnm.Print_Area" localSheetId="96">'様式D-3_S035'!$A$3:$AO$53</definedName>
    <definedName name="_xlnm.Print_Area" localSheetId="97">'様式D-3_S036'!$A$3:$AO$53</definedName>
    <definedName name="_xlnm.Print_Area" localSheetId="98">'様式D-3_S037'!$A$3:$AO$53</definedName>
    <definedName name="_xlnm.Print_Area" localSheetId="99">'様式D-3_S038'!$A$3:$AO$53</definedName>
    <definedName name="_xlnm.Print_Area" localSheetId="100">'様式D-3_S039'!$A$3:$AO$53</definedName>
    <definedName name="_xlnm.Print_Area" localSheetId="101">'様式D-3_S040'!$A$3:$AO$53</definedName>
    <definedName name="_xlnm.Print_Area" localSheetId="102">'様式D-3_S041'!$A$3:$AO$53</definedName>
    <definedName name="_xlnm.Print_Area" localSheetId="103">'様式D-3_S042'!$A$3:$AO$53</definedName>
    <definedName name="_xlnm.Print_Area" localSheetId="104">'様式D-3_S043'!$A$3:$AO$53</definedName>
    <definedName name="_xlnm.Print_Area" localSheetId="105">'様式D-3_S044'!$A$3:$AO$53</definedName>
    <definedName name="_xlnm.Print_Area" localSheetId="106">'様式D-3_S045'!$A$3:$AO$53</definedName>
    <definedName name="_xlnm.Print_Area" localSheetId="107">'様式D-3_S046'!$A$3:$AO$53</definedName>
    <definedName name="_xlnm.Print_Area" localSheetId="108">'様式D-3_S047'!$A$3:$AO$53</definedName>
    <definedName name="_xlnm.Print_Area" localSheetId="109">'様式D-3_S048'!$A$3:$AO$53</definedName>
    <definedName name="_xlnm.Print_Area" localSheetId="110">'様式D-3_S049'!$A$3:$AO$53</definedName>
    <definedName name="_xlnm.Print_Area" localSheetId="111">'様式D-3_S050'!$A$3:$AO$53</definedName>
    <definedName name="_xlnm.Print_Area" localSheetId="112">'様式D-3_S051'!$A$3:$AO$53</definedName>
    <definedName name="_xlnm.Print_Area" localSheetId="113">'様式D-3_S052'!$A$3:$AO$53</definedName>
    <definedName name="_xlnm.Print_Area" localSheetId="114">'様式D-3_S053'!$A$3:$AO$53</definedName>
    <definedName name="_xlnm.Print_Area" localSheetId="115">'様式D-3_S054'!$A$3:$AO$53</definedName>
    <definedName name="_xlnm.Print_Area" localSheetId="116">'様式D-3_S055'!$A$3:$AO$53</definedName>
    <definedName name="_xlnm.Print_Area" localSheetId="117">'様式D-3_S056'!$A$3:$AO$53</definedName>
    <definedName name="_xlnm.Print_Area" localSheetId="118">'様式D-3_S057'!$A$3:$AO$53</definedName>
    <definedName name="_xlnm.Print_Area" localSheetId="119">'様式D-3_S058'!$A$3:$AO$53</definedName>
    <definedName name="_xlnm.Print_Area" localSheetId="121">様式E!$B$2:$BK$21</definedName>
    <definedName name="_xlnm.Print_Area" localSheetId="122">'様式F '!$B$1:$AB$86</definedName>
    <definedName name="_xlnm.Print_Area" localSheetId="123">様式G!$B$2:$Z$15</definedName>
    <definedName name="_xlnm.Print_Titles" localSheetId="3">'様式A-2'!$3:$9</definedName>
    <definedName name="_xlnm.Print_Titles" localSheetId="21">'様式C-1-1'!$2:$4</definedName>
    <definedName name="_xlnm.Print_Titles" localSheetId="24">'様式D-1-1_001'!$B:$W,'様式D-1-1_001'!$2:$4</definedName>
    <definedName name="_xlnm.Print_Titles" localSheetId="25">'様式D-1-1_002'!$B:$W,'様式D-1-1_002'!$2:$4</definedName>
    <definedName name="_xlnm.Print_Titles" localSheetId="26">'様式D-1-1_003'!$B:$W,'様式D-1-1_003'!$2:$4</definedName>
    <definedName name="_xlnm.Print_Titles" localSheetId="27">'様式D-1-1_004'!$B:$W,'様式D-1-1_004'!$2:$4</definedName>
    <definedName name="_xlnm.Print_Titles" localSheetId="28">'様式D-1-1_005'!$B:$W,'様式D-1-1_005'!$2:$4</definedName>
    <definedName name="_xlnm.Print_Titles" localSheetId="29">'様式D-1-1_006'!$B:$W,'様式D-1-1_006'!$2:$4</definedName>
    <definedName name="_xlnm.Print_Titles" localSheetId="30">'様式D-1-1_007'!$B:$W,'様式D-1-1_007'!$2:$4</definedName>
    <definedName name="_xlnm.Print_Titles" localSheetId="31">'様式D-1-1_008'!$B:$W,'様式D-1-1_008'!$2:$4</definedName>
    <definedName name="_xlnm.Print_Titles" localSheetId="32">'様式D-1-1_009'!$B:$W,'様式D-1-1_009'!$2:$4</definedName>
    <definedName name="_xlnm.Print_Titles" localSheetId="33">'様式D-1-1_010'!$B:$W,'様式D-1-1_010'!$2:$4</definedName>
    <definedName name="_xlnm.Print_Titles" localSheetId="34">'様式D-1-1_011'!$B:$W,'様式D-1-1_011'!$2:$4</definedName>
    <definedName name="_xlnm.Print_Titles" localSheetId="35">'様式D-1-1_012'!$B:$W,'様式D-1-1_012'!$2:$4</definedName>
    <definedName name="_xlnm.Print_Titles" localSheetId="36">'様式D-1-1_013'!$B:$W,'様式D-1-1_013'!$2:$4</definedName>
    <definedName name="_xlnm.Print_Titles" localSheetId="37">'様式D-1-2'!$B:$Y,'様式D-1-2'!$2:$8</definedName>
    <definedName name="_xlnm.Print_Titles" localSheetId="38">'様式D-2-1_001'!$3:$5</definedName>
    <definedName name="_xlnm.Print_Titles" localSheetId="39">'様式D-2-1_002'!$3:$5</definedName>
    <definedName name="_xlnm.Print_Titles" localSheetId="40">'様式D-2-1_003'!$3:$5</definedName>
    <definedName name="_xlnm.Print_Titles" localSheetId="41">'様式D-2-1_004'!$3:$5</definedName>
    <definedName name="_xlnm.Print_Titles" localSheetId="42">'様式D-2-1_005'!$3:$5</definedName>
    <definedName name="_xlnm.Print_Titles" localSheetId="43">'様式D-2-1_006'!$3:$5</definedName>
    <definedName name="_xlnm.Print_Titles" localSheetId="44">'様式D-2-1_007'!$3:$5</definedName>
    <definedName name="_xlnm.Print_Titles" localSheetId="45">'様式D-2-1_008'!$3:$5</definedName>
    <definedName name="_xlnm.Print_Titles" localSheetId="46">'様式D-2-1_009'!$3:$5</definedName>
    <definedName name="_xlnm.Print_Titles" localSheetId="47">'様式D-2-1_010'!$3:$5</definedName>
    <definedName name="_xlnm.Print_Titles" localSheetId="48">'様式D-2-1_011'!$3:$5</definedName>
    <definedName name="_xlnm.Print_Titles" localSheetId="49">'様式D-2-1_012'!$3:$5</definedName>
    <definedName name="_xlnm.Print_Titles" localSheetId="50">'様式D-2-1_013'!$3:$5</definedName>
    <definedName name="_xlnm.Print_Titles" localSheetId="51">'様式D-2-1_014'!$3:$5</definedName>
    <definedName name="_xlnm.Print_Titles" localSheetId="52">'様式D-2-1_015'!$3:$5</definedName>
    <definedName name="_xlnm.Print_Titles" localSheetId="53">'様式D-2-1_016'!$3:$5</definedName>
    <definedName name="_xlnm.Print_Titles" localSheetId="54">'様式D-2-1´_001'!$3:$5</definedName>
    <definedName name="_xlnm.Print_Titles" localSheetId="55">'様式D-2-1´_002'!$3:$5</definedName>
    <definedName name="_xlnm.Print_Titles" localSheetId="56">'様式D-2-1´_003'!$3:$5</definedName>
    <definedName name="_xlnm.Print_Titles" localSheetId="57">'様式D-2-1´_004'!$3:$5</definedName>
    <definedName name="_xlnm.Print_Titles" localSheetId="58">'様式D-2-1´_005'!$3:$5</definedName>
    <definedName name="_xlnm.Print_Titles" localSheetId="59">'様式D-2-1´_006'!$3:$5</definedName>
    <definedName name="_xlnm.Print_Titles" localSheetId="60">'様式D-2-1´_007'!$3:$5</definedName>
    <definedName name="_xlnm.Print_Titles" localSheetId="120">'様式D-3_PE'!$B:$AO,'様式D-3_PE'!$3:$5</definedName>
    <definedName name="_xlnm.Print_Titles" localSheetId="61">'様式D-3_PS'!$B:$AO,'様式D-3_PS'!$3:$5</definedName>
    <definedName name="_xlnm.Print_Titles" localSheetId="62">'様式D-3_S001'!$B:$AO,'様式D-3_S001'!$3:$5</definedName>
    <definedName name="_xlnm.Print_Titles" localSheetId="63">'様式D-3_S002'!$B:$AO,'様式D-3_S002'!$3:$5</definedName>
    <definedName name="_xlnm.Print_Titles" localSheetId="64">'様式D-3_S003'!$B:$AO,'様式D-3_S003'!$3:$5</definedName>
    <definedName name="_xlnm.Print_Titles" localSheetId="65">'様式D-3_S004'!$B:$AO,'様式D-3_S004'!$3:$5</definedName>
    <definedName name="_xlnm.Print_Titles" localSheetId="66">'様式D-3_S005'!$B:$AO,'様式D-3_S005'!$3:$5</definedName>
    <definedName name="_xlnm.Print_Titles" localSheetId="67">'様式D-3_S006'!$B:$AO,'様式D-3_S006'!$3:$5</definedName>
    <definedName name="_xlnm.Print_Titles" localSheetId="68">'様式D-3_S007'!$B:$AO,'様式D-3_S007'!$3:$5</definedName>
    <definedName name="_xlnm.Print_Titles" localSheetId="69">'様式D-3_S008'!$B:$AO,'様式D-3_S008'!$3:$5</definedName>
    <definedName name="_xlnm.Print_Titles" localSheetId="70">'様式D-3_S009'!$B:$AO,'様式D-3_S009'!$3:$5</definedName>
    <definedName name="_xlnm.Print_Titles" localSheetId="71">'様式D-3_S010'!$B:$AO,'様式D-3_S010'!$3:$5</definedName>
    <definedName name="_xlnm.Print_Titles" localSheetId="72">'様式D-3_S011'!$B:$AO,'様式D-3_S011'!$3:$5</definedName>
    <definedName name="_xlnm.Print_Titles" localSheetId="73">'様式D-3_S012'!$B:$AO,'様式D-3_S012'!$3:$5</definedName>
    <definedName name="_xlnm.Print_Titles" localSheetId="74">'様式D-3_S013'!$B:$AO,'様式D-3_S013'!$3:$5</definedName>
    <definedName name="_xlnm.Print_Titles" localSheetId="75">'様式D-3_S014'!$B:$AO,'様式D-3_S014'!$3:$5</definedName>
    <definedName name="_xlnm.Print_Titles" localSheetId="76">'様式D-3_S015'!$B:$AO,'様式D-3_S015'!$3:$5</definedName>
    <definedName name="_xlnm.Print_Titles" localSheetId="77">'様式D-3_S016'!$B:$AO,'様式D-3_S016'!$3:$5</definedName>
    <definedName name="_xlnm.Print_Titles" localSheetId="78">'様式D-3_S017'!$B:$AO,'様式D-3_S017'!$3:$5</definedName>
    <definedName name="_xlnm.Print_Titles" localSheetId="79">'様式D-3_S018'!$B:$AO,'様式D-3_S018'!$3:$5</definedName>
    <definedName name="_xlnm.Print_Titles" localSheetId="80">'様式D-3_S019'!$B:$AO,'様式D-3_S019'!$3:$5</definedName>
    <definedName name="_xlnm.Print_Titles" localSheetId="81">'様式D-3_S020'!$B:$AO,'様式D-3_S020'!$3:$5</definedName>
    <definedName name="_xlnm.Print_Titles" localSheetId="82">'様式D-3_S021'!$B:$AO,'様式D-3_S021'!$3:$5</definedName>
    <definedName name="_xlnm.Print_Titles" localSheetId="83">'様式D-3_S022'!$B:$AO,'様式D-3_S022'!$3:$5</definedName>
    <definedName name="_xlnm.Print_Titles" localSheetId="84">'様式D-3_S023'!$B:$AO,'様式D-3_S023'!$3:$5</definedName>
    <definedName name="_xlnm.Print_Titles" localSheetId="85">'様式D-3_S024'!$B:$AO,'様式D-3_S024'!$3:$5</definedName>
    <definedName name="_xlnm.Print_Titles" localSheetId="86">'様式D-3_S025'!$B:$AO,'様式D-3_S025'!$3:$5</definedName>
    <definedName name="_xlnm.Print_Titles" localSheetId="87">'様式D-3_S026'!$B:$AO,'様式D-3_S026'!$3:$5</definedName>
    <definedName name="_xlnm.Print_Titles" localSheetId="88">'様式D-3_S027'!$B:$AO,'様式D-3_S027'!$3:$5</definedName>
    <definedName name="_xlnm.Print_Titles" localSheetId="89">'様式D-3_S028'!$B:$AO,'様式D-3_S028'!$3:$5</definedName>
    <definedName name="_xlnm.Print_Titles" localSheetId="90">'様式D-3_S029'!$B:$AO,'様式D-3_S029'!$3:$5</definedName>
    <definedName name="_xlnm.Print_Titles" localSheetId="91">'様式D-3_S030'!$B:$AO,'様式D-3_S030'!$3:$5</definedName>
    <definedName name="_xlnm.Print_Titles" localSheetId="92">'様式D-3_S031'!$B:$AO,'様式D-3_S031'!$3:$5</definedName>
    <definedName name="_xlnm.Print_Titles" localSheetId="93">'様式D-3_S032'!$B:$AO,'様式D-3_S032'!$3:$5</definedName>
    <definedName name="_xlnm.Print_Titles" localSheetId="94">'様式D-3_S033'!$B:$AO,'様式D-3_S033'!$3:$5</definedName>
    <definedName name="_xlnm.Print_Titles" localSheetId="95">'様式D-3_S034'!$B:$AO,'様式D-3_S034'!$3:$5</definedName>
    <definedName name="_xlnm.Print_Titles" localSheetId="96">'様式D-3_S035'!$B:$AO,'様式D-3_S035'!$3:$5</definedName>
    <definedName name="_xlnm.Print_Titles" localSheetId="97">'様式D-3_S036'!$B:$AO,'様式D-3_S036'!$3:$5</definedName>
    <definedName name="_xlnm.Print_Titles" localSheetId="98">'様式D-3_S037'!$B:$AO,'様式D-3_S037'!$3:$5</definedName>
    <definedName name="_xlnm.Print_Titles" localSheetId="99">'様式D-3_S038'!$B:$AO,'様式D-3_S038'!$3:$5</definedName>
    <definedName name="_xlnm.Print_Titles" localSheetId="100">'様式D-3_S039'!$B:$AO,'様式D-3_S039'!$3:$5</definedName>
    <definedName name="_xlnm.Print_Titles" localSheetId="101">'様式D-3_S040'!$B:$AO,'様式D-3_S040'!$3:$5</definedName>
    <definedName name="_xlnm.Print_Titles" localSheetId="102">'様式D-3_S041'!$B:$AO,'様式D-3_S041'!$3:$5</definedName>
    <definedName name="_xlnm.Print_Titles" localSheetId="103">'様式D-3_S042'!$B:$AO,'様式D-3_S042'!$3:$5</definedName>
    <definedName name="_xlnm.Print_Titles" localSheetId="104">'様式D-3_S043'!$B:$AO,'様式D-3_S043'!$3:$5</definedName>
    <definedName name="_xlnm.Print_Titles" localSheetId="105">'様式D-3_S044'!$B:$AO,'様式D-3_S044'!$3:$5</definedName>
    <definedName name="_xlnm.Print_Titles" localSheetId="106">'様式D-3_S045'!$B:$AO,'様式D-3_S045'!$3:$5</definedName>
    <definedName name="_xlnm.Print_Titles" localSheetId="107">'様式D-3_S046'!$B:$AO,'様式D-3_S046'!$3:$5</definedName>
    <definedName name="_xlnm.Print_Titles" localSheetId="108">'様式D-3_S047'!$B:$AO,'様式D-3_S047'!$3:$5</definedName>
    <definedName name="_xlnm.Print_Titles" localSheetId="109">'様式D-3_S048'!$B:$AO,'様式D-3_S048'!$3:$5</definedName>
    <definedName name="_xlnm.Print_Titles" localSheetId="110">'様式D-3_S049'!$B:$AO,'様式D-3_S049'!$3:$5</definedName>
    <definedName name="_xlnm.Print_Titles" localSheetId="111">'様式D-3_S050'!$B:$AO,'様式D-3_S050'!$3:$5</definedName>
    <definedName name="_xlnm.Print_Titles" localSheetId="112">'様式D-3_S051'!$B:$AO,'様式D-3_S051'!$3:$5</definedName>
    <definedName name="_xlnm.Print_Titles" localSheetId="113">'様式D-3_S052'!$B:$AO,'様式D-3_S052'!$3:$5</definedName>
    <definedName name="_xlnm.Print_Titles" localSheetId="114">'様式D-3_S053'!$B:$AO,'様式D-3_S053'!$3:$5</definedName>
    <definedName name="_xlnm.Print_Titles" localSheetId="115">'様式D-3_S054'!$B:$AO,'様式D-3_S054'!$3:$5</definedName>
    <definedName name="_xlnm.Print_Titles" localSheetId="116">'様式D-3_S055'!$B:$AO,'様式D-3_S055'!$3:$5</definedName>
    <definedName name="_xlnm.Print_Titles" localSheetId="117">'様式D-3_S056'!$B:$AO,'様式D-3_S056'!$3:$5</definedName>
    <definedName name="_xlnm.Print_Titles" localSheetId="118">'様式D-3_S057'!$B:$AO,'様式D-3_S057'!$3:$5</definedName>
    <definedName name="_xlnm.Print_Titles" localSheetId="119">'様式D-3_S058'!$B:$AO,'様式D-3_S058'!$3:$5</definedName>
    <definedName name="_xlnm.Print_Titles" localSheetId="122">'様式F '!$1:$9</definedName>
    <definedName name="Z_D77EBD73_782E_4A63_AC37_29D349B4D009_.wvu.Cols" localSheetId="21" hidden="1">'様式C-1-1'!#REF!</definedName>
    <definedName name="Z_D77EBD73_782E_4A63_AC37_29D349B4D009_.wvu.Cols" localSheetId="22" hidden="1">'様式C-1-2'!#REF!</definedName>
    <definedName name="Z_D77EBD73_782E_4A63_AC37_29D349B4D009_.wvu.Cols" localSheetId="23"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様式B_001!$B$20:$Z$29</definedName>
    <definedName name="Z_D77EBD73_782E_4A63_AC37_29D349B4D009_.wvu.PrintArea" localSheetId="6" hidden="1">様式B_002!$B$20:$Z$29</definedName>
    <definedName name="Z_D77EBD73_782E_4A63_AC37_29D349B4D009_.wvu.PrintArea" localSheetId="7" hidden="1">様式B_003!$B$20:$Z$29</definedName>
    <definedName name="Z_D77EBD73_782E_4A63_AC37_29D349B4D009_.wvu.PrintArea" localSheetId="8" hidden="1">様式B_004!$B$20:$Z$29</definedName>
    <definedName name="Z_D77EBD73_782E_4A63_AC37_29D349B4D009_.wvu.PrintArea" localSheetId="9" hidden="1">様式B_005!$B$20:$Z$29</definedName>
    <definedName name="Z_D77EBD73_782E_4A63_AC37_29D349B4D009_.wvu.PrintArea" localSheetId="10" hidden="1">様式B_006!$B$20:$Z$29</definedName>
    <definedName name="Z_D77EBD73_782E_4A63_AC37_29D349B4D009_.wvu.PrintArea" localSheetId="11" hidden="1">様式B_007!$B$20:$Z$29</definedName>
    <definedName name="Z_D77EBD73_782E_4A63_AC37_29D349B4D009_.wvu.PrintArea" localSheetId="12" hidden="1">様式B_008!$B$20:$Z$29</definedName>
    <definedName name="Z_D77EBD73_782E_4A63_AC37_29D349B4D009_.wvu.PrintArea" localSheetId="13" hidden="1">様式B_009!$B$20:$Z$29</definedName>
    <definedName name="Z_D77EBD73_782E_4A63_AC37_29D349B4D009_.wvu.PrintArea" localSheetId="14" hidden="1">様式B_010!$B$20:$Z$29</definedName>
    <definedName name="Z_D77EBD73_782E_4A63_AC37_29D349B4D009_.wvu.PrintArea" localSheetId="15" hidden="1">様式B_011!$B$20:$Z$29</definedName>
    <definedName name="Z_D77EBD73_782E_4A63_AC37_29D349B4D009_.wvu.PrintArea" localSheetId="16" hidden="1">様式B_012!$B$20:$Z$29</definedName>
    <definedName name="Z_D77EBD73_782E_4A63_AC37_29D349B4D009_.wvu.PrintArea" localSheetId="17" hidden="1">様式B_013!$B$20:$Z$29</definedName>
    <definedName name="Z_D77EBD73_782E_4A63_AC37_29D349B4D009_.wvu.PrintArea" localSheetId="18" hidden="1">様式B_014!$B$20:$Z$29</definedName>
    <definedName name="Z_D77EBD73_782E_4A63_AC37_29D349B4D009_.wvu.PrintArea" localSheetId="19" hidden="1">様式B_015!$B$20:$Z$29</definedName>
    <definedName name="Z_D77EBD73_782E_4A63_AC37_29D349B4D009_.wvu.PrintArea" localSheetId="20" hidden="1">様式B_016!$B$20:$Z$29</definedName>
    <definedName name="Z_D77EBD73_782E_4A63_AC37_29D349B4D009_.wvu.PrintArea" localSheetId="21" hidden="1">'様式C-1-1'!$B$2:$X$43</definedName>
    <definedName name="Z_D77EBD73_782E_4A63_AC37_29D349B4D009_.wvu.PrintArea" localSheetId="22" hidden="1">'様式C-1-2'!#REF!</definedName>
    <definedName name="Z_D77EBD73_782E_4A63_AC37_29D349B4D009_.wvu.PrintArea" localSheetId="23" hidden="1">'様式C-2'!$B$2:$Z$21</definedName>
    <definedName name="Z_D77EBD73_782E_4A63_AC37_29D349B4D009_.wvu.PrintArea" localSheetId="38" hidden="1">'様式D-2-1_001'!$B$3:$AI$18</definedName>
    <definedName name="Z_D77EBD73_782E_4A63_AC37_29D349B4D009_.wvu.PrintArea" localSheetId="39" hidden="1">'様式D-2-1_002'!$B$3:$AI$18</definedName>
    <definedName name="Z_D77EBD73_782E_4A63_AC37_29D349B4D009_.wvu.PrintArea" localSheetId="40" hidden="1">'様式D-2-1_003'!$B$3:$AI$18</definedName>
    <definedName name="Z_D77EBD73_782E_4A63_AC37_29D349B4D009_.wvu.PrintArea" localSheetId="41" hidden="1">'様式D-2-1_004'!$B$3:$AI$18</definedName>
    <definedName name="Z_D77EBD73_782E_4A63_AC37_29D349B4D009_.wvu.PrintArea" localSheetId="42" hidden="1">'様式D-2-1_005'!$B$3:$AI$18</definedName>
    <definedName name="Z_D77EBD73_782E_4A63_AC37_29D349B4D009_.wvu.PrintArea" localSheetId="43" hidden="1">'様式D-2-1_006'!$B$3:$AI$18</definedName>
    <definedName name="Z_D77EBD73_782E_4A63_AC37_29D349B4D009_.wvu.PrintArea" localSheetId="44" hidden="1">'様式D-2-1_007'!$B$3:$AI$18</definedName>
    <definedName name="Z_D77EBD73_782E_4A63_AC37_29D349B4D009_.wvu.PrintArea" localSheetId="45" hidden="1">'様式D-2-1_008'!$B$3:$AI$18</definedName>
    <definedName name="Z_D77EBD73_782E_4A63_AC37_29D349B4D009_.wvu.PrintArea" localSheetId="46" hidden="1">'様式D-2-1_009'!$B$3:$AI$18</definedName>
    <definedName name="Z_D77EBD73_782E_4A63_AC37_29D349B4D009_.wvu.PrintArea" localSheetId="47" hidden="1">'様式D-2-1_010'!$B$3:$AI$18</definedName>
    <definedName name="Z_D77EBD73_782E_4A63_AC37_29D349B4D009_.wvu.PrintArea" localSheetId="48" hidden="1">'様式D-2-1_011'!$B$3:$AI$18</definedName>
    <definedName name="Z_D77EBD73_782E_4A63_AC37_29D349B4D009_.wvu.PrintArea" localSheetId="49" hidden="1">'様式D-2-1_012'!$B$3:$AI$18</definedName>
    <definedName name="Z_D77EBD73_782E_4A63_AC37_29D349B4D009_.wvu.PrintArea" localSheetId="50" hidden="1">'様式D-2-1_013'!$B$3:$AI$18</definedName>
    <definedName name="Z_D77EBD73_782E_4A63_AC37_29D349B4D009_.wvu.PrintArea" localSheetId="51" hidden="1">'様式D-2-1_014'!$B$3:$AI$18</definedName>
    <definedName name="Z_D77EBD73_782E_4A63_AC37_29D349B4D009_.wvu.PrintArea" localSheetId="52" hidden="1">'様式D-2-1_015'!$B$3:$AI$18</definedName>
    <definedName name="Z_D77EBD73_782E_4A63_AC37_29D349B4D009_.wvu.PrintArea" localSheetId="53" hidden="1">'様式D-2-1_016'!$B$3:$AI$18</definedName>
    <definedName name="Z_D77EBD73_782E_4A63_AC37_29D349B4D009_.wvu.PrintArea" localSheetId="54" hidden="1">'様式D-2-1´_001'!$B$3:$AI$18</definedName>
    <definedName name="Z_D77EBD73_782E_4A63_AC37_29D349B4D009_.wvu.PrintArea" localSheetId="55" hidden="1">'様式D-2-1´_002'!$B$3:$AI$18</definedName>
    <definedName name="Z_D77EBD73_782E_4A63_AC37_29D349B4D009_.wvu.PrintArea" localSheetId="56" hidden="1">'様式D-2-1´_003'!$B$3:$AI$18</definedName>
    <definedName name="Z_D77EBD73_782E_4A63_AC37_29D349B4D009_.wvu.PrintArea" localSheetId="57" hidden="1">'様式D-2-1´_004'!$B$3:$AI$18</definedName>
    <definedName name="Z_D77EBD73_782E_4A63_AC37_29D349B4D009_.wvu.PrintArea" localSheetId="58" hidden="1">'様式D-2-1´_005'!$B$3:$AI$18</definedName>
    <definedName name="Z_D77EBD73_782E_4A63_AC37_29D349B4D009_.wvu.PrintArea" localSheetId="59" hidden="1">'様式D-2-1´_006'!$B$3:$AI$18</definedName>
    <definedName name="Z_D77EBD73_782E_4A63_AC37_29D349B4D009_.wvu.PrintArea" localSheetId="60" hidden="1">'様式D-2-1´_007'!$B$3:$AI$18</definedName>
    <definedName name="Z_D77EBD73_782E_4A63_AC37_29D349B4D009_.wvu.PrintArea" localSheetId="120" hidden="1">'様式D-3_PE'!$B$3:$AO$47</definedName>
    <definedName name="Z_D77EBD73_782E_4A63_AC37_29D349B4D009_.wvu.PrintArea" localSheetId="61" hidden="1">'様式D-3_PS'!$B$3:$AO$47</definedName>
    <definedName name="Z_D77EBD73_782E_4A63_AC37_29D349B4D009_.wvu.PrintArea" localSheetId="62" hidden="1">'様式D-3_S001'!$B$3:$AO$47</definedName>
    <definedName name="Z_D77EBD73_782E_4A63_AC37_29D349B4D009_.wvu.PrintArea" localSheetId="63" hidden="1">'様式D-3_S002'!$B$3:$AO$47</definedName>
    <definedName name="Z_D77EBD73_782E_4A63_AC37_29D349B4D009_.wvu.PrintArea" localSheetId="64" hidden="1">'様式D-3_S003'!$B$3:$AO$47</definedName>
    <definedName name="Z_D77EBD73_782E_4A63_AC37_29D349B4D009_.wvu.PrintArea" localSheetId="65" hidden="1">'様式D-3_S004'!$B$3:$AO$47</definedName>
    <definedName name="Z_D77EBD73_782E_4A63_AC37_29D349B4D009_.wvu.PrintArea" localSheetId="66" hidden="1">'様式D-3_S005'!$B$3:$AO$47</definedName>
    <definedName name="Z_D77EBD73_782E_4A63_AC37_29D349B4D009_.wvu.PrintArea" localSheetId="67" hidden="1">'様式D-3_S006'!$B$3:$AO$47</definedName>
    <definedName name="Z_D77EBD73_782E_4A63_AC37_29D349B4D009_.wvu.PrintArea" localSheetId="68" hidden="1">'様式D-3_S007'!$B$3:$AO$47</definedName>
    <definedName name="Z_D77EBD73_782E_4A63_AC37_29D349B4D009_.wvu.PrintArea" localSheetId="69" hidden="1">'様式D-3_S008'!$B$3:$AO$47</definedName>
    <definedName name="Z_D77EBD73_782E_4A63_AC37_29D349B4D009_.wvu.PrintArea" localSheetId="70" hidden="1">'様式D-3_S009'!$B$3:$AO$47</definedName>
    <definedName name="Z_D77EBD73_782E_4A63_AC37_29D349B4D009_.wvu.PrintArea" localSheetId="71" hidden="1">'様式D-3_S010'!$B$3:$AO$47</definedName>
    <definedName name="Z_D77EBD73_782E_4A63_AC37_29D349B4D009_.wvu.PrintArea" localSheetId="72" hidden="1">'様式D-3_S011'!$B$3:$AO$47</definedName>
    <definedName name="Z_D77EBD73_782E_4A63_AC37_29D349B4D009_.wvu.PrintArea" localSheetId="73" hidden="1">'様式D-3_S012'!$B$3:$AO$47</definedName>
    <definedName name="Z_D77EBD73_782E_4A63_AC37_29D349B4D009_.wvu.PrintArea" localSheetId="74" hidden="1">'様式D-3_S013'!$B$3:$AO$47</definedName>
    <definedName name="Z_D77EBD73_782E_4A63_AC37_29D349B4D009_.wvu.PrintArea" localSheetId="75" hidden="1">'様式D-3_S014'!$B$3:$AO$47</definedName>
    <definedName name="Z_D77EBD73_782E_4A63_AC37_29D349B4D009_.wvu.PrintArea" localSheetId="76" hidden="1">'様式D-3_S015'!$B$3:$AO$47</definedName>
    <definedName name="Z_D77EBD73_782E_4A63_AC37_29D349B4D009_.wvu.PrintArea" localSheetId="77" hidden="1">'様式D-3_S016'!$B$3:$AO$47</definedName>
    <definedName name="Z_D77EBD73_782E_4A63_AC37_29D349B4D009_.wvu.PrintArea" localSheetId="78" hidden="1">'様式D-3_S017'!$B$3:$AO$47</definedName>
    <definedName name="Z_D77EBD73_782E_4A63_AC37_29D349B4D009_.wvu.PrintArea" localSheetId="79" hidden="1">'様式D-3_S018'!$B$3:$AO$47</definedName>
    <definedName name="Z_D77EBD73_782E_4A63_AC37_29D349B4D009_.wvu.PrintArea" localSheetId="80" hidden="1">'様式D-3_S019'!$B$3:$AO$47</definedName>
    <definedName name="Z_D77EBD73_782E_4A63_AC37_29D349B4D009_.wvu.PrintArea" localSheetId="81" hidden="1">'様式D-3_S020'!$B$3:$AO$47</definedName>
    <definedName name="Z_D77EBD73_782E_4A63_AC37_29D349B4D009_.wvu.PrintArea" localSheetId="82" hidden="1">'様式D-3_S021'!$B$3:$AO$47</definedName>
    <definedName name="Z_D77EBD73_782E_4A63_AC37_29D349B4D009_.wvu.PrintArea" localSheetId="83" hidden="1">'様式D-3_S022'!$B$3:$AO$47</definedName>
    <definedName name="Z_D77EBD73_782E_4A63_AC37_29D349B4D009_.wvu.PrintArea" localSheetId="84" hidden="1">'様式D-3_S023'!$B$3:$AO$47</definedName>
    <definedName name="Z_D77EBD73_782E_4A63_AC37_29D349B4D009_.wvu.PrintArea" localSheetId="85" hidden="1">'様式D-3_S024'!$B$3:$AO$47</definedName>
    <definedName name="Z_D77EBD73_782E_4A63_AC37_29D349B4D009_.wvu.PrintArea" localSheetId="86" hidden="1">'様式D-3_S025'!$B$3:$AO$47</definedName>
    <definedName name="Z_D77EBD73_782E_4A63_AC37_29D349B4D009_.wvu.PrintArea" localSheetId="87" hidden="1">'様式D-3_S026'!$B$3:$AO$47</definedName>
    <definedName name="Z_D77EBD73_782E_4A63_AC37_29D349B4D009_.wvu.PrintArea" localSheetId="88" hidden="1">'様式D-3_S027'!$B$3:$AO$47</definedName>
    <definedName name="Z_D77EBD73_782E_4A63_AC37_29D349B4D009_.wvu.PrintArea" localSheetId="89" hidden="1">'様式D-3_S028'!$B$3:$AO$47</definedName>
    <definedName name="Z_D77EBD73_782E_4A63_AC37_29D349B4D009_.wvu.PrintArea" localSheetId="90" hidden="1">'様式D-3_S029'!$B$3:$AO$47</definedName>
    <definedName name="Z_D77EBD73_782E_4A63_AC37_29D349B4D009_.wvu.PrintArea" localSheetId="91" hidden="1">'様式D-3_S030'!$B$3:$AO$47</definedName>
    <definedName name="Z_D77EBD73_782E_4A63_AC37_29D349B4D009_.wvu.PrintArea" localSheetId="92" hidden="1">'様式D-3_S031'!$B$3:$AO$47</definedName>
    <definedName name="Z_D77EBD73_782E_4A63_AC37_29D349B4D009_.wvu.PrintArea" localSheetId="93" hidden="1">'様式D-3_S032'!$B$3:$AO$47</definedName>
    <definedName name="Z_D77EBD73_782E_4A63_AC37_29D349B4D009_.wvu.PrintArea" localSheetId="94" hidden="1">'様式D-3_S033'!$B$3:$AO$47</definedName>
    <definedName name="Z_D77EBD73_782E_4A63_AC37_29D349B4D009_.wvu.PrintArea" localSheetId="95" hidden="1">'様式D-3_S034'!$B$3:$AO$47</definedName>
    <definedName name="Z_D77EBD73_782E_4A63_AC37_29D349B4D009_.wvu.PrintArea" localSheetId="96" hidden="1">'様式D-3_S035'!$B$3:$AO$47</definedName>
    <definedName name="Z_D77EBD73_782E_4A63_AC37_29D349B4D009_.wvu.PrintArea" localSheetId="97" hidden="1">'様式D-3_S036'!$B$3:$AO$47</definedName>
    <definedName name="Z_D77EBD73_782E_4A63_AC37_29D349B4D009_.wvu.PrintArea" localSheetId="98" hidden="1">'様式D-3_S037'!$B$3:$AO$47</definedName>
    <definedName name="Z_D77EBD73_782E_4A63_AC37_29D349B4D009_.wvu.PrintArea" localSheetId="99" hidden="1">'様式D-3_S038'!$B$3:$AO$47</definedName>
    <definedName name="Z_D77EBD73_782E_4A63_AC37_29D349B4D009_.wvu.PrintArea" localSheetId="100" hidden="1">'様式D-3_S039'!$B$3:$AO$47</definedName>
    <definedName name="Z_D77EBD73_782E_4A63_AC37_29D349B4D009_.wvu.PrintArea" localSheetId="101" hidden="1">'様式D-3_S040'!$B$3:$AO$47</definedName>
    <definedName name="Z_D77EBD73_782E_4A63_AC37_29D349B4D009_.wvu.PrintArea" localSheetId="102" hidden="1">'様式D-3_S041'!$B$3:$AO$47</definedName>
    <definedName name="Z_D77EBD73_782E_4A63_AC37_29D349B4D009_.wvu.PrintArea" localSheetId="103" hidden="1">'様式D-3_S042'!$B$3:$AO$47</definedName>
    <definedName name="Z_D77EBD73_782E_4A63_AC37_29D349B4D009_.wvu.PrintArea" localSheetId="104" hidden="1">'様式D-3_S043'!$B$3:$AO$47</definedName>
    <definedName name="Z_D77EBD73_782E_4A63_AC37_29D349B4D009_.wvu.PrintArea" localSheetId="105" hidden="1">'様式D-3_S044'!$B$3:$AO$47</definedName>
    <definedName name="Z_D77EBD73_782E_4A63_AC37_29D349B4D009_.wvu.PrintArea" localSheetId="106" hidden="1">'様式D-3_S045'!$B$3:$AO$47</definedName>
    <definedName name="Z_D77EBD73_782E_4A63_AC37_29D349B4D009_.wvu.PrintArea" localSheetId="107" hidden="1">'様式D-3_S046'!$B$3:$AO$47</definedName>
    <definedName name="Z_D77EBD73_782E_4A63_AC37_29D349B4D009_.wvu.PrintArea" localSheetId="108" hidden="1">'様式D-3_S047'!$B$3:$AO$47</definedName>
    <definedName name="Z_D77EBD73_782E_4A63_AC37_29D349B4D009_.wvu.PrintArea" localSheetId="109" hidden="1">'様式D-3_S048'!$B$3:$AO$47</definedName>
    <definedName name="Z_D77EBD73_782E_4A63_AC37_29D349B4D009_.wvu.PrintArea" localSheetId="110" hidden="1">'様式D-3_S049'!$B$3:$AO$47</definedName>
    <definedName name="Z_D77EBD73_782E_4A63_AC37_29D349B4D009_.wvu.PrintArea" localSheetId="111" hidden="1">'様式D-3_S050'!$B$3:$AO$47</definedName>
    <definedName name="Z_D77EBD73_782E_4A63_AC37_29D349B4D009_.wvu.PrintArea" localSheetId="112" hidden="1">'様式D-3_S051'!$B$3:$AO$47</definedName>
    <definedName name="Z_D77EBD73_782E_4A63_AC37_29D349B4D009_.wvu.PrintArea" localSheetId="113" hidden="1">'様式D-3_S052'!$B$3:$AO$47</definedName>
    <definedName name="Z_D77EBD73_782E_4A63_AC37_29D349B4D009_.wvu.PrintArea" localSheetId="114" hidden="1">'様式D-3_S053'!$B$3:$AO$47</definedName>
    <definedName name="Z_D77EBD73_782E_4A63_AC37_29D349B4D009_.wvu.PrintArea" localSheetId="115" hidden="1">'様式D-3_S054'!$B$3:$AO$47</definedName>
    <definedName name="Z_D77EBD73_782E_4A63_AC37_29D349B4D009_.wvu.PrintArea" localSheetId="116" hidden="1">'様式D-3_S055'!$B$3:$AO$47</definedName>
    <definedName name="Z_D77EBD73_782E_4A63_AC37_29D349B4D009_.wvu.PrintArea" localSheetId="117" hidden="1">'様式D-3_S056'!$B$3:$AO$47</definedName>
    <definedName name="Z_D77EBD73_782E_4A63_AC37_29D349B4D009_.wvu.PrintArea" localSheetId="118" hidden="1">'様式D-3_S057'!$B$3:$AO$47</definedName>
    <definedName name="Z_D77EBD73_782E_4A63_AC37_29D349B4D009_.wvu.PrintArea" localSheetId="119" hidden="1">'様式D-3_S058'!$B$3:$AO$47</definedName>
    <definedName name="Z_D77EBD73_782E_4A63_AC37_29D349B4D009_.wvu.PrintArea" localSheetId="123" hidden="1">様式G!$B$2:$Z$16</definedName>
    <definedName name="その他">'(参考)リスト'!$C$47</definedName>
    <definedName name="その他施設">'(参考)リスト'!$C$79:$C$83</definedName>
    <definedName name="換気施設">'(参考)リスト'!$C$56:$C$60</definedName>
    <definedName name="坑門">'(参考)リスト'!$C$31:$C$32</definedName>
    <definedName name="照明施設">'(参考)リスト'!$C$52:$C$54</definedName>
    <definedName name="天井板">'(参考)リスト'!$C$37:$C$39</definedName>
    <definedName name="内装板">'(参考)リスト'!$C$34:$C$35</definedName>
    <definedName name="非常用施設">'(参考)リスト'!$C$62:$C$77</definedName>
    <definedName name="覆工">'(参考)リスト'!$C$16:$C$29</definedName>
    <definedName name="路面">'(参考)リスト'!$C$41:$C$45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J37" i="280" l="1"/>
  <c r="AI37" i="280"/>
  <c r="BI5" i="280" s="1"/>
  <c r="AH37" i="280"/>
  <c r="AG37" i="280"/>
  <c r="AF37" i="280"/>
  <c r="AE37" i="280"/>
  <c r="AD37" i="280"/>
  <c r="AC37" i="280"/>
  <c r="BC5" i="280" s="1"/>
  <c r="AB37" i="280"/>
  <c r="AA37" i="280"/>
  <c r="Z37" i="280"/>
  <c r="Y37" i="280"/>
  <c r="BM5" i="280" s="1"/>
  <c r="AJ35" i="280"/>
  <c r="AI35" i="280"/>
  <c r="BU5" i="280" s="1"/>
  <c r="AH35" i="280"/>
  <c r="BT5" i="280" s="1"/>
  <c r="AG35" i="280"/>
  <c r="AF35" i="280"/>
  <c r="AE35" i="280"/>
  <c r="AD35" i="280"/>
  <c r="AC35" i="280"/>
  <c r="BO5" i="280" s="1"/>
  <c r="AQ34" i="280"/>
  <c r="AQ33" i="280"/>
  <c r="AQ32" i="280"/>
  <c r="AQ31" i="280"/>
  <c r="AQ30" i="280"/>
  <c r="AQ29" i="280"/>
  <c r="AQ28" i="280"/>
  <c r="AQ27" i="280"/>
  <c r="AQ26" i="280"/>
  <c r="AQ25" i="280"/>
  <c r="AQ24" i="280"/>
  <c r="AQ23" i="280"/>
  <c r="AQ22" i="280"/>
  <c r="AQ21" i="280"/>
  <c r="AQ20" i="280"/>
  <c r="AQ19" i="280"/>
  <c r="AQ18" i="280"/>
  <c r="AQ17" i="280"/>
  <c r="AQ16" i="280"/>
  <c r="AQ15" i="280"/>
  <c r="AQ14" i="280"/>
  <c r="AQ13" i="280"/>
  <c r="AQ12" i="280"/>
  <c r="AS11" i="280"/>
  <c r="AQ11" i="280"/>
  <c r="BV5" i="280"/>
  <c r="BS5" i="280"/>
  <c r="BR5" i="280"/>
  <c r="BQ5" i="280"/>
  <c r="BP5" i="280"/>
  <c r="BJ5" i="280"/>
  <c r="BH5" i="280"/>
  <c r="BG5" i="280"/>
  <c r="BF5" i="280"/>
  <c r="BE5" i="280"/>
  <c r="BD5" i="280"/>
  <c r="BB5" i="280"/>
  <c r="BA5" i="280"/>
  <c r="AZ5" i="280"/>
  <c r="AY5" i="280"/>
  <c r="AX5" i="280"/>
  <c r="AW5" i="280"/>
  <c r="AV5" i="280"/>
  <c r="AJ37" i="279"/>
  <c r="AI37" i="279"/>
  <c r="AH37" i="279"/>
  <c r="AG37" i="279"/>
  <c r="BG5" i="279" s="1"/>
  <c r="AF37" i="279"/>
  <c r="AE37" i="279"/>
  <c r="AD37" i="279"/>
  <c r="AC37" i="279"/>
  <c r="AB37" i="279"/>
  <c r="AA37" i="279"/>
  <c r="BA5" i="279" s="1"/>
  <c r="Z37" i="279"/>
  <c r="Y37" i="279"/>
  <c r="BM5" i="279" s="1"/>
  <c r="AJ35" i="279"/>
  <c r="AI35" i="279"/>
  <c r="AH35" i="279"/>
  <c r="AG35" i="279"/>
  <c r="BS5" i="279" s="1"/>
  <c r="AF35" i="279"/>
  <c r="BR5" i="279" s="1"/>
  <c r="AE35" i="279"/>
  <c r="BQ5" i="279" s="1"/>
  <c r="AD35" i="279"/>
  <c r="AC35" i="279"/>
  <c r="AQ34" i="279"/>
  <c r="AQ33" i="279"/>
  <c r="AQ32" i="279"/>
  <c r="AQ31" i="279"/>
  <c r="AQ30" i="279"/>
  <c r="AQ29" i="279"/>
  <c r="AQ28" i="279"/>
  <c r="AQ27" i="279"/>
  <c r="AQ26" i="279"/>
  <c r="AQ25" i="279"/>
  <c r="AQ24" i="279"/>
  <c r="AQ23" i="279"/>
  <c r="AQ22" i="279"/>
  <c r="AQ21" i="279"/>
  <c r="AQ20" i="279"/>
  <c r="AQ19" i="279"/>
  <c r="AQ18" i="279"/>
  <c r="AQ17" i="279"/>
  <c r="AQ16" i="279"/>
  <c r="AQ15" i="279"/>
  <c r="AQ14" i="279"/>
  <c r="AQ13" i="279"/>
  <c r="AQ12" i="279"/>
  <c r="AS11" i="279"/>
  <c r="AQ11" i="279"/>
  <c r="BV5" i="279"/>
  <c r="BU5" i="279"/>
  <c r="BT5" i="279"/>
  <c r="BP5" i="279"/>
  <c r="BO5" i="279"/>
  <c r="BN5" i="279"/>
  <c r="BJ5" i="279"/>
  <c r="BI5" i="279"/>
  <c r="BH5" i="279"/>
  <c r="BF5" i="279"/>
  <c r="BE5" i="279"/>
  <c r="BD5" i="279"/>
  <c r="BC5" i="279"/>
  <c r="BB5" i="279"/>
  <c r="AZ5" i="279"/>
  <c r="AX5" i="279"/>
  <c r="AW5" i="279"/>
  <c r="AV5" i="279"/>
  <c r="AJ37" i="278"/>
  <c r="AI37" i="278"/>
  <c r="AH37" i="278"/>
  <c r="AG37" i="278"/>
  <c r="AF37" i="278"/>
  <c r="BF5" i="278" s="1"/>
  <c r="AE37" i="278"/>
  <c r="BE5" i="278" s="1"/>
  <c r="AD37" i="278"/>
  <c r="AC37" i="278"/>
  <c r="AB37" i="278"/>
  <c r="AA37" i="278"/>
  <c r="BA5" i="278" s="1"/>
  <c r="Z37" i="278"/>
  <c r="AZ5" i="278" s="1"/>
  <c r="Y37" i="278"/>
  <c r="BM5" i="278" s="1"/>
  <c r="AJ35" i="278"/>
  <c r="AI35" i="278"/>
  <c r="AH35" i="278"/>
  <c r="AG35" i="278"/>
  <c r="BS5" i="278" s="1"/>
  <c r="AF35" i="278"/>
  <c r="BR5" i="278" s="1"/>
  <c r="AE35" i="278"/>
  <c r="BQ5" i="278" s="1"/>
  <c r="AD35" i="278"/>
  <c r="AC35" i="278"/>
  <c r="AQ34" i="278"/>
  <c r="AQ33" i="278"/>
  <c r="AQ32" i="278"/>
  <c r="AQ31" i="278"/>
  <c r="AQ30" i="278"/>
  <c r="AQ29" i="278"/>
  <c r="AQ28" i="278"/>
  <c r="AQ27" i="278"/>
  <c r="AQ26" i="278"/>
  <c r="AQ25" i="278"/>
  <c r="AQ24" i="278"/>
  <c r="AQ23" i="278"/>
  <c r="AQ22" i="278"/>
  <c r="AQ21" i="278"/>
  <c r="AQ20" i="278"/>
  <c r="AQ19" i="278"/>
  <c r="AQ18" i="278"/>
  <c r="AQ17" i="278"/>
  <c r="AQ16" i="278"/>
  <c r="AQ15" i="278"/>
  <c r="AQ14" i="278"/>
  <c r="AQ13" i="278"/>
  <c r="AQ12" i="278"/>
  <c r="AS11" i="278"/>
  <c r="AQ11" i="278"/>
  <c r="BV5" i="278"/>
  <c r="BU5" i="278"/>
  <c r="BT5" i="278"/>
  <c r="BP5" i="278"/>
  <c r="BO5" i="278"/>
  <c r="BJ5" i="278"/>
  <c r="BI5" i="278"/>
  <c r="BH5" i="278"/>
  <c r="BG5" i="278"/>
  <c r="BD5" i="278"/>
  <c r="BC5" i="278"/>
  <c r="BB5" i="278"/>
  <c r="AX5" i="278"/>
  <c r="AW5" i="278"/>
  <c r="AV5" i="278"/>
  <c r="AJ37" i="277"/>
  <c r="AI37" i="277"/>
  <c r="AH37" i="277"/>
  <c r="AG37" i="277"/>
  <c r="AF37" i="277"/>
  <c r="BF5" i="277" s="1"/>
  <c r="AE37" i="277"/>
  <c r="BE5" i="277" s="1"/>
  <c r="AD37" i="277"/>
  <c r="AC37" i="277"/>
  <c r="AB37" i="277"/>
  <c r="AA37" i="277"/>
  <c r="BA5" i="277" s="1"/>
  <c r="Z37" i="277"/>
  <c r="AZ5" i="277" s="1"/>
  <c r="Y37" i="277"/>
  <c r="BM5" i="277" s="1"/>
  <c r="AJ35" i="277"/>
  <c r="AI35" i="277"/>
  <c r="AH35" i="277"/>
  <c r="AG35" i="277"/>
  <c r="BS5" i="277" s="1"/>
  <c r="AF35" i="277"/>
  <c r="BR5" i="277" s="1"/>
  <c r="AE35" i="277"/>
  <c r="BQ5" i="277" s="1"/>
  <c r="AD35" i="277"/>
  <c r="AC35" i="277"/>
  <c r="AQ34" i="277"/>
  <c r="AQ33" i="277"/>
  <c r="AQ32" i="277"/>
  <c r="AQ31" i="277"/>
  <c r="AQ30" i="277"/>
  <c r="AQ29" i="277"/>
  <c r="AQ28" i="277"/>
  <c r="AQ27" i="277"/>
  <c r="AQ26" i="277"/>
  <c r="AQ25" i="277"/>
  <c r="AQ24" i="277"/>
  <c r="AQ23" i="277"/>
  <c r="AQ22" i="277"/>
  <c r="AQ21" i="277"/>
  <c r="AQ20" i="277"/>
  <c r="AQ19" i="277"/>
  <c r="AQ18" i="277"/>
  <c r="AQ17" i="277"/>
  <c r="AQ16" i="277"/>
  <c r="AQ15" i="277"/>
  <c r="AQ14" i="277"/>
  <c r="AQ13" i="277"/>
  <c r="AQ12" i="277"/>
  <c r="AS11" i="277"/>
  <c r="AQ11" i="277"/>
  <c r="BV5" i="277"/>
  <c r="BU5" i="277"/>
  <c r="BT5" i="277"/>
  <c r="BP5" i="277"/>
  <c r="BO5" i="277"/>
  <c r="BJ5" i="277"/>
  <c r="BI5" i="277"/>
  <c r="BH5" i="277"/>
  <c r="BG5" i="277"/>
  <c r="BD5" i="277"/>
  <c r="BC5" i="277"/>
  <c r="BB5" i="277"/>
  <c r="AX5" i="277"/>
  <c r="AW5" i="277"/>
  <c r="AV5" i="277"/>
  <c r="AJ37" i="276"/>
  <c r="AI37" i="276"/>
  <c r="AH37" i="276"/>
  <c r="AG37" i="276"/>
  <c r="AF37" i="276"/>
  <c r="AE37" i="276"/>
  <c r="BE5" i="276" s="1"/>
  <c r="AD37" i="276"/>
  <c r="AC37" i="276"/>
  <c r="AB37" i="276"/>
  <c r="BB5" i="276" s="1"/>
  <c r="AA37" i="276"/>
  <c r="BA5" i="276" s="1"/>
  <c r="Z37" i="276"/>
  <c r="AZ5" i="276" s="1"/>
  <c r="Y37" i="276"/>
  <c r="BM5" i="276" s="1"/>
  <c r="AJ35" i="276"/>
  <c r="AI35" i="276"/>
  <c r="AH35" i="276"/>
  <c r="AG35" i="276"/>
  <c r="BS5" i="276" s="1"/>
  <c r="AF35" i="276"/>
  <c r="BR5" i="276" s="1"/>
  <c r="AE35" i="276"/>
  <c r="BQ5" i="276" s="1"/>
  <c r="AD35" i="276"/>
  <c r="AC35" i="276"/>
  <c r="AQ34" i="276"/>
  <c r="AQ33" i="276"/>
  <c r="AQ32" i="276"/>
  <c r="AQ31" i="276"/>
  <c r="AQ30" i="276"/>
  <c r="AQ29" i="276"/>
  <c r="AQ28" i="276"/>
  <c r="AQ27" i="276"/>
  <c r="AQ26" i="276"/>
  <c r="AQ25" i="276"/>
  <c r="AQ24" i="276"/>
  <c r="AQ23" i="276"/>
  <c r="AQ22" i="276"/>
  <c r="AQ21" i="276"/>
  <c r="AQ20" i="276"/>
  <c r="AQ19" i="276"/>
  <c r="AQ18" i="276"/>
  <c r="AQ17" i="276"/>
  <c r="AQ16" i="276"/>
  <c r="AQ15" i="276"/>
  <c r="AQ14" i="276"/>
  <c r="AQ13" i="276"/>
  <c r="AQ12" i="276"/>
  <c r="AS11" i="276"/>
  <c r="AQ11" i="276"/>
  <c r="BV5" i="276"/>
  <c r="BU5" i="276"/>
  <c r="BT5" i="276"/>
  <c r="BP5" i="276"/>
  <c r="BO5" i="276"/>
  <c r="BJ5" i="276"/>
  <c r="BI5" i="276"/>
  <c r="BH5" i="276"/>
  <c r="BG5" i="276"/>
  <c r="BF5" i="276"/>
  <c r="BD5" i="276"/>
  <c r="BC5" i="276"/>
  <c r="AX5" i="276"/>
  <c r="AW5" i="276"/>
  <c r="AV5" i="276"/>
  <c r="AJ37" i="275"/>
  <c r="AI37" i="275"/>
  <c r="AH37" i="275"/>
  <c r="AG37" i="275"/>
  <c r="AF37" i="275"/>
  <c r="BF5" i="275" s="1"/>
  <c r="AE37" i="275"/>
  <c r="BE5" i="275" s="1"/>
  <c r="AD37" i="275"/>
  <c r="AC37" i="275"/>
  <c r="AB37" i="275"/>
  <c r="AA37" i="275"/>
  <c r="BA5" i="275" s="1"/>
  <c r="Z37" i="275"/>
  <c r="AZ5" i="275" s="1"/>
  <c r="Y37" i="275"/>
  <c r="BM5" i="275" s="1"/>
  <c r="AJ35" i="275"/>
  <c r="AI35" i="275"/>
  <c r="AH35" i="275"/>
  <c r="AG35" i="275"/>
  <c r="BS5" i="275" s="1"/>
  <c r="AF35" i="275"/>
  <c r="BR5" i="275" s="1"/>
  <c r="AE35" i="275"/>
  <c r="BQ5" i="275" s="1"/>
  <c r="AD35" i="275"/>
  <c r="AC35" i="275"/>
  <c r="AQ34" i="275"/>
  <c r="AQ33" i="275"/>
  <c r="AQ32" i="275"/>
  <c r="AQ31" i="275"/>
  <c r="AQ30" i="275"/>
  <c r="AQ29" i="275"/>
  <c r="AQ28" i="275"/>
  <c r="AQ27" i="275"/>
  <c r="AQ26" i="275"/>
  <c r="AQ25" i="275"/>
  <c r="AQ24" i="275"/>
  <c r="AQ23" i="275"/>
  <c r="AQ22" i="275"/>
  <c r="AQ21" i="275"/>
  <c r="AQ20" i="275"/>
  <c r="AQ19" i="275"/>
  <c r="AQ18" i="275"/>
  <c r="AQ17" i="275"/>
  <c r="AQ16" i="275"/>
  <c r="AQ15" i="275"/>
  <c r="AQ14" i="275"/>
  <c r="AQ13" i="275"/>
  <c r="AQ12" i="275"/>
  <c r="AS11" i="275"/>
  <c r="AQ11" i="275"/>
  <c r="BV5" i="275"/>
  <c r="BU5" i="275"/>
  <c r="BT5" i="275"/>
  <c r="BP5" i="275"/>
  <c r="BO5" i="275"/>
  <c r="BJ5" i="275"/>
  <c r="BI5" i="275"/>
  <c r="BH5" i="275"/>
  <c r="BG5" i="275"/>
  <c r="BD5" i="275"/>
  <c r="BC5" i="275"/>
  <c r="BB5" i="275"/>
  <c r="AX5" i="275"/>
  <c r="AW5" i="275"/>
  <c r="AV5" i="275"/>
  <c r="AJ37" i="274"/>
  <c r="AI37" i="274"/>
  <c r="AH37" i="274"/>
  <c r="AG37" i="274"/>
  <c r="AF37" i="274"/>
  <c r="BF5" i="274" s="1"/>
  <c r="AE37" i="274"/>
  <c r="BE5" i="274" s="1"/>
  <c r="AD37" i="274"/>
  <c r="AC37" i="274"/>
  <c r="AB37" i="274"/>
  <c r="AA37" i="274"/>
  <c r="BA5" i="274" s="1"/>
  <c r="Z37" i="274"/>
  <c r="AZ5" i="274" s="1"/>
  <c r="Y37" i="274"/>
  <c r="BM5" i="274" s="1"/>
  <c r="AJ35" i="274"/>
  <c r="AI35" i="274"/>
  <c r="AH35" i="274"/>
  <c r="AG35" i="274"/>
  <c r="BS5" i="274" s="1"/>
  <c r="AF35" i="274"/>
  <c r="BR5" i="274" s="1"/>
  <c r="AE35" i="274"/>
  <c r="BQ5" i="274" s="1"/>
  <c r="AD35" i="274"/>
  <c r="AC35" i="274"/>
  <c r="AQ34" i="274"/>
  <c r="AQ33" i="274"/>
  <c r="AQ32" i="274"/>
  <c r="AQ31" i="274"/>
  <c r="AQ30" i="274"/>
  <c r="AQ29" i="274"/>
  <c r="AQ28" i="274"/>
  <c r="AQ27" i="274"/>
  <c r="AQ26" i="274"/>
  <c r="AQ25" i="274"/>
  <c r="AQ24" i="274"/>
  <c r="AQ23" i="274"/>
  <c r="AQ22" i="274"/>
  <c r="AQ21" i="274"/>
  <c r="AQ20" i="274"/>
  <c r="AQ19" i="274"/>
  <c r="AQ18" i="274"/>
  <c r="AQ17" i="274"/>
  <c r="AQ16" i="274"/>
  <c r="AQ15" i="274"/>
  <c r="AQ14" i="274"/>
  <c r="AQ13" i="274"/>
  <c r="AQ12" i="274"/>
  <c r="AS11" i="274"/>
  <c r="AQ11" i="274"/>
  <c r="BV5" i="274"/>
  <c r="BU5" i="274"/>
  <c r="BT5" i="274"/>
  <c r="BP5" i="274"/>
  <c r="BO5" i="274"/>
  <c r="BJ5" i="274"/>
  <c r="BI5" i="274"/>
  <c r="BH5" i="274"/>
  <c r="BG5" i="274"/>
  <c r="BD5" i="274"/>
  <c r="BC5" i="274"/>
  <c r="BB5" i="274"/>
  <c r="AX5" i="274"/>
  <c r="AW5" i="274"/>
  <c r="AV5" i="274"/>
  <c r="AJ37" i="273"/>
  <c r="AI37" i="273"/>
  <c r="AH37" i="273"/>
  <c r="AG37" i="273"/>
  <c r="AF37" i="273"/>
  <c r="BF5" i="273" s="1"/>
  <c r="AE37" i="273"/>
  <c r="BE5" i="273" s="1"/>
  <c r="AD37" i="273"/>
  <c r="AC37" i="273"/>
  <c r="AB37" i="273"/>
  <c r="AA37" i="273"/>
  <c r="Z37" i="273"/>
  <c r="AZ5" i="273" s="1"/>
  <c r="Y37" i="273"/>
  <c r="BM5" i="273" s="1"/>
  <c r="AJ35" i="273"/>
  <c r="AI35" i="273"/>
  <c r="AH35" i="273"/>
  <c r="AG35" i="273"/>
  <c r="AF35" i="273"/>
  <c r="BR5" i="273" s="1"/>
  <c r="AE35" i="273"/>
  <c r="BQ5" i="273" s="1"/>
  <c r="AD35" i="273"/>
  <c r="AC35" i="273"/>
  <c r="AQ34" i="273"/>
  <c r="AQ33" i="273"/>
  <c r="AQ32" i="273"/>
  <c r="AQ31" i="273"/>
  <c r="AQ30" i="273"/>
  <c r="AQ29" i="273"/>
  <c r="AQ28" i="273"/>
  <c r="AQ27" i="273"/>
  <c r="AQ26" i="273"/>
  <c r="AQ25" i="273"/>
  <c r="AQ24" i="273"/>
  <c r="AQ23" i="273"/>
  <c r="AQ22" i="273"/>
  <c r="AQ21" i="273"/>
  <c r="AQ20" i="273"/>
  <c r="AQ19" i="273"/>
  <c r="AQ18" i="273"/>
  <c r="AQ17" i="273"/>
  <c r="AQ16" i="273"/>
  <c r="AQ15" i="273"/>
  <c r="AQ14" i="273"/>
  <c r="AQ13" i="273"/>
  <c r="AQ12" i="273"/>
  <c r="AS11" i="273"/>
  <c r="AQ11" i="273"/>
  <c r="BV5" i="273"/>
  <c r="BU5" i="273"/>
  <c r="BT5" i="273"/>
  <c r="BS5" i="273"/>
  <c r="BP5" i="273"/>
  <c r="BO5" i="273"/>
  <c r="BJ5" i="273"/>
  <c r="BI5" i="273"/>
  <c r="BH5" i="273"/>
  <c r="BG5" i="273"/>
  <c r="BD5" i="273"/>
  <c r="BC5" i="273"/>
  <c r="BB5" i="273"/>
  <c r="BA5" i="273"/>
  <c r="AX5" i="273"/>
  <c r="AW5" i="273"/>
  <c r="AV5" i="273"/>
  <c r="AJ37" i="272"/>
  <c r="AI37" i="272"/>
  <c r="AH37" i="272"/>
  <c r="AG37" i="272"/>
  <c r="AF37" i="272"/>
  <c r="BF5" i="272" s="1"/>
  <c r="AE37" i="272"/>
  <c r="BE5" i="272" s="1"/>
  <c r="AD37" i="272"/>
  <c r="AC37" i="272"/>
  <c r="AB37" i="272"/>
  <c r="AA37" i="272"/>
  <c r="Z37" i="272"/>
  <c r="AZ5" i="272" s="1"/>
  <c r="Y37" i="272"/>
  <c r="BM5" i="272" s="1"/>
  <c r="AJ35" i="272"/>
  <c r="AI35" i="272"/>
  <c r="AH35" i="272"/>
  <c r="AG35" i="272"/>
  <c r="BS5" i="272" s="1"/>
  <c r="AF35" i="272"/>
  <c r="BR5" i="272" s="1"/>
  <c r="AE35" i="272"/>
  <c r="BQ5" i="272" s="1"/>
  <c r="AD35" i="272"/>
  <c r="AC35" i="272"/>
  <c r="AQ34" i="272"/>
  <c r="AQ33" i="272"/>
  <c r="AQ32" i="272"/>
  <c r="AQ31" i="272"/>
  <c r="AQ30" i="272"/>
  <c r="AQ29" i="272"/>
  <c r="AQ28" i="272"/>
  <c r="AQ27" i="272"/>
  <c r="AQ26" i="272"/>
  <c r="AQ25" i="272"/>
  <c r="AQ24" i="272"/>
  <c r="AQ23" i="272"/>
  <c r="AQ22" i="272"/>
  <c r="AQ21" i="272"/>
  <c r="AQ20" i="272"/>
  <c r="AQ19" i="272"/>
  <c r="AQ18" i="272"/>
  <c r="AQ17" i="272"/>
  <c r="AQ16" i="272"/>
  <c r="AQ15" i="272"/>
  <c r="AQ14" i="272"/>
  <c r="AQ13" i="272"/>
  <c r="AQ12" i="272"/>
  <c r="AS11" i="272"/>
  <c r="AQ11" i="272"/>
  <c r="BV5" i="272"/>
  <c r="BU5" i="272"/>
  <c r="BT5" i="272"/>
  <c r="BP5" i="272"/>
  <c r="BO5" i="272"/>
  <c r="BJ5" i="272"/>
  <c r="BI5" i="272"/>
  <c r="BH5" i="272"/>
  <c r="BG5" i="272"/>
  <c r="BD5" i="272"/>
  <c r="BC5" i="272"/>
  <c r="BB5" i="272"/>
  <c r="BA5" i="272"/>
  <c r="AX5" i="272"/>
  <c r="AW5" i="272"/>
  <c r="AV5" i="272"/>
  <c r="AJ37" i="271"/>
  <c r="AI37" i="271"/>
  <c r="AH37" i="271"/>
  <c r="AG37" i="271"/>
  <c r="BG5" i="271" s="1"/>
  <c r="AF37" i="271"/>
  <c r="BF5" i="271" s="1"/>
  <c r="AE37" i="271"/>
  <c r="BE5" i="271" s="1"/>
  <c r="AD37" i="271"/>
  <c r="AC37" i="271"/>
  <c r="AB37" i="271"/>
  <c r="AA37" i="271"/>
  <c r="BA5" i="271" s="1"/>
  <c r="Z37" i="271"/>
  <c r="AZ5" i="271" s="1"/>
  <c r="Y37" i="271"/>
  <c r="BM5" i="271" s="1"/>
  <c r="AJ35" i="271"/>
  <c r="AI35" i="271"/>
  <c r="AH35" i="271"/>
  <c r="AG35" i="271"/>
  <c r="BS5" i="271" s="1"/>
  <c r="AF35" i="271"/>
  <c r="BR5" i="271" s="1"/>
  <c r="AE35" i="271"/>
  <c r="BQ5" i="271" s="1"/>
  <c r="AD35" i="271"/>
  <c r="AC35" i="271"/>
  <c r="AQ34" i="271"/>
  <c r="AQ33" i="271"/>
  <c r="AQ32" i="271"/>
  <c r="AQ31" i="271"/>
  <c r="AQ30" i="271"/>
  <c r="AQ29" i="271"/>
  <c r="AQ28" i="271"/>
  <c r="AQ27" i="271"/>
  <c r="AQ26" i="271"/>
  <c r="AQ25" i="271"/>
  <c r="AQ24" i="271"/>
  <c r="AQ23" i="271"/>
  <c r="AQ22" i="271"/>
  <c r="AQ21" i="271"/>
  <c r="AQ20" i="271"/>
  <c r="AQ19" i="271"/>
  <c r="AQ18" i="271"/>
  <c r="AQ17" i="271"/>
  <c r="AQ16" i="271"/>
  <c r="AQ15" i="271"/>
  <c r="AQ14" i="271"/>
  <c r="AQ13" i="271"/>
  <c r="AQ12" i="271"/>
  <c r="AS11" i="271"/>
  <c r="AQ11" i="271"/>
  <c r="BV5" i="271"/>
  <c r="BU5" i="271"/>
  <c r="BT5" i="271"/>
  <c r="BP5" i="271"/>
  <c r="BO5" i="271"/>
  <c r="BJ5" i="271"/>
  <c r="BI5" i="271"/>
  <c r="BH5" i="271"/>
  <c r="BD5" i="271"/>
  <c r="BC5" i="271"/>
  <c r="BB5" i="271"/>
  <c r="AX5" i="271"/>
  <c r="AW5" i="271"/>
  <c r="AV5" i="271"/>
  <c r="AJ37" i="270"/>
  <c r="AI37" i="270"/>
  <c r="BI5" i="270" s="1"/>
  <c r="AH37" i="270"/>
  <c r="BH5" i="270" s="1"/>
  <c r="AG37" i="270"/>
  <c r="AF37" i="270"/>
  <c r="AE37" i="270"/>
  <c r="AD37" i="270"/>
  <c r="AC37" i="270"/>
  <c r="BC5" i="270" s="1"/>
  <c r="AB37" i="270"/>
  <c r="BB5" i="270" s="1"/>
  <c r="AA37" i="270"/>
  <c r="BA5" i="270" s="1"/>
  <c r="Z37" i="270"/>
  <c r="Y37" i="270"/>
  <c r="BM5" i="270" s="1"/>
  <c r="AJ35" i="270"/>
  <c r="AI35" i="270"/>
  <c r="BU5" i="270" s="1"/>
  <c r="AH35" i="270"/>
  <c r="BT5" i="270" s="1"/>
  <c r="AG35" i="270"/>
  <c r="BS5" i="270" s="1"/>
  <c r="AF35" i="270"/>
  <c r="AE35" i="270"/>
  <c r="AD35" i="270"/>
  <c r="AC35" i="270"/>
  <c r="BO5" i="270" s="1"/>
  <c r="AQ34" i="270"/>
  <c r="AQ33" i="270"/>
  <c r="AQ32" i="270"/>
  <c r="AQ31" i="270"/>
  <c r="AQ30" i="270"/>
  <c r="AQ29" i="270"/>
  <c r="AQ28" i="270"/>
  <c r="AQ27" i="270"/>
  <c r="AQ26" i="270"/>
  <c r="AQ25" i="270"/>
  <c r="AQ24" i="270"/>
  <c r="AQ23" i="270"/>
  <c r="AQ22" i="270"/>
  <c r="AQ21" i="270"/>
  <c r="AQ20" i="270"/>
  <c r="AQ19" i="270"/>
  <c r="AQ18" i="270"/>
  <c r="AQ17" i="270"/>
  <c r="AQ16" i="270"/>
  <c r="AQ15" i="270"/>
  <c r="AQ14" i="270"/>
  <c r="AQ13" i="270"/>
  <c r="AQ12" i="270"/>
  <c r="AS11" i="270"/>
  <c r="AQ11" i="270"/>
  <c r="BV5" i="270"/>
  <c r="BR5" i="270"/>
  <c r="BQ5" i="270"/>
  <c r="BP5" i="270"/>
  <c r="BK5" i="270"/>
  <c r="BJ5" i="270"/>
  <c r="BG5" i="270"/>
  <c r="BF5" i="270"/>
  <c r="BE5" i="270"/>
  <c r="BD5" i="270"/>
  <c r="AZ5" i="270"/>
  <c r="AY5" i="270"/>
  <c r="AX5" i="270"/>
  <c r="AW5" i="270"/>
  <c r="AV5" i="270"/>
  <c r="AJ37" i="269"/>
  <c r="AI37" i="269"/>
  <c r="AH37" i="269"/>
  <c r="AG37" i="269"/>
  <c r="AF37" i="269"/>
  <c r="AE37" i="269"/>
  <c r="BE5" i="269" s="1"/>
  <c r="AD37" i="269"/>
  <c r="AC37" i="269"/>
  <c r="AB37" i="269"/>
  <c r="AA37" i="269"/>
  <c r="BA5" i="269" s="1"/>
  <c r="Z37" i="269"/>
  <c r="AZ5" i="269" s="1"/>
  <c r="Y37" i="269"/>
  <c r="BM5" i="269" s="1"/>
  <c r="AJ35" i="269"/>
  <c r="AI35" i="269"/>
  <c r="AH35" i="269"/>
  <c r="AG35" i="269"/>
  <c r="BS5" i="269" s="1"/>
  <c r="AF35" i="269"/>
  <c r="BR5" i="269" s="1"/>
  <c r="AE35" i="269"/>
  <c r="BQ5" i="269" s="1"/>
  <c r="AD35" i="269"/>
  <c r="AC35" i="269"/>
  <c r="AQ34" i="269"/>
  <c r="AQ33" i="269"/>
  <c r="AQ32" i="269"/>
  <c r="AQ31" i="269"/>
  <c r="AQ30" i="269"/>
  <c r="AQ29" i="269"/>
  <c r="AQ28" i="269"/>
  <c r="AQ27" i="269"/>
  <c r="AQ26" i="269"/>
  <c r="AQ25" i="269"/>
  <c r="AQ24" i="269"/>
  <c r="AQ23" i="269"/>
  <c r="AQ22" i="269"/>
  <c r="AQ21" i="269"/>
  <c r="AQ20" i="269"/>
  <c r="AQ19" i="269"/>
  <c r="AQ18" i="269"/>
  <c r="AQ17" i="269"/>
  <c r="AQ16" i="269"/>
  <c r="AQ15" i="269"/>
  <c r="AQ14" i="269"/>
  <c r="AQ13" i="269"/>
  <c r="AQ12" i="269"/>
  <c r="AS11" i="269"/>
  <c r="AQ11" i="269"/>
  <c r="BV5" i="269"/>
  <c r="BU5" i="269"/>
  <c r="BT5" i="269"/>
  <c r="BP5" i="269"/>
  <c r="BO5" i="269"/>
  <c r="BJ5" i="269"/>
  <c r="BI5" i="269"/>
  <c r="BH5" i="269"/>
  <c r="BG5" i="269"/>
  <c r="BF5" i="269"/>
  <c r="BD5" i="269"/>
  <c r="BC5" i="269"/>
  <c r="BB5" i="269"/>
  <c r="AX5" i="269"/>
  <c r="AW5" i="269"/>
  <c r="AV5" i="269"/>
  <c r="AJ37" i="268"/>
  <c r="BJ5" i="268" s="1"/>
  <c r="AI37" i="268"/>
  <c r="AH37" i="268"/>
  <c r="AG37" i="268"/>
  <c r="AF37" i="268"/>
  <c r="BF5" i="268" s="1"/>
  <c r="AE37" i="268"/>
  <c r="BE5" i="268" s="1"/>
  <c r="AD37" i="268"/>
  <c r="AC37" i="268"/>
  <c r="AB37" i="268"/>
  <c r="AA37" i="268"/>
  <c r="BA5" i="268" s="1"/>
  <c r="Z37" i="268"/>
  <c r="AZ5" i="268" s="1"/>
  <c r="Y37" i="268"/>
  <c r="BM5" i="268" s="1"/>
  <c r="AJ35" i="268"/>
  <c r="BV5" i="268" s="1"/>
  <c r="AI35" i="268"/>
  <c r="AH35" i="268"/>
  <c r="AG35" i="268"/>
  <c r="BS5" i="268" s="1"/>
  <c r="AF35" i="268"/>
  <c r="BR5" i="268" s="1"/>
  <c r="AE35" i="268"/>
  <c r="BQ5" i="268" s="1"/>
  <c r="AD35" i="268"/>
  <c r="AC35" i="268"/>
  <c r="AQ34" i="268"/>
  <c r="AQ33" i="268"/>
  <c r="AQ32" i="268"/>
  <c r="AQ31" i="268"/>
  <c r="AQ30" i="268"/>
  <c r="AQ29" i="268"/>
  <c r="AQ28" i="268"/>
  <c r="AQ27" i="268"/>
  <c r="AQ26" i="268"/>
  <c r="AQ25" i="268"/>
  <c r="AQ24" i="268"/>
  <c r="AQ23" i="268"/>
  <c r="AQ22" i="268"/>
  <c r="AQ21" i="268"/>
  <c r="AQ20" i="268"/>
  <c r="AQ19" i="268"/>
  <c r="AQ18" i="268"/>
  <c r="AQ17" i="268"/>
  <c r="AQ16" i="268"/>
  <c r="AQ15" i="268"/>
  <c r="AQ14" i="268"/>
  <c r="AQ13" i="268"/>
  <c r="AQ12" i="268"/>
  <c r="AS11" i="268"/>
  <c r="AQ11" i="268"/>
  <c r="BU5" i="268"/>
  <c r="BT5" i="268"/>
  <c r="BP5" i="268"/>
  <c r="BO5" i="268"/>
  <c r="BI5" i="268"/>
  <c r="BH5" i="268"/>
  <c r="BG5" i="268"/>
  <c r="BD5" i="268"/>
  <c r="BC5" i="268"/>
  <c r="BB5" i="268"/>
  <c r="AX5" i="268"/>
  <c r="AW5" i="268"/>
  <c r="AV5" i="268"/>
  <c r="AJ37" i="267"/>
  <c r="AI37" i="267"/>
  <c r="BI5" i="267" s="1"/>
  <c r="AH37" i="267"/>
  <c r="AG37" i="267"/>
  <c r="BG5" i="267" s="1"/>
  <c r="AF37" i="267"/>
  <c r="AE37" i="267"/>
  <c r="AD37" i="267"/>
  <c r="AC37" i="267"/>
  <c r="BC5" i="267" s="1"/>
  <c r="AB37" i="267"/>
  <c r="BB5" i="267" s="1"/>
  <c r="AA37" i="267"/>
  <c r="BA5" i="267" s="1"/>
  <c r="Z37" i="267"/>
  <c r="Y37" i="267"/>
  <c r="BM5" i="267" s="1"/>
  <c r="AJ35" i="267"/>
  <c r="AI35" i="267"/>
  <c r="BU5" i="267" s="1"/>
  <c r="AH35" i="267"/>
  <c r="BT5" i="267" s="1"/>
  <c r="AG35" i="267"/>
  <c r="BS5" i="267" s="1"/>
  <c r="AF35" i="267"/>
  <c r="AE35" i="267"/>
  <c r="AD35" i="267"/>
  <c r="AC35" i="267"/>
  <c r="BO5" i="267" s="1"/>
  <c r="AQ34" i="267"/>
  <c r="AQ33" i="267"/>
  <c r="AQ32" i="267"/>
  <c r="AQ31" i="267"/>
  <c r="AQ30" i="267"/>
  <c r="AQ29" i="267"/>
  <c r="AQ28" i="267"/>
  <c r="AQ27" i="267"/>
  <c r="AQ26" i="267"/>
  <c r="AQ25" i="267"/>
  <c r="AQ24" i="267"/>
  <c r="AQ23" i="267"/>
  <c r="AQ22" i="267"/>
  <c r="AQ21" i="267"/>
  <c r="AQ20" i="267"/>
  <c r="AQ19" i="267"/>
  <c r="AQ18" i="267"/>
  <c r="AQ17" i="267"/>
  <c r="AQ16" i="267"/>
  <c r="AQ15" i="267"/>
  <c r="AQ14" i="267"/>
  <c r="AQ13" i="267"/>
  <c r="AQ12" i="267"/>
  <c r="AS11" i="267"/>
  <c r="AQ11" i="267"/>
  <c r="BV5" i="267"/>
  <c r="BR5" i="267"/>
  <c r="BQ5" i="267"/>
  <c r="BP5" i="267"/>
  <c r="BK5" i="267"/>
  <c r="BJ5" i="267"/>
  <c r="BH5" i="267"/>
  <c r="BF5" i="267"/>
  <c r="BE5" i="267"/>
  <c r="BD5" i="267"/>
  <c r="AZ5" i="267"/>
  <c r="AY5" i="267"/>
  <c r="AX5" i="267"/>
  <c r="AW5" i="267"/>
  <c r="AV5" i="267"/>
  <c r="AJ37" i="266"/>
  <c r="AI37" i="266"/>
  <c r="AH37" i="266"/>
  <c r="AG37" i="266"/>
  <c r="BG5" i="266" s="1"/>
  <c r="AF37" i="266"/>
  <c r="AE37" i="266"/>
  <c r="BE5" i="266" s="1"/>
  <c r="AD37" i="266"/>
  <c r="AC37" i="266"/>
  <c r="AB37" i="266"/>
  <c r="AA37" i="266"/>
  <c r="BA5" i="266" s="1"/>
  <c r="Z37" i="266"/>
  <c r="AZ5" i="266" s="1"/>
  <c r="Y37" i="266"/>
  <c r="BM5" i="266" s="1"/>
  <c r="AJ35" i="266"/>
  <c r="AI35" i="266"/>
  <c r="AH35" i="266"/>
  <c r="AG35" i="266"/>
  <c r="BS5" i="266" s="1"/>
  <c r="AF35" i="266"/>
  <c r="BR5" i="266" s="1"/>
  <c r="AE35" i="266"/>
  <c r="BQ5" i="266" s="1"/>
  <c r="AD35" i="266"/>
  <c r="AC35" i="266"/>
  <c r="AQ34" i="266"/>
  <c r="AQ33" i="266"/>
  <c r="AQ32" i="266"/>
  <c r="AQ31" i="266"/>
  <c r="AQ30" i="266"/>
  <c r="AQ29" i="266"/>
  <c r="AQ28" i="266"/>
  <c r="AQ27" i="266"/>
  <c r="AQ26" i="266"/>
  <c r="AQ25" i="266"/>
  <c r="AQ24" i="266"/>
  <c r="AQ23" i="266"/>
  <c r="AQ22" i="266"/>
  <c r="AQ21" i="266"/>
  <c r="AQ20" i="266"/>
  <c r="AQ19" i="266"/>
  <c r="AQ18" i="266"/>
  <c r="AQ17" i="266"/>
  <c r="AQ16" i="266"/>
  <c r="AQ15" i="266"/>
  <c r="AQ14" i="266"/>
  <c r="AQ13" i="266"/>
  <c r="AQ12" i="266"/>
  <c r="AS11" i="266"/>
  <c r="AQ11" i="266"/>
  <c r="BV5" i="266"/>
  <c r="BU5" i="266"/>
  <c r="BT5" i="266"/>
  <c r="BP5" i="266"/>
  <c r="BO5" i="266"/>
  <c r="BN5" i="266"/>
  <c r="BJ5" i="266"/>
  <c r="BI5" i="266"/>
  <c r="BH5" i="266"/>
  <c r="BF5" i="266"/>
  <c r="BD5" i="266"/>
  <c r="BC5" i="266"/>
  <c r="BB5" i="266"/>
  <c r="AX5" i="266"/>
  <c r="AW5" i="266"/>
  <c r="AV5" i="266"/>
  <c r="AJ37" i="265"/>
  <c r="AI37" i="265"/>
  <c r="AH37" i="265"/>
  <c r="AG37" i="265"/>
  <c r="BG5" i="265" s="1"/>
  <c r="AF37" i="265"/>
  <c r="BF5" i="265" s="1"/>
  <c r="AE37" i="265"/>
  <c r="AD37" i="265"/>
  <c r="AC37" i="265"/>
  <c r="AB37" i="265"/>
  <c r="BB5" i="265" s="1"/>
  <c r="AA37" i="265"/>
  <c r="BA5" i="265" s="1"/>
  <c r="Z37" i="265"/>
  <c r="Y37" i="265"/>
  <c r="BM5" i="265" s="1"/>
  <c r="AJ35" i="265"/>
  <c r="AI35" i="265"/>
  <c r="AH35" i="265"/>
  <c r="BT5" i="265" s="1"/>
  <c r="AG35" i="265"/>
  <c r="BS5" i="265" s="1"/>
  <c r="AF35" i="265"/>
  <c r="AE35" i="265"/>
  <c r="AD35" i="265"/>
  <c r="AC35" i="265"/>
  <c r="AQ34" i="265"/>
  <c r="AQ33" i="265"/>
  <c r="AQ32" i="265"/>
  <c r="AQ31" i="265"/>
  <c r="AQ30" i="265"/>
  <c r="AQ29" i="265"/>
  <c r="AQ28" i="265"/>
  <c r="AQ27" i="265"/>
  <c r="AQ26" i="265"/>
  <c r="AQ25" i="265"/>
  <c r="AQ24" i="265"/>
  <c r="AQ23" i="265"/>
  <c r="AQ22" i="265"/>
  <c r="AQ21" i="265"/>
  <c r="AQ20" i="265"/>
  <c r="AQ19" i="265"/>
  <c r="AQ18" i="265"/>
  <c r="AQ17" i="265"/>
  <c r="AQ16" i="265"/>
  <c r="AQ15" i="265"/>
  <c r="AQ14" i="265"/>
  <c r="AQ13" i="265"/>
  <c r="AQ12" i="265"/>
  <c r="AS11" i="265"/>
  <c r="AQ11" i="265"/>
  <c r="BV5" i="265"/>
  <c r="BU5" i="265"/>
  <c r="BR5" i="265"/>
  <c r="BQ5" i="265"/>
  <c r="BP5" i="265"/>
  <c r="BO5" i="265"/>
  <c r="BK5" i="265"/>
  <c r="BJ5" i="265"/>
  <c r="BI5" i="265"/>
  <c r="BH5" i="265"/>
  <c r="BE5" i="265"/>
  <c r="BD5" i="265"/>
  <c r="BC5" i="265"/>
  <c r="AZ5" i="265"/>
  <c r="AY5" i="265"/>
  <c r="AX5" i="265"/>
  <c r="AW5" i="265"/>
  <c r="AV5" i="265"/>
  <c r="AJ37" i="264"/>
  <c r="AI37" i="264"/>
  <c r="AH37" i="264"/>
  <c r="AG37" i="264"/>
  <c r="BG5" i="264" s="1"/>
  <c r="AF37" i="264"/>
  <c r="BF5" i="264" s="1"/>
  <c r="AE37" i="264"/>
  <c r="BE5" i="264" s="1"/>
  <c r="AD37" i="264"/>
  <c r="AC37" i="264"/>
  <c r="AB37" i="264"/>
  <c r="AA37" i="264"/>
  <c r="BA5" i="264" s="1"/>
  <c r="Z37" i="264"/>
  <c r="AZ5" i="264" s="1"/>
  <c r="Y37" i="264"/>
  <c r="BM5" i="264" s="1"/>
  <c r="AJ35" i="264"/>
  <c r="AI35" i="264"/>
  <c r="AH35" i="264"/>
  <c r="AG35" i="264"/>
  <c r="BS5" i="264" s="1"/>
  <c r="AF35" i="264"/>
  <c r="BR5" i="264" s="1"/>
  <c r="AE35" i="264"/>
  <c r="BQ5" i="264" s="1"/>
  <c r="AD35" i="264"/>
  <c r="AC35" i="264"/>
  <c r="AQ34" i="264"/>
  <c r="AQ33" i="264"/>
  <c r="AQ32" i="264"/>
  <c r="AQ31" i="264"/>
  <c r="AQ30" i="264"/>
  <c r="AQ29" i="264"/>
  <c r="AQ28" i="264"/>
  <c r="AQ27" i="264"/>
  <c r="AQ26" i="264"/>
  <c r="AQ25" i="264"/>
  <c r="AQ24" i="264"/>
  <c r="AQ23" i="264"/>
  <c r="AQ22" i="264"/>
  <c r="AQ21" i="264"/>
  <c r="AQ20" i="264"/>
  <c r="AQ19" i="264"/>
  <c r="AQ18" i="264"/>
  <c r="AQ17" i="264"/>
  <c r="AQ16" i="264"/>
  <c r="AQ15" i="264"/>
  <c r="AQ14" i="264"/>
  <c r="AQ13" i="264"/>
  <c r="AQ12" i="264"/>
  <c r="AS11" i="264"/>
  <c r="AQ11" i="264"/>
  <c r="BV5" i="264"/>
  <c r="BU5" i="264"/>
  <c r="BT5" i="264"/>
  <c r="BP5" i="264"/>
  <c r="BO5" i="264"/>
  <c r="BJ5" i="264"/>
  <c r="BI5" i="264"/>
  <c r="BH5" i="264"/>
  <c r="BD5" i="264"/>
  <c r="BC5" i="264"/>
  <c r="BB5" i="264"/>
  <c r="AX5" i="264"/>
  <c r="AW5" i="264"/>
  <c r="AV5" i="264"/>
  <c r="AJ37" i="263"/>
  <c r="AI37" i="263"/>
  <c r="BI5" i="263" s="1"/>
  <c r="AH37" i="263"/>
  <c r="BH5" i="263" s="1"/>
  <c r="AG37" i="263"/>
  <c r="AF37" i="263"/>
  <c r="AE37" i="263"/>
  <c r="AD37" i="263"/>
  <c r="AC37" i="263"/>
  <c r="BC5" i="263" s="1"/>
  <c r="AB37" i="263"/>
  <c r="BB5" i="263" s="1"/>
  <c r="AA37" i="263"/>
  <c r="BA5" i="263" s="1"/>
  <c r="Z37" i="263"/>
  <c r="Y37" i="263"/>
  <c r="AJ35" i="263"/>
  <c r="AI35" i="263"/>
  <c r="BU5" i="263" s="1"/>
  <c r="AH35" i="263"/>
  <c r="BT5" i="263" s="1"/>
  <c r="AG35" i="263"/>
  <c r="BS5" i="263" s="1"/>
  <c r="AF35" i="263"/>
  <c r="AE35" i="263"/>
  <c r="AD35" i="263"/>
  <c r="AC35" i="263"/>
  <c r="BO5" i="263" s="1"/>
  <c r="AQ34" i="263"/>
  <c r="AQ33" i="263"/>
  <c r="AQ32" i="263"/>
  <c r="AQ31" i="263"/>
  <c r="AQ30" i="263"/>
  <c r="AQ29" i="263"/>
  <c r="AQ28" i="263"/>
  <c r="AQ27" i="263"/>
  <c r="AQ26" i="263"/>
  <c r="AQ25" i="263"/>
  <c r="AQ24" i="263"/>
  <c r="AQ23" i="263"/>
  <c r="AQ22" i="263"/>
  <c r="AQ21" i="263"/>
  <c r="AQ20" i="263"/>
  <c r="AQ19" i="263"/>
  <c r="AQ18" i="263"/>
  <c r="AQ17" i="263"/>
  <c r="AQ16" i="263"/>
  <c r="AQ15" i="263"/>
  <c r="AQ14" i="263"/>
  <c r="AQ13" i="263"/>
  <c r="AQ12" i="263"/>
  <c r="AS11" i="263"/>
  <c r="AQ11" i="263"/>
  <c r="BV5" i="263"/>
  <c r="BR5" i="263"/>
  <c r="BQ5" i="263"/>
  <c r="BP5" i="263"/>
  <c r="BM5" i="263"/>
  <c r="BL5" i="263"/>
  <c r="BK5" i="263"/>
  <c r="BJ5" i="263"/>
  <c r="BG5" i="263"/>
  <c r="BF5" i="263"/>
  <c r="BE5" i="263"/>
  <c r="BD5" i="263"/>
  <c r="AZ5" i="263"/>
  <c r="AY5" i="263"/>
  <c r="AX5" i="263"/>
  <c r="AW5" i="263"/>
  <c r="AV5" i="263"/>
  <c r="AJ37" i="262"/>
  <c r="AI37" i="262"/>
  <c r="AH37" i="262"/>
  <c r="AG37" i="262"/>
  <c r="AF37" i="262"/>
  <c r="BF5" i="262" s="1"/>
  <c r="AE37" i="262"/>
  <c r="BE5" i="262" s="1"/>
  <c r="AD37" i="262"/>
  <c r="AC37" i="262"/>
  <c r="AB37" i="262"/>
  <c r="AA37" i="262"/>
  <c r="BA5" i="262" s="1"/>
  <c r="Z37" i="262"/>
  <c r="AZ5" i="262" s="1"/>
  <c r="Y37" i="262"/>
  <c r="BM5" i="262" s="1"/>
  <c r="AJ35" i="262"/>
  <c r="AI35" i="262"/>
  <c r="AH35" i="262"/>
  <c r="AG35" i="262"/>
  <c r="BS5" i="262" s="1"/>
  <c r="AF35" i="262"/>
  <c r="BR5" i="262" s="1"/>
  <c r="AE35" i="262"/>
  <c r="BQ5" i="262" s="1"/>
  <c r="AD35" i="262"/>
  <c r="AC35" i="262"/>
  <c r="AQ34" i="262"/>
  <c r="AQ33" i="262"/>
  <c r="AQ32" i="262"/>
  <c r="AQ31" i="262"/>
  <c r="AQ30" i="262"/>
  <c r="AQ29" i="262"/>
  <c r="AQ28" i="262"/>
  <c r="AQ27" i="262"/>
  <c r="AQ26" i="262"/>
  <c r="AQ25" i="262"/>
  <c r="AQ24" i="262"/>
  <c r="AQ23" i="262"/>
  <c r="AQ22" i="262"/>
  <c r="AQ21" i="262"/>
  <c r="AQ20" i="262"/>
  <c r="AQ19" i="262"/>
  <c r="AQ18" i="262"/>
  <c r="AQ17" i="262"/>
  <c r="AQ16" i="262"/>
  <c r="AQ15" i="262"/>
  <c r="AQ14" i="262"/>
  <c r="AQ13" i="262"/>
  <c r="AQ12" i="262"/>
  <c r="AS11" i="262"/>
  <c r="AQ11" i="262"/>
  <c r="BV5" i="262"/>
  <c r="BU5" i="262"/>
  <c r="BT5" i="262"/>
  <c r="BP5" i="262"/>
  <c r="BO5" i="262"/>
  <c r="BJ5" i="262"/>
  <c r="BI5" i="262"/>
  <c r="BH5" i="262"/>
  <c r="BG5" i="262"/>
  <c r="BD5" i="262"/>
  <c r="BC5" i="262"/>
  <c r="BB5" i="262"/>
  <c r="AX5" i="262"/>
  <c r="AW5" i="262"/>
  <c r="AV5" i="262"/>
  <c r="AJ37" i="261"/>
  <c r="AI37" i="261"/>
  <c r="AH37" i="261"/>
  <c r="AG37" i="261"/>
  <c r="BG5" i="261" s="1"/>
  <c r="AF37" i="261"/>
  <c r="AE37" i="261"/>
  <c r="BE5" i="261" s="1"/>
  <c r="AD37" i="261"/>
  <c r="AC37" i="261"/>
  <c r="AB37" i="261"/>
  <c r="AA37" i="261"/>
  <c r="BA5" i="261" s="1"/>
  <c r="Z37" i="261"/>
  <c r="AZ5" i="261" s="1"/>
  <c r="Y37" i="261"/>
  <c r="BM5" i="261" s="1"/>
  <c r="AJ35" i="261"/>
  <c r="AI35" i="261"/>
  <c r="AH35" i="261"/>
  <c r="AG35" i="261"/>
  <c r="BS5" i="261" s="1"/>
  <c r="AF35" i="261"/>
  <c r="BR5" i="261" s="1"/>
  <c r="AE35" i="261"/>
  <c r="BQ5" i="261" s="1"/>
  <c r="AD35" i="261"/>
  <c r="AC35" i="261"/>
  <c r="AQ34" i="261"/>
  <c r="AQ33" i="261"/>
  <c r="AQ32" i="261"/>
  <c r="AQ31" i="261"/>
  <c r="AQ30" i="261"/>
  <c r="AQ29" i="261"/>
  <c r="AQ28" i="261"/>
  <c r="AQ27" i="261"/>
  <c r="AQ26" i="261"/>
  <c r="AQ25" i="261"/>
  <c r="AQ24" i="261"/>
  <c r="AQ23" i="261"/>
  <c r="AQ22" i="261"/>
  <c r="AQ21" i="261"/>
  <c r="AQ20" i="261"/>
  <c r="AQ19" i="261"/>
  <c r="AQ18" i="261"/>
  <c r="AQ17" i="261"/>
  <c r="AQ16" i="261"/>
  <c r="AQ15" i="261"/>
  <c r="AQ14" i="261"/>
  <c r="AQ13" i="261"/>
  <c r="AQ12" i="261"/>
  <c r="AS11" i="261"/>
  <c r="AQ11" i="261"/>
  <c r="BV5" i="261"/>
  <c r="BU5" i="261"/>
  <c r="BT5" i="261"/>
  <c r="BP5" i="261"/>
  <c r="BO5" i="261"/>
  <c r="BJ5" i="261"/>
  <c r="BI5" i="261"/>
  <c r="BH5" i="261"/>
  <c r="BF5" i="261"/>
  <c r="BD5" i="261"/>
  <c r="BC5" i="261"/>
  <c r="BB5" i="261"/>
  <c r="AX5" i="261"/>
  <c r="AW5" i="261"/>
  <c r="AV5" i="261"/>
  <c r="BN5" i="280" l="1"/>
  <c r="BK5" i="280"/>
  <c r="BL5" i="280"/>
  <c r="BL5" i="279"/>
  <c r="AY5" i="279"/>
  <c r="BK5" i="279"/>
  <c r="AY5" i="278"/>
  <c r="BK5" i="278"/>
  <c r="BL5" i="278"/>
  <c r="BN5" i="278"/>
  <c r="BN5" i="277"/>
  <c r="AY5" i="277"/>
  <c r="BK5" i="277"/>
  <c r="BL5" i="277"/>
  <c r="BL5" i="276"/>
  <c r="BN5" i="276"/>
  <c r="AY5" i="276"/>
  <c r="BK5" i="276"/>
  <c r="BN5" i="275"/>
  <c r="AY5" i="275"/>
  <c r="BL5" i="275"/>
  <c r="BK5" i="275"/>
  <c r="AY5" i="274"/>
  <c r="BK5" i="274"/>
  <c r="BL5" i="274"/>
  <c r="BN5" i="274"/>
  <c r="BN5" i="273"/>
  <c r="AY5" i="273"/>
  <c r="BK5" i="273"/>
  <c r="BL5" i="273"/>
  <c r="BN5" i="272"/>
  <c r="AY5" i="272"/>
  <c r="BK5" i="272"/>
  <c r="BL5" i="272"/>
  <c r="BN5" i="271"/>
  <c r="AY5" i="271"/>
  <c r="BL5" i="271"/>
  <c r="BK5" i="271"/>
  <c r="BN5" i="270"/>
  <c r="BL5" i="270"/>
  <c r="BN5" i="269"/>
  <c r="AY5" i="269"/>
  <c r="BK5" i="269"/>
  <c r="BL5" i="269"/>
  <c r="BN5" i="268"/>
  <c r="BK5" i="268"/>
  <c r="AY5" i="268"/>
  <c r="BL5" i="268"/>
  <c r="BN5" i="267"/>
  <c r="BL5" i="267"/>
  <c r="AY5" i="266"/>
  <c r="BK5" i="266"/>
  <c r="BL5" i="266"/>
  <c r="BN5" i="265"/>
  <c r="BL5" i="265"/>
  <c r="AY5" i="264"/>
  <c r="BK5" i="264"/>
  <c r="BL5" i="264"/>
  <c r="BN5" i="264"/>
  <c r="BN5" i="263"/>
  <c r="BL5" i="262"/>
  <c r="BN5" i="262"/>
  <c r="AY5" i="262"/>
  <c r="BK5" i="262"/>
  <c r="BN5" i="261"/>
  <c r="BL5" i="261"/>
  <c r="AY5" i="261"/>
  <c r="BK5" i="261"/>
  <c r="AJ37" i="260"/>
  <c r="AI37" i="260"/>
  <c r="AH37" i="260"/>
  <c r="AG37" i="260"/>
  <c r="AF37" i="260"/>
  <c r="BF5" i="260" s="1"/>
  <c r="AE37" i="260"/>
  <c r="BE5" i="260" s="1"/>
  <c r="AD37" i="260"/>
  <c r="AC37" i="260"/>
  <c r="AB37" i="260"/>
  <c r="AA37" i="260"/>
  <c r="Z37" i="260"/>
  <c r="AZ5" i="260" s="1"/>
  <c r="Y37" i="260"/>
  <c r="BM5" i="260" s="1"/>
  <c r="AJ35" i="260"/>
  <c r="AI35" i="260"/>
  <c r="AH35" i="260"/>
  <c r="AG35" i="260"/>
  <c r="AF35" i="260"/>
  <c r="BR5" i="260" s="1"/>
  <c r="AE35" i="260"/>
  <c r="BQ5" i="260" s="1"/>
  <c r="AD35" i="260"/>
  <c r="AC35" i="260"/>
  <c r="AQ34" i="260"/>
  <c r="AQ33" i="260"/>
  <c r="AQ32" i="260"/>
  <c r="AQ31" i="260"/>
  <c r="AQ30" i="260"/>
  <c r="AQ29" i="260"/>
  <c r="AQ28" i="260"/>
  <c r="AQ27" i="260"/>
  <c r="AQ26" i="260"/>
  <c r="AQ25" i="260"/>
  <c r="AQ24" i="260"/>
  <c r="AQ23" i="260"/>
  <c r="AQ22" i="260"/>
  <c r="AQ21" i="260"/>
  <c r="AQ20" i="260"/>
  <c r="AQ19" i="260"/>
  <c r="AQ18" i="260"/>
  <c r="AQ17" i="260"/>
  <c r="AQ16" i="260"/>
  <c r="AQ15" i="260"/>
  <c r="AQ14" i="260"/>
  <c r="AQ13" i="260"/>
  <c r="AQ12" i="260"/>
  <c r="AS11" i="260"/>
  <c r="AQ11" i="260"/>
  <c r="BV5" i="260"/>
  <c r="BU5" i="260"/>
  <c r="BT5" i="260"/>
  <c r="BS5" i="260"/>
  <c r="BP5" i="260"/>
  <c r="BO5" i="260"/>
  <c r="BJ5" i="260"/>
  <c r="BI5" i="260"/>
  <c r="BH5" i="260"/>
  <c r="BG5" i="260"/>
  <c r="BD5" i="260"/>
  <c r="BC5" i="260"/>
  <c r="BB5" i="260"/>
  <c r="BA5" i="260"/>
  <c r="AX5" i="260"/>
  <c r="AW5" i="260"/>
  <c r="AV5" i="260"/>
  <c r="AJ37" i="259"/>
  <c r="AI37" i="259"/>
  <c r="AH37" i="259"/>
  <c r="AG37" i="259"/>
  <c r="AF37" i="259"/>
  <c r="BF5" i="259" s="1"/>
  <c r="AE37" i="259"/>
  <c r="BE5" i="259" s="1"/>
  <c r="AD37" i="259"/>
  <c r="AC37" i="259"/>
  <c r="AB37" i="259"/>
  <c r="AA37" i="259"/>
  <c r="BA5" i="259" s="1"/>
  <c r="Z37" i="259"/>
  <c r="AZ5" i="259" s="1"/>
  <c r="Y37" i="259"/>
  <c r="BM5" i="259" s="1"/>
  <c r="AJ35" i="259"/>
  <c r="AI35" i="259"/>
  <c r="AH35" i="259"/>
  <c r="AG35" i="259"/>
  <c r="BS5" i="259" s="1"/>
  <c r="AF35" i="259"/>
  <c r="BR5" i="259" s="1"/>
  <c r="AE35" i="259"/>
  <c r="BQ5" i="259" s="1"/>
  <c r="AD35" i="259"/>
  <c r="AC35" i="259"/>
  <c r="AQ34" i="259"/>
  <c r="AQ33" i="259"/>
  <c r="AQ32" i="259"/>
  <c r="AQ31" i="259"/>
  <c r="AQ30" i="259"/>
  <c r="AQ29" i="259"/>
  <c r="AQ28" i="259"/>
  <c r="AQ27" i="259"/>
  <c r="AQ26" i="259"/>
  <c r="AQ25" i="259"/>
  <c r="AQ24" i="259"/>
  <c r="AQ23" i="259"/>
  <c r="AQ22" i="259"/>
  <c r="AQ21" i="259"/>
  <c r="AQ20" i="259"/>
  <c r="AQ19" i="259"/>
  <c r="AQ18" i="259"/>
  <c r="AQ17" i="259"/>
  <c r="AQ16" i="259"/>
  <c r="AQ15" i="259"/>
  <c r="AQ14" i="259"/>
  <c r="AQ13" i="259"/>
  <c r="AQ12" i="259"/>
  <c r="AS11" i="259"/>
  <c r="AQ11" i="259"/>
  <c r="BV5" i="259"/>
  <c r="BU5" i="259"/>
  <c r="BT5" i="259"/>
  <c r="BP5" i="259"/>
  <c r="BO5" i="259"/>
  <c r="BJ5" i="259"/>
  <c r="BI5" i="259"/>
  <c r="BH5" i="259"/>
  <c r="BG5" i="259"/>
  <c r="BD5" i="259"/>
  <c r="BC5" i="259"/>
  <c r="BB5" i="259"/>
  <c r="AX5" i="259"/>
  <c r="AW5" i="259"/>
  <c r="AV5" i="259"/>
  <c r="AJ37" i="258"/>
  <c r="AI37" i="258"/>
  <c r="BI5" i="258" s="1"/>
  <c r="AH37" i="258"/>
  <c r="AG37" i="258"/>
  <c r="AF37" i="258"/>
  <c r="AE37" i="258"/>
  <c r="BE5" i="258" s="1"/>
  <c r="AD37" i="258"/>
  <c r="AC37" i="258"/>
  <c r="BC5" i="258" s="1"/>
  <c r="AB37" i="258"/>
  <c r="AA37" i="258"/>
  <c r="Z37" i="258"/>
  <c r="Y37" i="258"/>
  <c r="BM5" i="258" s="1"/>
  <c r="AJ35" i="258"/>
  <c r="AI35" i="258"/>
  <c r="BU5" i="258" s="1"/>
  <c r="AH35" i="258"/>
  <c r="AG35" i="258"/>
  <c r="BS5" i="258" s="1"/>
  <c r="AF35" i="258"/>
  <c r="AE35" i="258"/>
  <c r="BQ5" i="258" s="1"/>
  <c r="AD35" i="258"/>
  <c r="AC35" i="258"/>
  <c r="BO5" i="258" s="1"/>
  <c r="AQ34" i="258"/>
  <c r="AQ33" i="258"/>
  <c r="AQ32" i="258"/>
  <c r="AQ31" i="258"/>
  <c r="AQ30" i="258"/>
  <c r="AQ29" i="258"/>
  <c r="AQ28" i="258"/>
  <c r="AQ27" i="258"/>
  <c r="AQ26" i="258"/>
  <c r="AQ25" i="258"/>
  <c r="AQ24" i="258"/>
  <c r="AQ23" i="258"/>
  <c r="AQ22" i="258"/>
  <c r="AQ21" i="258"/>
  <c r="AQ20" i="258"/>
  <c r="AQ19" i="258"/>
  <c r="AQ18" i="258"/>
  <c r="AQ17" i="258"/>
  <c r="AQ16" i="258"/>
  <c r="AQ15" i="258"/>
  <c r="AQ14" i="258"/>
  <c r="AQ13" i="258"/>
  <c r="AQ12" i="258"/>
  <c r="AS11" i="258"/>
  <c r="AQ11" i="258"/>
  <c r="BV5" i="258"/>
  <c r="BT5" i="258"/>
  <c r="BR5" i="258"/>
  <c r="BP5" i="258"/>
  <c r="BJ5" i="258"/>
  <c r="BH5" i="258"/>
  <c r="BG5" i="258"/>
  <c r="BF5" i="258"/>
  <c r="BD5" i="258"/>
  <c r="BB5" i="258"/>
  <c r="BA5" i="258"/>
  <c r="AZ5" i="258"/>
  <c r="AX5" i="258"/>
  <c r="AW5" i="258"/>
  <c r="AV5" i="258"/>
  <c r="AJ37" i="257"/>
  <c r="AI37" i="257"/>
  <c r="BI5" i="257" s="1"/>
  <c r="AH37" i="257"/>
  <c r="AG37" i="257"/>
  <c r="AF37" i="257"/>
  <c r="AE37" i="257"/>
  <c r="AD37" i="257"/>
  <c r="AC37" i="257"/>
  <c r="BC5" i="257" s="1"/>
  <c r="AB37" i="257"/>
  <c r="AA37" i="257"/>
  <c r="Z37" i="257"/>
  <c r="Y37" i="257"/>
  <c r="BM5" i="257" s="1"/>
  <c r="AJ35" i="257"/>
  <c r="AI35" i="257"/>
  <c r="BU5" i="257" s="1"/>
  <c r="AH35" i="257"/>
  <c r="AG35" i="257"/>
  <c r="BS5" i="257" s="1"/>
  <c r="AF35" i="257"/>
  <c r="AE35" i="257"/>
  <c r="AD35" i="257"/>
  <c r="AC35" i="257"/>
  <c r="BO5" i="257" s="1"/>
  <c r="AQ34" i="257"/>
  <c r="AQ33" i="257"/>
  <c r="AQ32" i="257"/>
  <c r="AQ31" i="257"/>
  <c r="AQ30" i="257"/>
  <c r="AQ29" i="257"/>
  <c r="AQ28" i="257"/>
  <c r="AQ27" i="257"/>
  <c r="AQ26" i="257"/>
  <c r="AQ25" i="257"/>
  <c r="AQ24" i="257"/>
  <c r="AQ23" i="257"/>
  <c r="AQ22" i="257"/>
  <c r="AQ21" i="257"/>
  <c r="AQ20" i="257"/>
  <c r="AQ19" i="257"/>
  <c r="AQ18" i="257"/>
  <c r="AQ17" i="257"/>
  <c r="AQ16" i="257"/>
  <c r="AQ15" i="257"/>
  <c r="AQ14" i="257"/>
  <c r="AQ13" i="257"/>
  <c r="AQ12" i="257"/>
  <c r="AS11" i="257"/>
  <c r="AQ11" i="257"/>
  <c r="BV5" i="257"/>
  <c r="BT5" i="257"/>
  <c r="BR5" i="257"/>
  <c r="BQ5" i="257"/>
  <c r="BP5" i="257"/>
  <c r="BJ5" i="257"/>
  <c r="BH5" i="257"/>
  <c r="BG5" i="257"/>
  <c r="BF5" i="257"/>
  <c r="BE5" i="257"/>
  <c r="BD5" i="257"/>
  <c r="BB5" i="257"/>
  <c r="BA5" i="257"/>
  <c r="AZ5" i="257"/>
  <c r="AX5" i="257"/>
  <c r="AW5" i="257"/>
  <c r="AV5" i="257"/>
  <c r="AJ37" i="256"/>
  <c r="AI37" i="256"/>
  <c r="AH37" i="256"/>
  <c r="AG37" i="256"/>
  <c r="AF37" i="256"/>
  <c r="AE37" i="256"/>
  <c r="BE5" i="256" s="1"/>
  <c r="AD37" i="256"/>
  <c r="AC37" i="256"/>
  <c r="AB37" i="256"/>
  <c r="AA37" i="256"/>
  <c r="BA5" i="256" s="1"/>
  <c r="Z37" i="256"/>
  <c r="AZ5" i="256" s="1"/>
  <c r="Y37" i="256"/>
  <c r="BM5" i="256" s="1"/>
  <c r="AJ35" i="256"/>
  <c r="AI35" i="256"/>
  <c r="AH35" i="256"/>
  <c r="AG35" i="256"/>
  <c r="BS5" i="256" s="1"/>
  <c r="AF35" i="256"/>
  <c r="BR5" i="256" s="1"/>
  <c r="AE35" i="256"/>
  <c r="BQ5" i="256" s="1"/>
  <c r="AD35" i="256"/>
  <c r="AC35" i="256"/>
  <c r="AQ34" i="256"/>
  <c r="AQ33" i="256"/>
  <c r="AQ32" i="256"/>
  <c r="AQ31" i="256"/>
  <c r="AQ30" i="256"/>
  <c r="AQ29" i="256"/>
  <c r="AQ28" i="256"/>
  <c r="AQ27" i="256"/>
  <c r="AQ26" i="256"/>
  <c r="AQ25" i="256"/>
  <c r="AQ24" i="256"/>
  <c r="AQ23" i="256"/>
  <c r="AQ22" i="256"/>
  <c r="AQ21" i="256"/>
  <c r="AQ20" i="256"/>
  <c r="AQ19" i="256"/>
  <c r="AQ18" i="256"/>
  <c r="AQ17" i="256"/>
  <c r="AQ16" i="256"/>
  <c r="AQ15" i="256"/>
  <c r="AQ14" i="256"/>
  <c r="AQ13" i="256"/>
  <c r="AQ12" i="256"/>
  <c r="AS11" i="256"/>
  <c r="AQ11" i="256"/>
  <c r="BV5" i="256"/>
  <c r="BU5" i="256"/>
  <c r="BT5" i="256"/>
  <c r="BP5" i="256"/>
  <c r="BO5" i="256"/>
  <c r="BJ5" i="256"/>
  <c r="BI5" i="256"/>
  <c r="BH5" i="256"/>
  <c r="BG5" i="256"/>
  <c r="BF5" i="256"/>
  <c r="BD5" i="256"/>
  <c r="BC5" i="256"/>
  <c r="BB5" i="256"/>
  <c r="AX5" i="256"/>
  <c r="AW5" i="256"/>
  <c r="AV5" i="256"/>
  <c r="AJ37" i="255"/>
  <c r="BJ5" i="255" s="1"/>
  <c r="AI37" i="255"/>
  <c r="BI5" i="255" s="1"/>
  <c r="AH37" i="255"/>
  <c r="AG37" i="255"/>
  <c r="AF37" i="255"/>
  <c r="AE37" i="255"/>
  <c r="BE5" i="255" s="1"/>
  <c r="AD37" i="255"/>
  <c r="BD5" i="255" s="1"/>
  <c r="AC37" i="255"/>
  <c r="BC5" i="255" s="1"/>
  <c r="AB37" i="255"/>
  <c r="AA37" i="255"/>
  <c r="Z37" i="255"/>
  <c r="Y37" i="255"/>
  <c r="BM5" i="255" s="1"/>
  <c r="AJ35" i="255"/>
  <c r="BV5" i="255" s="1"/>
  <c r="AI35" i="255"/>
  <c r="BU5" i="255" s="1"/>
  <c r="AH35" i="255"/>
  <c r="AG35" i="255"/>
  <c r="AF35" i="255"/>
  <c r="AE35" i="255"/>
  <c r="BQ5" i="255" s="1"/>
  <c r="AD35" i="255"/>
  <c r="BP5" i="255" s="1"/>
  <c r="AC35" i="255"/>
  <c r="BO5" i="255" s="1"/>
  <c r="AQ34" i="255"/>
  <c r="AQ33" i="255"/>
  <c r="AQ32" i="255"/>
  <c r="AQ31" i="255"/>
  <c r="AQ30" i="255"/>
  <c r="AQ29" i="255"/>
  <c r="AQ28" i="255"/>
  <c r="AQ27" i="255"/>
  <c r="AQ26" i="255"/>
  <c r="AQ25" i="255"/>
  <c r="AQ24" i="255"/>
  <c r="AQ23" i="255"/>
  <c r="AQ22" i="255"/>
  <c r="AQ21" i="255"/>
  <c r="AQ20" i="255"/>
  <c r="AQ19" i="255"/>
  <c r="AQ18" i="255"/>
  <c r="AQ17" i="255"/>
  <c r="AQ16" i="255"/>
  <c r="AQ15" i="255"/>
  <c r="AQ14" i="255"/>
  <c r="AQ13" i="255"/>
  <c r="AQ12" i="255"/>
  <c r="AS11" i="255"/>
  <c r="AQ11" i="255"/>
  <c r="BT5" i="255"/>
  <c r="BS5" i="255"/>
  <c r="BR5" i="255"/>
  <c r="BN5" i="255"/>
  <c r="BH5" i="255"/>
  <c r="BG5" i="255"/>
  <c r="BF5" i="255"/>
  <c r="BB5" i="255"/>
  <c r="BA5" i="255"/>
  <c r="AZ5" i="255"/>
  <c r="AX5" i="255"/>
  <c r="AW5" i="255"/>
  <c r="AV5" i="255"/>
  <c r="AJ37" i="254"/>
  <c r="BJ5" i="254" s="1"/>
  <c r="AI37" i="254"/>
  <c r="BI5" i="254" s="1"/>
  <c r="AH37" i="254"/>
  <c r="AG37" i="254"/>
  <c r="AF37" i="254"/>
  <c r="AE37" i="254"/>
  <c r="BE5" i="254" s="1"/>
  <c r="AD37" i="254"/>
  <c r="BD5" i="254" s="1"/>
  <c r="AC37" i="254"/>
  <c r="BC5" i="254" s="1"/>
  <c r="AB37" i="254"/>
  <c r="AA37" i="254"/>
  <c r="Z37" i="254"/>
  <c r="Y37" i="254"/>
  <c r="BM5" i="254" s="1"/>
  <c r="AJ35" i="254"/>
  <c r="BV5" i="254" s="1"/>
  <c r="AI35" i="254"/>
  <c r="BU5" i="254" s="1"/>
  <c r="AH35" i="254"/>
  <c r="AG35" i="254"/>
  <c r="AF35" i="254"/>
  <c r="AE35" i="254"/>
  <c r="BQ5" i="254" s="1"/>
  <c r="AD35" i="254"/>
  <c r="BP5" i="254" s="1"/>
  <c r="AC35" i="254"/>
  <c r="BO5" i="254" s="1"/>
  <c r="AQ34" i="254"/>
  <c r="AQ33" i="254"/>
  <c r="AQ32" i="254"/>
  <c r="AQ31" i="254"/>
  <c r="AQ30" i="254"/>
  <c r="AQ29" i="254"/>
  <c r="AQ28" i="254"/>
  <c r="AQ27" i="254"/>
  <c r="AQ26" i="254"/>
  <c r="AQ25" i="254"/>
  <c r="AQ24" i="254"/>
  <c r="AQ23" i="254"/>
  <c r="AQ22" i="254"/>
  <c r="AQ21" i="254"/>
  <c r="AQ20" i="254"/>
  <c r="AQ19" i="254"/>
  <c r="AQ18" i="254"/>
  <c r="AQ17" i="254"/>
  <c r="AQ16" i="254"/>
  <c r="AQ15" i="254"/>
  <c r="AQ14" i="254"/>
  <c r="AQ13" i="254"/>
  <c r="AQ12" i="254"/>
  <c r="AS11" i="254"/>
  <c r="AQ11" i="254"/>
  <c r="BT5" i="254"/>
  <c r="BS5" i="254"/>
  <c r="BR5" i="254"/>
  <c r="BH5" i="254"/>
  <c r="BG5" i="254"/>
  <c r="BF5" i="254"/>
  <c r="BB5" i="254"/>
  <c r="BA5" i="254"/>
  <c r="AZ5" i="254"/>
  <c r="AX5" i="254"/>
  <c r="AW5" i="254"/>
  <c r="AV5" i="254"/>
  <c r="AJ37" i="253"/>
  <c r="AI37" i="253"/>
  <c r="BI5" i="253" s="1"/>
  <c r="AH37" i="253"/>
  <c r="BH5" i="253" s="1"/>
  <c r="AG37" i="253"/>
  <c r="AF37" i="253"/>
  <c r="AE37" i="253"/>
  <c r="AD37" i="253"/>
  <c r="AC37" i="253"/>
  <c r="BC5" i="253" s="1"/>
  <c r="AB37" i="253"/>
  <c r="BB5" i="253" s="1"/>
  <c r="AA37" i="253"/>
  <c r="BA5" i="253" s="1"/>
  <c r="Z37" i="253"/>
  <c r="Y37" i="253"/>
  <c r="BM5" i="253" s="1"/>
  <c r="AJ35" i="253"/>
  <c r="AI35" i="253"/>
  <c r="BU5" i="253" s="1"/>
  <c r="AH35" i="253"/>
  <c r="BT5" i="253" s="1"/>
  <c r="AG35" i="253"/>
  <c r="BS5" i="253" s="1"/>
  <c r="AF35" i="253"/>
  <c r="AE35" i="253"/>
  <c r="AD35" i="253"/>
  <c r="AC35" i="253"/>
  <c r="BO5" i="253" s="1"/>
  <c r="AQ34" i="253"/>
  <c r="AQ33" i="253"/>
  <c r="AQ32" i="253"/>
  <c r="AQ31" i="253"/>
  <c r="AQ30" i="253"/>
  <c r="AQ29" i="253"/>
  <c r="AQ28" i="253"/>
  <c r="AQ27" i="253"/>
  <c r="AQ26" i="253"/>
  <c r="AQ25" i="253"/>
  <c r="AQ24" i="253"/>
  <c r="AQ23" i="253"/>
  <c r="AQ22" i="253"/>
  <c r="AQ21" i="253"/>
  <c r="AQ20" i="253"/>
  <c r="AQ19" i="253"/>
  <c r="AQ18" i="253"/>
  <c r="AQ17" i="253"/>
  <c r="AQ16" i="253"/>
  <c r="AQ15" i="253"/>
  <c r="AQ14" i="253"/>
  <c r="AQ13" i="253"/>
  <c r="AQ12" i="253"/>
  <c r="AS11" i="253"/>
  <c r="AQ11" i="253"/>
  <c r="BV5" i="253"/>
  <c r="BR5" i="253"/>
  <c r="BQ5" i="253"/>
  <c r="BP5" i="253"/>
  <c r="BN5" i="253"/>
  <c r="BL5" i="253"/>
  <c r="BK5" i="253"/>
  <c r="BJ5" i="253"/>
  <c r="BG5" i="253"/>
  <c r="BF5" i="253"/>
  <c r="BE5" i="253"/>
  <c r="BD5" i="253"/>
  <c r="AZ5" i="253"/>
  <c r="AY5" i="253"/>
  <c r="AX5" i="253"/>
  <c r="AW5" i="253"/>
  <c r="AV5" i="253"/>
  <c r="AJ37" i="252"/>
  <c r="AI37" i="252"/>
  <c r="AH37" i="252"/>
  <c r="AG37" i="252"/>
  <c r="AF37" i="252"/>
  <c r="BF5" i="252" s="1"/>
  <c r="AE37" i="252"/>
  <c r="BE5" i="252" s="1"/>
  <c r="AD37" i="252"/>
  <c r="AC37" i="252"/>
  <c r="AB37" i="252"/>
  <c r="AA37" i="252"/>
  <c r="BA5" i="252" s="1"/>
  <c r="Z37" i="252"/>
  <c r="AZ5" i="252" s="1"/>
  <c r="Y37" i="252"/>
  <c r="BM5" i="252" s="1"/>
  <c r="AJ35" i="252"/>
  <c r="AI35" i="252"/>
  <c r="AH35" i="252"/>
  <c r="AG35" i="252"/>
  <c r="BS5" i="252" s="1"/>
  <c r="AF35" i="252"/>
  <c r="BR5" i="252" s="1"/>
  <c r="AE35" i="252"/>
  <c r="BQ5" i="252" s="1"/>
  <c r="AD35" i="252"/>
  <c r="AC35" i="252"/>
  <c r="AQ34" i="252"/>
  <c r="AQ33" i="252"/>
  <c r="AQ32" i="252"/>
  <c r="AQ31" i="252"/>
  <c r="AQ30" i="252"/>
  <c r="AQ29" i="252"/>
  <c r="AQ28" i="252"/>
  <c r="AQ27" i="252"/>
  <c r="AQ26" i="252"/>
  <c r="AQ25" i="252"/>
  <c r="AQ24" i="252"/>
  <c r="AQ23" i="252"/>
  <c r="AQ22" i="252"/>
  <c r="AQ21" i="252"/>
  <c r="AQ20" i="252"/>
  <c r="AQ19" i="252"/>
  <c r="AQ18" i="252"/>
  <c r="AQ17" i="252"/>
  <c r="AQ16" i="252"/>
  <c r="AQ15" i="252"/>
  <c r="AQ14" i="252"/>
  <c r="AQ13" i="252"/>
  <c r="AQ12" i="252"/>
  <c r="AS11" i="252"/>
  <c r="AQ11" i="252"/>
  <c r="BV5" i="252"/>
  <c r="BU5" i="252"/>
  <c r="BT5" i="252"/>
  <c r="BP5" i="252"/>
  <c r="BO5" i="252"/>
  <c r="BJ5" i="252"/>
  <c r="BI5" i="252"/>
  <c r="BH5" i="252"/>
  <c r="BG5" i="252"/>
  <c r="BD5" i="252"/>
  <c r="BC5" i="252"/>
  <c r="BB5" i="252"/>
  <c r="AX5" i="252"/>
  <c r="AW5" i="252"/>
  <c r="AV5" i="252"/>
  <c r="AJ37" i="251"/>
  <c r="AI37" i="251"/>
  <c r="AH37" i="251"/>
  <c r="AG37" i="251"/>
  <c r="AF37" i="251"/>
  <c r="BF5" i="251" s="1"/>
  <c r="AE37" i="251"/>
  <c r="BE5" i="251" s="1"/>
  <c r="AD37" i="251"/>
  <c r="AC37" i="251"/>
  <c r="AB37" i="251"/>
  <c r="AA37" i="251"/>
  <c r="BA5" i="251" s="1"/>
  <c r="Z37" i="251"/>
  <c r="AZ5" i="251" s="1"/>
  <c r="Y37" i="251"/>
  <c r="BM5" i="251" s="1"/>
  <c r="AJ35" i="251"/>
  <c r="AI35" i="251"/>
  <c r="AH35" i="251"/>
  <c r="AG35" i="251"/>
  <c r="BS5" i="251" s="1"/>
  <c r="AF35" i="251"/>
  <c r="BR5" i="251" s="1"/>
  <c r="AE35" i="251"/>
  <c r="BQ5" i="251" s="1"/>
  <c r="AD35" i="251"/>
  <c r="AC35" i="251"/>
  <c r="AQ34" i="251"/>
  <c r="AQ33" i="251"/>
  <c r="AQ32" i="251"/>
  <c r="AQ31" i="251"/>
  <c r="AQ30" i="251"/>
  <c r="AQ29" i="251"/>
  <c r="AQ28" i="251"/>
  <c r="AQ27" i="251"/>
  <c r="AQ26" i="251"/>
  <c r="AQ25" i="251"/>
  <c r="AQ24" i="251"/>
  <c r="AQ23" i="251"/>
  <c r="AQ22" i="251"/>
  <c r="AQ21" i="251"/>
  <c r="AQ20" i="251"/>
  <c r="AQ19" i="251"/>
  <c r="AQ18" i="251"/>
  <c r="AQ17" i="251"/>
  <c r="AQ16" i="251"/>
  <c r="AQ15" i="251"/>
  <c r="AQ14" i="251"/>
  <c r="AQ13" i="251"/>
  <c r="AQ12" i="251"/>
  <c r="AS11" i="251"/>
  <c r="AQ11" i="251"/>
  <c r="BV5" i="251"/>
  <c r="BU5" i="251"/>
  <c r="BT5" i="251"/>
  <c r="BP5" i="251"/>
  <c r="BO5" i="251"/>
  <c r="BJ5" i="251"/>
  <c r="BI5" i="251"/>
  <c r="BH5" i="251"/>
  <c r="BG5" i="251"/>
  <c r="BD5" i="251"/>
  <c r="BC5" i="251"/>
  <c r="BB5" i="251"/>
  <c r="AX5" i="251"/>
  <c r="AW5" i="251"/>
  <c r="AV5" i="251"/>
  <c r="AJ37" i="250"/>
  <c r="AI37" i="250"/>
  <c r="AH37" i="250"/>
  <c r="AG37" i="250"/>
  <c r="AF37" i="250"/>
  <c r="BF5" i="250" s="1"/>
  <c r="AE37" i="250"/>
  <c r="BE5" i="250" s="1"/>
  <c r="AD37" i="250"/>
  <c r="AC37" i="250"/>
  <c r="AB37" i="250"/>
  <c r="AA37" i="250"/>
  <c r="Z37" i="250"/>
  <c r="AZ5" i="250" s="1"/>
  <c r="Y37" i="250"/>
  <c r="BM5" i="250" s="1"/>
  <c r="AJ35" i="250"/>
  <c r="AI35" i="250"/>
  <c r="AH35" i="250"/>
  <c r="AG35" i="250"/>
  <c r="BS5" i="250" s="1"/>
  <c r="AF35" i="250"/>
  <c r="BR5" i="250" s="1"/>
  <c r="AE35" i="250"/>
  <c r="BQ5" i="250" s="1"/>
  <c r="AD35" i="250"/>
  <c r="AC35" i="250"/>
  <c r="AQ34" i="250"/>
  <c r="AQ33" i="250"/>
  <c r="AQ32" i="250"/>
  <c r="AQ31" i="250"/>
  <c r="AQ30" i="250"/>
  <c r="AQ29" i="250"/>
  <c r="AQ28" i="250"/>
  <c r="AQ27" i="250"/>
  <c r="AQ26" i="250"/>
  <c r="AQ25" i="250"/>
  <c r="AQ24" i="250"/>
  <c r="AQ23" i="250"/>
  <c r="AQ22" i="250"/>
  <c r="AQ21" i="250"/>
  <c r="AQ20" i="250"/>
  <c r="AQ19" i="250"/>
  <c r="AQ18" i="250"/>
  <c r="AQ17" i="250"/>
  <c r="AQ16" i="250"/>
  <c r="AQ15" i="250"/>
  <c r="AQ14" i="250"/>
  <c r="AQ13" i="250"/>
  <c r="AQ12" i="250"/>
  <c r="AS11" i="250"/>
  <c r="AQ11" i="250"/>
  <c r="BV5" i="250"/>
  <c r="BU5" i="250"/>
  <c r="BT5" i="250"/>
  <c r="BP5" i="250"/>
  <c r="BO5" i="250"/>
  <c r="BJ5" i="250"/>
  <c r="BI5" i="250"/>
  <c r="BH5" i="250"/>
  <c r="BG5" i="250"/>
  <c r="BD5" i="250"/>
  <c r="BC5" i="250"/>
  <c r="BB5" i="250"/>
  <c r="BA5" i="250"/>
  <c r="AX5" i="250"/>
  <c r="AW5" i="250"/>
  <c r="AV5" i="250"/>
  <c r="AJ37" i="249"/>
  <c r="AI37" i="249"/>
  <c r="AH37" i="249"/>
  <c r="AG37" i="249"/>
  <c r="BG5" i="249" s="1"/>
  <c r="AF37" i="249"/>
  <c r="AE37" i="249"/>
  <c r="BE5" i="249" s="1"/>
  <c r="AD37" i="249"/>
  <c r="AC37" i="249"/>
  <c r="AB37" i="249"/>
  <c r="AA37" i="249"/>
  <c r="BA5" i="249" s="1"/>
  <c r="Z37" i="249"/>
  <c r="Y37" i="249"/>
  <c r="BM5" i="249" s="1"/>
  <c r="AJ35" i="249"/>
  <c r="AI35" i="249"/>
  <c r="AH35" i="249"/>
  <c r="AG35" i="249"/>
  <c r="BS5" i="249" s="1"/>
  <c r="AF35" i="249"/>
  <c r="AE35" i="249"/>
  <c r="BQ5" i="249" s="1"/>
  <c r="AD35" i="249"/>
  <c r="AC35" i="249"/>
  <c r="AQ34" i="249"/>
  <c r="AQ33" i="249"/>
  <c r="AQ32" i="249"/>
  <c r="AQ31" i="249"/>
  <c r="AQ30" i="249"/>
  <c r="AQ29" i="249"/>
  <c r="AQ28" i="249"/>
  <c r="AQ27" i="249"/>
  <c r="AQ26" i="249"/>
  <c r="AQ25" i="249"/>
  <c r="AQ24" i="249"/>
  <c r="AQ23" i="249"/>
  <c r="AQ22" i="249"/>
  <c r="AQ21" i="249"/>
  <c r="AQ20" i="249"/>
  <c r="AQ19" i="249"/>
  <c r="AQ18" i="249"/>
  <c r="AQ17" i="249"/>
  <c r="AQ16" i="249"/>
  <c r="AQ15" i="249"/>
  <c r="AQ14" i="249"/>
  <c r="AQ13" i="249"/>
  <c r="AQ12" i="249"/>
  <c r="AS11" i="249"/>
  <c r="AQ11" i="249"/>
  <c r="BV5" i="249"/>
  <c r="BU5" i="249"/>
  <c r="BT5" i="249"/>
  <c r="BR5" i="249"/>
  <c r="BP5" i="249"/>
  <c r="BO5" i="249"/>
  <c r="BN5" i="249"/>
  <c r="BJ5" i="249"/>
  <c r="BI5" i="249"/>
  <c r="BH5" i="249"/>
  <c r="BF5" i="249"/>
  <c r="BD5" i="249"/>
  <c r="BC5" i="249"/>
  <c r="BB5" i="249"/>
  <c r="AZ5" i="249"/>
  <c r="AX5" i="249"/>
  <c r="AW5" i="249"/>
  <c r="AV5" i="249"/>
  <c r="AJ37" i="248"/>
  <c r="AI37" i="248"/>
  <c r="AH37" i="248"/>
  <c r="AG37" i="248"/>
  <c r="AF37" i="248"/>
  <c r="AE37" i="248"/>
  <c r="BE5" i="248" s="1"/>
  <c r="AD37" i="248"/>
  <c r="AC37" i="248"/>
  <c r="AB37" i="248"/>
  <c r="AA37" i="248"/>
  <c r="BA5" i="248" s="1"/>
  <c r="Z37" i="248"/>
  <c r="AZ5" i="248" s="1"/>
  <c r="Y37" i="248"/>
  <c r="BM5" i="248" s="1"/>
  <c r="AJ35" i="248"/>
  <c r="AI35" i="248"/>
  <c r="AH35" i="248"/>
  <c r="AG35" i="248"/>
  <c r="BS5" i="248" s="1"/>
  <c r="AF35" i="248"/>
  <c r="BR5" i="248" s="1"/>
  <c r="AE35" i="248"/>
  <c r="BQ5" i="248" s="1"/>
  <c r="AD35" i="248"/>
  <c r="AC35" i="248"/>
  <c r="AQ34" i="248"/>
  <c r="AQ33" i="248"/>
  <c r="AQ32" i="248"/>
  <c r="AQ31" i="248"/>
  <c r="AQ30" i="248"/>
  <c r="AQ29" i="248"/>
  <c r="AQ28" i="248"/>
  <c r="AQ27" i="248"/>
  <c r="AQ26" i="248"/>
  <c r="AQ25" i="248"/>
  <c r="AQ24" i="248"/>
  <c r="AQ23" i="248"/>
  <c r="AQ22" i="248"/>
  <c r="AQ21" i="248"/>
  <c r="AQ20" i="248"/>
  <c r="AQ19" i="248"/>
  <c r="AQ18" i="248"/>
  <c r="AQ17" i="248"/>
  <c r="AQ16" i="248"/>
  <c r="AQ15" i="248"/>
  <c r="AQ14" i="248"/>
  <c r="AQ13" i="248"/>
  <c r="AQ12" i="248"/>
  <c r="AS11" i="248"/>
  <c r="AQ11" i="248"/>
  <c r="BV5" i="248"/>
  <c r="BU5" i="248"/>
  <c r="BT5" i="248"/>
  <c r="BP5" i="248"/>
  <c r="BO5" i="248"/>
  <c r="BN5" i="248"/>
  <c r="BJ5" i="248"/>
  <c r="BI5" i="248"/>
  <c r="BH5" i="248"/>
  <c r="BG5" i="248"/>
  <c r="BF5" i="248"/>
  <c r="BD5" i="248"/>
  <c r="BC5" i="248"/>
  <c r="BB5" i="248"/>
  <c r="AX5" i="248"/>
  <c r="AW5" i="248"/>
  <c r="AV5" i="248"/>
  <c r="AJ37" i="247"/>
  <c r="AI37" i="247"/>
  <c r="AH37" i="247"/>
  <c r="AG37" i="247"/>
  <c r="AF37" i="247"/>
  <c r="BF5" i="247" s="1"/>
  <c r="AE37" i="247"/>
  <c r="BE5" i="247" s="1"/>
  <c r="AD37" i="247"/>
  <c r="AC37" i="247"/>
  <c r="AB37" i="247"/>
  <c r="AA37" i="247"/>
  <c r="BA5" i="247" s="1"/>
  <c r="Z37" i="247"/>
  <c r="AZ5" i="247" s="1"/>
  <c r="Y37" i="247"/>
  <c r="BM5" i="247" s="1"/>
  <c r="AJ35" i="247"/>
  <c r="AI35" i="247"/>
  <c r="AH35" i="247"/>
  <c r="AG35" i="247"/>
  <c r="BS5" i="247" s="1"/>
  <c r="AF35" i="247"/>
  <c r="BR5" i="247" s="1"/>
  <c r="AE35" i="247"/>
  <c r="BQ5" i="247" s="1"/>
  <c r="AD35" i="247"/>
  <c r="AC35" i="247"/>
  <c r="AQ34" i="247"/>
  <c r="AQ33" i="247"/>
  <c r="AQ32" i="247"/>
  <c r="AQ31" i="247"/>
  <c r="AQ30" i="247"/>
  <c r="AQ29" i="247"/>
  <c r="AQ28" i="247"/>
  <c r="AQ27" i="247"/>
  <c r="AQ26" i="247"/>
  <c r="AQ25" i="247"/>
  <c r="AQ24" i="247"/>
  <c r="AQ23" i="247"/>
  <c r="AQ22" i="247"/>
  <c r="AQ21" i="247"/>
  <c r="AQ20" i="247"/>
  <c r="AQ19" i="247"/>
  <c r="AQ18" i="247"/>
  <c r="AQ17" i="247"/>
  <c r="AQ16" i="247"/>
  <c r="AQ15" i="247"/>
  <c r="AQ14" i="247"/>
  <c r="AQ13" i="247"/>
  <c r="AQ12" i="247"/>
  <c r="AS11" i="247"/>
  <c r="AQ11" i="247"/>
  <c r="BV5" i="247"/>
  <c r="BU5" i="247"/>
  <c r="BT5" i="247"/>
  <c r="BP5" i="247"/>
  <c r="BO5" i="247"/>
  <c r="BJ5" i="247"/>
  <c r="BI5" i="247"/>
  <c r="BH5" i="247"/>
  <c r="BG5" i="247"/>
  <c r="BD5" i="247"/>
  <c r="BC5" i="247"/>
  <c r="BB5" i="247"/>
  <c r="AX5" i="247"/>
  <c r="AW5" i="247"/>
  <c r="AV5" i="247"/>
  <c r="AJ37" i="246"/>
  <c r="AI37" i="246"/>
  <c r="AH37" i="246"/>
  <c r="AG37" i="246"/>
  <c r="AF37" i="246"/>
  <c r="BF5" i="246" s="1"/>
  <c r="AE37" i="246"/>
  <c r="BE5" i="246" s="1"/>
  <c r="AD37" i="246"/>
  <c r="AC37" i="246"/>
  <c r="AB37" i="246"/>
  <c r="AA37" i="246"/>
  <c r="BA5" i="246" s="1"/>
  <c r="Z37" i="246"/>
  <c r="AZ5" i="246" s="1"/>
  <c r="Y37" i="246"/>
  <c r="BM5" i="246" s="1"/>
  <c r="AJ35" i="246"/>
  <c r="AI35" i="246"/>
  <c r="AH35" i="246"/>
  <c r="AG35" i="246"/>
  <c r="BS5" i="246" s="1"/>
  <c r="AF35" i="246"/>
  <c r="BR5" i="246" s="1"/>
  <c r="AE35" i="246"/>
  <c r="BQ5" i="246" s="1"/>
  <c r="AD35" i="246"/>
  <c r="AC35" i="246"/>
  <c r="AQ34" i="246"/>
  <c r="AQ33" i="246"/>
  <c r="AQ32" i="246"/>
  <c r="AQ31" i="246"/>
  <c r="AQ30" i="246"/>
  <c r="AQ29" i="246"/>
  <c r="AQ28" i="246"/>
  <c r="AQ27" i="246"/>
  <c r="AQ26" i="246"/>
  <c r="AQ25" i="246"/>
  <c r="AQ24" i="246"/>
  <c r="AQ23" i="246"/>
  <c r="AQ22" i="246"/>
  <c r="AQ21" i="246"/>
  <c r="AQ20" i="246"/>
  <c r="AQ19" i="246"/>
  <c r="AQ18" i="246"/>
  <c r="AQ17" i="246"/>
  <c r="AQ16" i="246"/>
  <c r="AQ15" i="246"/>
  <c r="AQ14" i="246"/>
  <c r="AQ13" i="246"/>
  <c r="AQ12" i="246"/>
  <c r="AS11" i="246"/>
  <c r="AQ11" i="246"/>
  <c r="BV5" i="246"/>
  <c r="BU5" i="246"/>
  <c r="BT5" i="246"/>
  <c r="BP5" i="246"/>
  <c r="BO5" i="246"/>
  <c r="BJ5" i="246"/>
  <c r="BI5" i="246"/>
  <c r="BH5" i="246"/>
  <c r="BG5" i="246"/>
  <c r="BD5" i="246"/>
  <c r="BC5" i="246"/>
  <c r="BB5" i="246"/>
  <c r="AX5" i="246"/>
  <c r="AW5" i="246"/>
  <c r="AV5" i="246"/>
  <c r="AJ37" i="245"/>
  <c r="AI37" i="245"/>
  <c r="BI5" i="245" s="1"/>
  <c r="AH37" i="245"/>
  <c r="AG37" i="245"/>
  <c r="BG5" i="245" s="1"/>
  <c r="AF37" i="245"/>
  <c r="AE37" i="245"/>
  <c r="BE5" i="245" s="1"/>
  <c r="AD37" i="245"/>
  <c r="AC37" i="245"/>
  <c r="BC5" i="245" s="1"/>
  <c r="AB37" i="245"/>
  <c r="AA37" i="245"/>
  <c r="BA5" i="245" s="1"/>
  <c r="Z37" i="245"/>
  <c r="Y37" i="245"/>
  <c r="BM5" i="245" s="1"/>
  <c r="AJ35" i="245"/>
  <c r="AI35" i="245"/>
  <c r="BU5" i="245" s="1"/>
  <c r="AH35" i="245"/>
  <c r="AG35" i="245"/>
  <c r="BS5" i="245" s="1"/>
  <c r="AF35" i="245"/>
  <c r="AE35" i="245"/>
  <c r="BQ5" i="245" s="1"/>
  <c r="AD35" i="245"/>
  <c r="AC35" i="245"/>
  <c r="BO5" i="245" s="1"/>
  <c r="AQ34" i="245"/>
  <c r="AQ33" i="245"/>
  <c r="AQ32" i="245"/>
  <c r="AQ31" i="245"/>
  <c r="AQ30" i="245"/>
  <c r="AQ29" i="245"/>
  <c r="AQ28" i="245"/>
  <c r="AQ27" i="245"/>
  <c r="AQ26" i="245"/>
  <c r="AQ25" i="245"/>
  <c r="AQ24" i="245"/>
  <c r="AQ23" i="245"/>
  <c r="AQ22" i="245"/>
  <c r="AQ21" i="245"/>
  <c r="AQ20" i="245"/>
  <c r="AQ19" i="245"/>
  <c r="AQ18" i="245"/>
  <c r="AQ17" i="245"/>
  <c r="AQ16" i="245"/>
  <c r="AQ15" i="245"/>
  <c r="AQ14" i="245"/>
  <c r="AQ13" i="245"/>
  <c r="AQ12" i="245"/>
  <c r="AS11" i="245"/>
  <c r="AQ11" i="245"/>
  <c r="BV5" i="245"/>
  <c r="BT5" i="245"/>
  <c r="BR5" i="245"/>
  <c r="BP5" i="245"/>
  <c r="BN5" i="245"/>
  <c r="BJ5" i="245"/>
  <c r="BH5" i="245"/>
  <c r="BF5" i="245"/>
  <c r="BD5" i="245"/>
  <c r="BB5" i="245"/>
  <c r="AZ5" i="245"/>
  <c r="AX5" i="245"/>
  <c r="AW5" i="245"/>
  <c r="AV5" i="245"/>
  <c r="AJ37" i="244"/>
  <c r="AI37" i="244"/>
  <c r="BI5" i="244" s="1"/>
  <c r="AH37" i="244"/>
  <c r="AG37" i="244"/>
  <c r="BG5" i="244" s="1"/>
  <c r="AF37" i="244"/>
  <c r="BF5" i="244" s="1"/>
  <c r="AE37" i="244"/>
  <c r="AD37" i="244"/>
  <c r="AC37" i="244"/>
  <c r="BC5" i="244" s="1"/>
  <c r="AB37" i="244"/>
  <c r="BB5" i="244" s="1"/>
  <c r="AA37" i="244"/>
  <c r="BA5" i="244" s="1"/>
  <c r="Z37" i="244"/>
  <c r="Y37" i="244"/>
  <c r="BM5" i="244" s="1"/>
  <c r="AJ35" i="244"/>
  <c r="AI35" i="244"/>
  <c r="BU5" i="244" s="1"/>
  <c r="AH35" i="244"/>
  <c r="BT5" i="244" s="1"/>
  <c r="AG35" i="244"/>
  <c r="BS5" i="244" s="1"/>
  <c r="AF35" i="244"/>
  <c r="BR5" i="244" s="1"/>
  <c r="AE35" i="244"/>
  <c r="AD35" i="244"/>
  <c r="AC35" i="244"/>
  <c r="BO5" i="244" s="1"/>
  <c r="AQ34" i="244"/>
  <c r="AQ33" i="244"/>
  <c r="AQ32" i="244"/>
  <c r="AQ31" i="244"/>
  <c r="AQ30" i="244"/>
  <c r="AQ29" i="244"/>
  <c r="AQ28" i="244"/>
  <c r="AQ27" i="244"/>
  <c r="AQ26" i="244"/>
  <c r="AQ25" i="244"/>
  <c r="AQ24" i="244"/>
  <c r="AQ23" i="244"/>
  <c r="AQ22" i="244"/>
  <c r="AQ21" i="244"/>
  <c r="AQ20" i="244"/>
  <c r="AQ19" i="244"/>
  <c r="AQ18" i="244"/>
  <c r="AQ17" i="244"/>
  <c r="AQ16" i="244"/>
  <c r="AQ15" i="244"/>
  <c r="AQ14" i="244"/>
  <c r="AQ13" i="244"/>
  <c r="AQ12" i="244"/>
  <c r="AS11" i="244"/>
  <c r="AQ11" i="244"/>
  <c r="BV5" i="244"/>
  <c r="BQ5" i="244"/>
  <c r="BP5" i="244"/>
  <c r="BK5" i="244"/>
  <c r="BJ5" i="244"/>
  <c r="BH5" i="244"/>
  <c r="BE5" i="244"/>
  <c r="BD5" i="244"/>
  <c r="AZ5" i="244"/>
  <c r="AY5" i="244"/>
  <c r="AX5" i="244"/>
  <c r="AW5" i="244"/>
  <c r="AV5" i="244"/>
  <c r="AJ37" i="243"/>
  <c r="AI37" i="243"/>
  <c r="BI5" i="243" s="1"/>
  <c r="AH37" i="243"/>
  <c r="AG37" i="243"/>
  <c r="BG5" i="243" s="1"/>
  <c r="AF37" i="243"/>
  <c r="AE37" i="243"/>
  <c r="BE5" i="243" s="1"/>
  <c r="AD37" i="243"/>
  <c r="AC37" i="243"/>
  <c r="BC5" i="243" s="1"/>
  <c r="AB37" i="243"/>
  <c r="AA37" i="243"/>
  <c r="BA5" i="243" s="1"/>
  <c r="Z37" i="243"/>
  <c r="Y37" i="243"/>
  <c r="BM5" i="243" s="1"/>
  <c r="AJ35" i="243"/>
  <c r="AI35" i="243"/>
  <c r="BU5" i="243" s="1"/>
  <c r="AH35" i="243"/>
  <c r="AG35" i="243"/>
  <c r="BS5" i="243" s="1"/>
  <c r="AF35" i="243"/>
  <c r="AE35" i="243"/>
  <c r="BQ5" i="243" s="1"/>
  <c r="AD35" i="243"/>
  <c r="AC35" i="243"/>
  <c r="BO5" i="243" s="1"/>
  <c r="AQ34" i="243"/>
  <c r="AQ33" i="243"/>
  <c r="AQ32" i="243"/>
  <c r="AQ31" i="243"/>
  <c r="AQ30" i="243"/>
  <c r="AQ29" i="243"/>
  <c r="AQ28" i="243"/>
  <c r="AQ27" i="243"/>
  <c r="AQ26" i="243"/>
  <c r="AQ25" i="243"/>
  <c r="AQ24" i="243"/>
  <c r="AQ23" i="243"/>
  <c r="AQ22" i="243"/>
  <c r="AQ21" i="243"/>
  <c r="AQ20" i="243"/>
  <c r="AQ19" i="243"/>
  <c r="AQ18" i="243"/>
  <c r="AQ17" i="243"/>
  <c r="AQ16" i="243"/>
  <c r="AQ15" i="243"/>
  <c r="AQ14" i="243"/>
  <c r="AQ13" i="243"/>
  <c r="AQ12" i="243"/>
  <c r="AS11" i="243"/>
  <c r="AQ11" i="243"/>
  <c r="BV5" i="243"/>
  <c r="BT5" i="243"/>
  <c r="BR5" i="243"/>
  <c r="BP5" i="243"/>
  <c r="BN5" i="243"/>
  <c r="BJ5" i="243"/>
  <c r="BH5" i="243"/>
  <c r="BF5" i="243"/>
  <c r="BD5" i="243"/>
  <c r="BB5" i="243"/>
  <c r="AZ5" i="243"/>
  <c r="AX5" i="243"/>
  <c r="AW5" i="243"/>
  <c r="AV5" i="243"/>
  <c r="AJ37" i="242"/>
  <c r="AI37" i="242"/>
  <c r="BI5" i="242" s="1"/>
  <c r="AH37" i="242"/>
  <c r="BH5" i="242" s="1"/>
  <c r="AG37" i="242"/>
  <c r="AF37" i="242"/>
  <c r="AE37" i="242"/>
  <c r="AD37" i="242"/>
  <c r="AC37" i="242"/>
  <c r="BC5" i="242" s="1"/>
  <c r="AB37" i="242"/>
  <c r="BB5" i="242" s="1"/>
  <c r="AA37" i="242"/>
  <c r="Z37" i="242"/>
  <c r="Y37" i="242"/>
  <c r="BM5" i="242" s="1"/>
  <c r="AJ35" i="242"/>
  <c r="AI35" i="242"/>
  <c r="BU5" i="242" s="1"/>
  <c r="AH35" i="242"/>
  <c r="BT5" i="242" s="1"/>
  <c r="AG35" i="242"/>
  <c r="AF35" i="242"/>
  <c r="AE35" i="242"/>
  <c r="AD35" i="242"/>
  <c r="AC35" i="242"/>
  <c r="BO5" i="242" s="1"/>
  <c r="AQ34" i="242"/>
  <c r="AQ33" i="242"/>
  <c r="AQ32" i="242"/>
  <c r="AQ31" i="242"/>
  <c r="AQ30" i="242"/>
  <c r="AQ29" i="242"/>
  <c r="AQ28" i="242"/>
  <c r="AQ27" i="242"/>
  <c r="AQ26" i="242"/>
  <c r="AQ25" i="242"/>
  <c r="AQ24" i="242"/>
  <c r="AQ23" i="242"/>
  <c r="AQ22" i="242"/>
  <c r="AQ21" i="242"/>
  <c r="AQ20" i="242"/>
  <c r="AQ19" i="242"/>
  <c r="AQ18" i="242"/>
  <c r="AQ17" i="242"/>
  <c r="AQ16" i="242"/>
  <c r="AQ15" i="242"/>
  <c r="AQ14" i="242"/>
  <c r="AQ13" i="242"/>
  <c r="AQ12" i="242"/>
  <c r="AS11" i="242"/>
  <c r="AQ11" i="242"/>
  <c r="BV5" i="242"/>
  <c r="BS5" i="242"/>
  <c r="BR5" i="242"/>
  <c r="BQ5" i="242"/>
  <c r="BP5" i="242"/>
  <c r="BK5" i="242"/>
  <c r="BJ5" i="242"/>
  <c r="BG5" i="242"/>
  <c r="BF5" i="242"/>
  <c r="BE5" i="242"/>
  <c r="BD5" i="242"/>
  <c r="BA5" i="242"/>
  <c r="AZ5" i="242"/>
  <c r="AY5" i="242"/>
  <c r="AX5" i="242"/>
  <c r="AW5" i="242"/>
  <c r="AV5" i="242"/>
  <c r="AJ37" i="241"/>
  <c r="AI37" i="241"/>
  <c r="BI5" i="241" s="1"/>
  <c r="AH37" i="241"/>
  <c r="AG37" i="241"/>
  <c r="BG5" i="241" s="1"/>
  <c r="AF37" i="241"/>
  <c r="AE37" i="241"/>
  <c r="AD37" i="241"/>
  <c r="AC37" i="241"/>
  <c r="BC5" i="241" s="1"/>
  <c r="AB37" i="241"/>
  <c r="AA37" i="241"/>
  <c r="BA5" i="241" s="1"/>
  <c r="Z37" i="241"/>
  <c r="Y37" i="241"/>
  <c r="BM5" i="241" s="1"/>
  <c r="AJ35" i="241"/>
  <c r="AI35" i="241"/>
  <c r="BU5" i="241" s="1"/>
  <c r="AH35" i="241"/>
  <c r="AG35" i="241"/>
  <c r="BS5" i="241" s="1"/>
  <c r="AF35" i="241"/>
  <c r="AE35" i="241"/>
  <c r="BQ5" i="241" s="1"/>
  <c r="AD35" i="241"/>
  <c r="AC35" i="241"/>
  <c r="BO5" i="241" s="1"/>
  <c r="AQ34" i="241"/>
  <c r="AQ33" i="241"/>
  <c r="AQ32" i="241"/>
  <c r="AQ31" i="241"/>
  <c r="AQ30" i="241"/>
  <c r="AQ29" i="241"/>
  <c r="AQ28" i="241"/>
  <c r="AQ27" i="241"/>
  <c r="AQ26" i="241"/>
  <c r="AQ25" i="241"/>
  <c r="AQ24" i="241"/>
  <c r="AQ23" i="241"/>
  <c r="AQ22" i="241"/>
  <c r="AQ21" i="241"/>
  <c r="AQ20" i="241"/>
  <c r="AQ19" i="241"/>
  <c r="AQ18" i="241"/>
  <c r="AQ17" i="241"/>
  <c r="AQ16" i="241"/>
  <c r="AQ15" i="241"/>
  <c r="AQ14" i="241"/>
  <c r="AQ13" i="241"/>
  <c r="AQ12" i="241"/>
  <c r="AS11" i="241"/>
  <c r="AQ11" i="241"/>
  <c r="BV5" i="241"/>
  <c r="BT5" i="241"/>
  <c r="BR5" i="241"/>
  <c r="BP5" i="241"/>
  <c r="BN5" i="241"/>
  <c r="BJ5" i="241"/>
  <c r="BH5" i="241"/>
  <c r="BF5" i="241"/>
  <c r="BE5" i="241"/>
  <c r="BD5" i="241"/>
  <c r="BB5" i="241"/>
  <c r="AZ5" i="241"/>
  <c r="AX5" i="241"/>
  <c r="AW5" i="241"/>
  <c r="AV5" i="241"/>
  <c r="AJ37" i="240"/>
  <c r="AI37" i="240"/>
  <c r="AH37" i="240"/>
  <c r="AG37" i="240"/>
  <c r="AF37" i="240"/>
  <c r="BF5" i="240" s="1"/>
  <c r="AE37" i="240"/>
  <c r="BE5" i="240" s="1"/>
  <c r="AD37" i="240"/>
  <c r="AC37" i="240"/>
  <c r="AB37" i="240"/>
  <c r="AA37" i="240"/>
  <c r="BA5" i="240" s="1"/>
  <c r="Z37" i="240"/>
  <c r="AZ5" i="240" s="1"/>
  <c r="Y37" i="240"/>
  <c r="BM5" i="240" s="1"/>
  <c r="AJ35" i="240"/>
  <c r="AI35" i="240"/>
  <c r="AH35" i="240"/>
  <c r="AG35" i="240"/>
  <c r="BS5" i="240" s="1"/>
  <c r="AF35" i="240"/>
  <c r="BR5" i="240" s="1"/>
  <c r="AE35" i="240"/>
  <c r="BQ5" i="240" s="1"/>
  <c r="AD35" i="240"/>
  <c r="AC35" i="240"/>
  <c r="AQ34" i="240"/>
  <c r="AQ33" i="240"/>
  <c r="AQ32" i="240"/>
  <c r="AQ31" i="240"/>
  <c r="AQ30" i="240"/>
  <c r="AQ29" i="240"/>
  <c r="AQ28" i="240"/>
  <c r="AQ27" i="240"/>
  <c r="AQ26" i="240"/>
  <c r="AQ25" i="240"/>
  <c r="AQ24" i="240"/>
  <c r="AQ23" i="240"/>
  <c r="AQ22" i="240"/>
  <c r="AQ21" i="240"/>
  <c r="AQ20" i="240"/>
  <c r="AQ19" i="240"/>
  <c r="AQ18" i="240"/>
  <c r="AQ17" i="240"/>
  <c r="AQ16" i="240"/>
  <c r="AQ15" i="240"/>
  <c r="AQ14" i="240"/>
  <c r="AQ13" i="240"/>
  <c r="AQ12" i="240"/>
  <c r="AS11" i="240"/>
  <c r="AQ11" i="240"/>
  <c r="BV5" i="240"/>
  <c r="BU5" i="240"/>
  <c r="BT5" i="240"/>
  <c r="BP5" i="240"/>
  <c r="BO5" i="240"/>
  <c r="BJ5" i="240"/>
  <c r="BI5" i="240"/>
  <c r="BH5" i="240"/>
  <c r="BG5" i="240"/>
  <c r="BD5" i="240"/>
  <c r="BC5" i="240"/>
  <c r="BB5" i="240"/>
  <c r="AX5" i="240"/>
  <c r="AW5" i="240"/>
  <c r="AV5" i="240"/>
  <c r="AJ37" i="239"/>
  <c r="AI37" i="239"/>
  <c r="AH37" i="239"/>
  <c r="AG37" i="239"/>
  <c r="BG5" i="239" s="1"/>
  <c r="AF37" i="239"/>
  <c r="AE37" i="239"/>
  <c r="BE5" i="239" s="1"/>
  <c r="AD37" i="239"/>
  <c r="AC37" i="239"/>
  <c r="AB37" i="239"/>
  <c r="AA37" i="239"/>
  <c r="BA5" i="239" s="1"/>
  <c r="Z37" i="239"/>
  <c r="Y37" i="239"/>
  <c r="BM5" i="239" s="1"/>
  <c r="AJ35" i="239"/>
  <c r="AI35" i="239"/>
  <c r="AH35" i="239"/>
  <c r="AG35" i="239"/>
  <c r="BS5" i="239" s="1"/>
  <c r="AF35" i="239"/>
  <c r="AE35" i="239"/>
  <c r="BQ5" i="239" s="1"/>
  <c r="AD35" i="239"/>
  <c r="AC35" i="239"/>
  <c r="AQ34" i="239"/>
  <c r="AQ33" i="239"/>
  <c r="AQ32" i="239"/>
  <c r="AQ31" i="239"/>
  <c r="AQ30" i="239"/>
  <c r="AQ29" i="239"/>
  <c r="AQ28" i="239"/>
  <c r="AQ27" i="239"/>
  <c r="AQ26" i="239"/>
  <c r="AQ25" i="239"/>
  <c r="AQ24" i="239"/>
  <c r="AQ23" i="239"/>
  <c r="AQ22" i="239"/>
  <c r="AQ21" i="239"/>
  <c r="AQ20" i="239"/>
  <c r="AQ19" i="239"/>
  <c r="AQ18" i="239"/>
  <c r="AQ17" i="239"/>
  <c r="AQ16" i="239"/>
  <c r="AQ15" i="239"/>
  <c r="AQ14" i="239"/>
  <c r="AQ13" i="239"/>
  <c r="AQ12" i="239"/>
  <c r="AS11" i="239"/>
  <c r="AQ11" i="239"/>
  <c r="BV5" i="239"/>
  <c r="BU5" i="239"/>
  <c r="BT5" i="239"/>
  <c r="BR5" i="239"/>
  <c r="BP5" i="239"/>
  <c r="BO5" i="239"/>
  <c r="BN5" i="239"/>
  <c r="BJ5" i="239"/>
  <c r="BI5" i="239"/>
  <c r="BH5" i="239"/>
  <c r="BF5" i="239"/>
  <c r="BD5" i="239"/>
  <c r="BC5" i="239"/>
  <c r="BB5" i="239"/>
  <c r="AZ5" i="239"/>
  <c r="AX5" i="239"/>
  <c r="AW5" i="239"/>
  <c r="AV5" i="239"/>
  <c r="AJ37" i="238"/>
  <c r="AI37" i="238"/>
  <c r="AH37" i="238"/>
  <c r="AG37" i="238"/>
  <c r="BG5" i="238" s="1"/>
  <c r="AF37" i="238"/>
  <c r="BF5" i="238" s="1"/>
  <c r="AE37" i="238"/>
  <c r="BE5" i="238" s="1"/>
  <c r="AD37" i="238"/>
  <c r="AC37" i="238"/>
  <c r="AB37" i="238"/>
  <c r="AA37" i="238"/>
  <c r="BA5" i="238" s="1"/>
  <c r="Z37" i="238"/>
  <c r="AZ5" i="238" s="1"/>
  <c r="Y37" i="238"/>
  <c r="BM5" i="238" s="1"/>
  <c r="AJ35" i="238"/>
  <c r="AI35" i="238"/>
  <c r="AH35" i="238"/>
  <c r="AG35" i="238"/>
  <c r="BS5" i="238" s="1"/>
  <c r="AF35" i="238"/>
  <c r="BR5" i="238" s="1"/>
  <c r="AE35" i="238"/>
  <c r="BQ5" i="238" s="1"/>
  <c r="AD35" i="238"/>
  <c r="AC35" i="238"/>
  <c r="AQ34" i="238"/>
  <c r="AQ33" i="238"/>
  <c r="AQ32" i="238"/>
  <c r="AQ31" i="238"/>
  <c r="AQ30" i="238"/>
  <c r="AQ29" i="238"/>
  <c r="AQ28" i="238"/>
  <c r="AQ27" i="238"/>
  <c r="AQ26" i="238"/>
  <c r="AQ25" i="238"/>
  <c r="AQ24" i="238"/>
  <c r="AQ23" i="238"/>
  <c r="AQ22" i="238"/>
  <c r="AQ21" i="238"/>
  <c r="AQ20" i="238"/>
  <c r="AQ19" i="238"/>
  <c r="AQ18" i="238"/>
  <c r="AQ17" i="238"/>
  <c r="AQ16" i="238"/>
  <c r="AQ15" i="238"/>
  <c r="AQ14" i="238"/>
  <c r="AQ13" i="238"/>
  <c r="AQ12" i="238"/>
  <c r="AS11" i="238"/>
  <c r="AQ11" i="238"/>
  <c r="BV5" i="238"/>
  <c r="BU5" i="238"/>
  <c r="BT5" i="238"/>
  <c r="BP5" i="238"/>
  <c r="BO5" i="238"/>
  <c r="BJ5" i="238"/>
  <c r="BI5" i="238"/>
  <c r="BH5" i="238"/>
  <c r="BD5" i="238"/>
  <c r="BC5" i="238"/>
  <c r="BB5" i="238"/>
  <c r="AX5" i="238"/>
  <c r="AW5" i="238"/>
  <c r="AV5" i="238"/>
  <c r="AJ37" i="237"/>
  <c r="AI37" i="237"/>
  <c r="AH37" i="237"/>
  <c r="AG37" i="237"/>
  <c r="BG5" i="237" s="1"/>
  <c r="AF37" i="237"/>
  <c r="AE37" i="237"/>
  <c r="AD37" i="237"/>
  <c r="AC37" i="237"/>
  <c r="BC5" i="237" s="1"/>
  <c r="AB37" i="237"/>
  <c r="BB5" i="237" s="1"/>
  <c r="AA37" i="237"/>
  <c r="BA5" i="237" s="1"/>
  <c r="Z37" i="237"/>
  <c r="Y37" i="237"/>
  <c r="BM5" i="237" s="1"/>
  <c r="AJ35" i="237"/>
  <c r="AI35" i="237"/>
  <c r="AH35" i="237"/>
  <c r="AG35" i="237"/>
  <c r="BS5" i="237" s="1"/>
  <c r="AF35" i="237"/>
  <c r="AE35" i="237"/>
  <c r="BQ5" i="237" s="1"/>
  <c r="AD35" i="237"/>
  <c r="AC35" i="237"/>
  <c r="AQ34" i="237"/>
  <c r="AQ33" i="237"/>
  <c r="AQ32" i="237"/>
  <c r="AQ31" i="237"/>
  <c r="AQ30" i="237"/>
  <c r="AQ29" i="237"/>
  <c r="AQ28" i="237"/>
  <c r="AQ27" i="237"/>
  <c r="AQ26" i="237"/>
  <c r="AQ25" i="237"/>
  <c r="AQ24" i="237"/>
  <c r="AQ23" i="237"/>
  <c r="AQ22" i="237"/>
  <c r="AQ21" i="237"/>
  <c r="AQ20" i="237"/>
  <c r="AQ19" i="237"/>
  <c r="AQ18" i="237"/>
  <c r="AQ17" i="237"/>
  <c r="AQ16" i="237"/>
  <c r="AQ15" i="237"/>
  <c r="AQ14" i="237"/>
  <c r="AQ13" i="237"/>
  <c r="AQ12" i="237"/>
  <c r="AS11" i="237"/>
  <c r="AQ11" i="237"/>
  <c r="BV5" i="237"/>
  <c r="BU5" i="237"/>
  <c r="BT5" i="237"/>
  <c r="BR5" i="237"/>
  <c r="BP5" i="237"/>
  <c r="BO5" i="237"/>
  <c r="BJ5" i="237"/>
  <c r="BI5" i="237"/>
  <c r="BH5" i="237"/>
  <c r="BF5" i="237"/>
  <c r="BE5" i="237"/>
  <c r="BD5" i="237"/>
  <c r="AZ5" i="237"/>
  <c r="AY5" i="237"/>
  <c r="AX5" i="237"/>
  <c r="AW5" i="237"/>
  <c r="AV5" i="237"/>
  <c r="AJ37" i="236"/>
  <c r="AI37" i="236"/>
  <c r="AH37" i="236"/>
  <c r="AG37" i="236"/>
  <c r="AF37" i="236"/>
  <c r="AE37" i="236"/>
  <c r="BE5" i="236" s="1"/>
  <c r="AD37" i="236"/>
  <c r="AC37" i="236"/>
  <c r="AB37" i="236"/>
  <c r="AA37" i="236"/>
  <c r="BA5" i="236" s="1"/>
  <c r="Z37" i="236"/>
  <c r="AZ5" i="236" s="1"/>
  <c r="Y37" i="236"/>
  <c r="BM5" i="236" s="1"/>
  <c r="AJ35" i="236"/>
  <c r="AI35" i="236"/>
  <c r="AH35" i="236"/>
  <c r="AG35" i="236"/>
  <c r="BS5" i="236" s="1"/>
  <c r="AF35" i="236"/>
  <c r="BR5" i="236" s="1"/>
  <c r="AE35" i="236"/>
  <c r="BQ5" i="236" s="1"/>
  <c r="AD35" i="236"/>
  <c r="AC35" i="236"/>
  <c r="AQ34" i="236"/>
  <c r="AQ33" i="236"/>
  <c r="AQ32" i="236"/>
  <c r="AQ31" i="236"/>
  <c r="AQ30" i="236"/>
  <c r="AQ29" i="236"/>
  <c r="AQ28" i="236"/>
  <c r="AQ27" i="236"/>
  <c r="AQ26" i="236"/>
  <c r="AQ25" i="236"/>
  <c r="AQ24" i="236"/>
  <c r="AQ23" i="236"/>
  <c r="AQ22" i="236"/>
  <c r="AQ21" i="236"/>
  <c r="AQ20" i="236"/>
  <c r="AQ19" i="236"/>
  <c r="AQ18" i="236"/>
  <c r="AQ17" i="236"/>
  <c r="AQ16" i="236"/>
  <c r="AQ15" i="236"/>
  <c r="AQ14" i="236"/>
  <c r="AQ13" i="236"/>
  <c r="AQ12" i="236"/>
  <c r="AS11" i="236"/>
  <c r="AQ11" i="236"/>
  <c r="BV5" i="236"/>
  <c r="BU5" i="236"/>
  <c r="BT5" i="236"/>
  <c r="BP5" i="236"/>
  <c r="BO5" i="236"/>
  <c r="BJ5" i="236"/>
  <c r="BI5" i="236"/>
  <c r="BH5" i="236"/>
  <c r="BG5" i="236"/>
  <c r="BF5" i="236"/>
  <c r="BD5" i="236"/>
  <c r="BC5" i="236"/>
  <c r="BB5" i="236"/>
  <c r="AX5" i="236"/>
  <c r="AW5" i="236"/>
  <c r="AV5" i="236"/>
  <c r="AJ37" i="235"/>
  <c r="AI37" i="235"/>
  <c r="BI5" i="235" s="1"/>
  <c r="AH37" i="235"/>
  <c r="BH5" i="235" s="1"/>
  <c r="AG37" i="235"/>
  <c r="BG5" i="235" s="1"/>
  <c r="AF37" i="235"/>
  <c r="BF5" i="235" s="1"/>
  <c r="AE37" i="235"/>
  <c r="AD37" i="235"/>
  <c r="AC37" i="235"/>
  <c r="BC5" i="235" s="1"/>
  <c r="AB37" i="235"/>
  <c r="BB5" i="235" s="1"/>
  <c r="AA37" i="235"/>
  <c r="BA5" i="235" s="1"/>
  <c r="Z37" i="235"/>
  <c r="Y37" i="235"/>
  <c r="BM5" i="235" s="1"/>
  <c r="AJ35" i="235"/>
  <c r="AI35" i="235"/>
  <c r="BU5" i="235" s="1"/>
  <c r="AH35" i="235"/>
  <c r="BT5" i="235" s="1"/>
  <c r="AG35" i="235"/>
  <c r="BS5" i="235" s="1"/>
  <c r="AF35" i="235"/>
  <c r="AE35" i="235"/>
  <c r="AD35" i="235"/>
  <c r="AC35" i="235"/>
  <c r="BO5" i="235" s="1"/>
  <c r="AQ34" i="235"/>
  <c r="AQ33" i="235"/>
  <c r="AQ32" i="235"/>
  <c r="AQ31" i="235"/>
  <c r="AQ30" i="235"/>
  <c r="AQ29" i="235"/>
  <c r="AQ28" i="235"/>
  <c r="AQ27" i="235"/>
  <c r="AQ26" i="235"/>
  <c r="AQ25" i="235"/>
  <c r="AQ24" i="235"/>
  <c r="AQ23" i="235"/>
  <c r="AQ22" i="235"/>
  <c r="AQ21" i="235"/>
  <c r="AQ20" i="235"/>
  <c r="AQ19" i="235"/>
  <c r="AQ18" i="235"/>
  <c r="AQ17" i="235"/>
  <c r="AQ16" i="235"/>
  <c r="AQ15" i="235"/>
  <c r="AQ14" i="235"/>
  <c r="AQ13" i="235"/>
  <c r="AQ12" i="235"/>
  <c r="AS11" i="235"/>
  <c r="AQ11" i="235"/>
  <c r="BV5" i="235"/>
  <c r="BR5" i="235"/>
  <c r="BQ5" i="235"/>
  <c r="BP5" i="235"/>
  <c r="BK5" i="235"/>
  <c r="BJ5" i="235"/>
  <c r="BE5" i="235"/>
  <c r="BD5" i="235"/>
  <c r="AZ5" i="235"/>
  <c r="AY5" i="235"/>
  <c r="AX5" i="235"/>
  <c r="AW5" i="235"/>
  <c r="AV5" i="235"/>
  <c r="AJ37" i="234"/>
  <c r="AI37" i="234"/>
  <c r="AH37" i="234"/>
  <c r="AG37" i="234"/>
  <c r="AF37" i="234"/>
  <c r="BF5" i="234" s="1"/>
  <c r="AE37" i="234"/>
  <c r="BE5" i="234" s="1"/>
  <c r="AD37" i="234"/>
  <c r="AC37" i="234"/>
  <c r="AB37" i="234"/>
  <c r="AA37" i="234"/>
  <c r="BA5" i="234" s="1"/>
  <c r="Z37" i="234"/>
  <c r="AZ5" i="234" s="1"/>
  <c r="Y37" i="234"/>
  <c r="BM5" i="234" s="1"/>
  <c r="AJ35" i="234"/>
  <c r="AI35" i="234"/>
  <c r="AH35" i="234"/>
  <c r="AG35" i="234"/>
  <c r="BS5" i="234" s="1"/>
  <c r="AF35" i="234"/>
  <c r="BR5" i="234" s="1"/>
  <c r="AE35" i="234"/>
  <c r="BQ5" i="234" s="1"/>
  <c r="AD35" i="234"/>
  <c r="AC35" i="234"/>
  <c r="AQ34" i="234"/>
  <c r="AQ33" i="234"/>
  <c r="AQ32" i="234"/>
  <c r="AQ31" i="234"/>
  <c r="AQ30" i="234"/>
  <c r="AQ29" i="234"/>
  <c r="AQ28" i="234"/>
  <c r="AQ27" i="234"/>
  <c r="AQ26" i="234"/>
  <c r="AQ25" i="234"/>
  <c r="AQ24" i="234"/>
  <c r="AQ23" i="234"/>
  <c r="AQ22" i="234"/>
  <c r="AQ21" i="234"/>
  <c r="AQ20" i="234"/>
  <c r="AQ19" i="234"/>
  <c r="AQ18" i="234"/>
  <c r="AQ17" i="234"/>
  <c r="AQ16" i="234"/>
  <c r="AQ15" i="234"/>
  <c r="AQ14" i="234"/>
  <c r="AQ13" i="234"/>
  <c r="AQ12" i="234"/>
  <c r="AS11" i="234"/>
  <c r="AQ11" i="234"/>
  <c r="BV5" i="234"/>
  <c r="BU5" i="234"/>
  <c r="BT5" i="234"/>
  <c r="BP5" i="234"/>
  <c r="BO5" i="234"/>
  <c r="BJ5" i="234"/>
  <c r="BI5" i="234"/>
  <c r="BH5" i="234"/>
  <c r="BG5" i="234"/>
  <c r="BD5" i="234"/>
  <c r="BC5" i="234"/>
  <c r="BB5" i="234"/>
  <c r="AX5" i="234"/>
  <c r="AW5" i="234"/>
  <c r="AV5" i="234"/>
  <c r="AJ37" i="233"/>
  <c r="AI37" i="233"/>
  <c r="AH37" i="233"/>
  <c r="AG37" i="233"/>
  <c r="AF37" i="233"/>
  <c r="BF5" i="233" s="1"/>
  <c r="AE37" i="233"/>
  <c r="BE5" i="233" s="1"/>
  <c r="AD37" i="233"/>
  <c r="AC37" i="233"/>
  <c r="AB37" i="233"/>
  <c r="AA37" i="233"/>
  <c r="BA5" i="233" s="1"/>
  <c r="Z37" i="233"/>
  <c r="AZ5" i="233" s="1"/>
  <c r="Y37" i="233"/>
  <c r="BM5" i="233" s="1"/>
  <c r="AJ35" i="233"/>
  <c r="AI35" i="233"/>
  <c r="AH35" i="233"/>
  <c r="AG35" i="233"/>
  <c r="BS5" i="233" s="1"/>
  <c r="AF35" i="233"/>
  <c r="BR5" i="233" s="1"/>
  <c r="AE35" i="233"/>
  <c r="BQ5" i="233" s="1"/>
  <c r="AD35" i="233"/>
  <c r="AC35" i="233"/>
  <c r="AQ34" i="233"/>
  <c r="AQ33" i="233"/>
  <c r="AQ32" i="233"/>
  <c r="AQ31" i="233"/>
  <c r="AQ30" i="233"/>
  <c r="AQ29" i="233"/>
  <c r="AQ28" i="233"/>
  <c r="AQ27" i="233"/>
  <c r="AQ26" i="233"/>
  <c r="AQ25" i="233"/>
  <c r="AQ24" i="233"/>
  <c r="AQ23" i="233"/>
  <c r="AQ22" i="233"/>
  <c r="AQ21" i="233"/>
  <c r="AQ20" i="233"/>
  <c r="AQ19" i="233"/>
  <c r="AQ18" i="233"/>
  <c r="AQ17" i="233"/>
  <c r="AQ16" i="233"/>
  <c r="AQ15" i="233"/>
  <c r="AQ14" i="233"/>
  <c r="AQ13" i="233"/>
  <c r="AQ12" i="233"/>
  <c r="AS11" i="233"/>
  <c r="AQ11" i="233"/>
  <c r="BV5" i="233"/>
  <c r="BU5" i="233"/>
  <c r="BT5" i="233"/>
  <c r="BP5" i="233"/>
  <c r="BO5" i="233"/>
  <c r="BJ5" i="233"/>
  <c r="BI5" i="233"/>
  <c r="BH5" i="233"/>
  <c r="BG5" i="233"/>
  <c r="BD5" i="233"/>
  <c r="BC5" i="233"/>
  <c r="BB5" i="233"/>
  <c r="AX5" i="233"/>
  <c r="AW5" i="233"/>
  <c r="AV5" i="233"/>
  <c r="AJ37" i="232"/>
  <c r="AI37" i="232"/>
  <c r="BI5" i="232" s="1"/>
  <c r="AH37" i="232"/>
  <c r="AG37" i="232"/>
  <c r="BG5" i="232" s="1"/>
  <c r="AF37" i="232"/>
  <c r="AE37" i="232"/>
  <c r="AD37" i="232"/>
  <c r="AC37" i="232"/>
  <c r="BC5" i="232" s="1"/>
  <c r="AB37" i="232"/>
  <c r="BB5" i="232" s="1"/>
  <c r="AA37" i="232"/>
  <c r="BA5" i="232" s="1"/>
  <c r="Z37" i="232"/>
  <c r="Y37" i="232"/>
  <c r="BM5" i="232" s="1"/>
  <c r="AJ35" i="232"/>
  <c r="AI35" i="232"/>
  <c r="BU5" i="232" s="1"/>
  <c r="AH35" i="232"/>
  <c r="BT5" i="232" s="1"/>
  <c r="AG35" i="232"/>
  <c r="BS5" i="232" s="1"/>
  <c r="AF35" i="232"/>
  <c r="BR5" i="232" s="1"/>
  <c r="AE35" i="232"/>
  <c r="AD35" i="232"/>
  <c r="AC35" i="232"/>
  <c r="BO5" i="232" s="1"/>
  <c r="AQ34" i="232"/>
  <c r="AQ33" i="232"/>
  <c r="AQ32" i="232"/>
  <c r="AQ31" i="232"/>
  <c r="AQ30" i="232"/>
  <c r="AQ29" i="232"/>
  <c r="AQ28" i="232"/>
  <c r="AQ27" i="232"/>
  <c r="AQ26" i="232"/>
  <c r="AQ25" i="232"/>
  <c r="AQ24" i="232"/>
  <c r="AQ23" i="232"/>
  <c r="AQ22" i="232"/>
  <c r="AQ21" i="232"/>
  <c r="AQ20" i="232"/>
  <c r="AQ19" i="232"/>
  <c r="AQ18" i="232"/>
  <c r="AQ17" i="232"/>
  <c r="AQ16" i="232"/>
  <c r="AQ15" i="232"/>
  <c r="AQ14" i="232"/>
  <c r="AQ13" i="232"/>
  <c r="AQ12" i="232"/>
  <c r="AS11" i="232"/>
  <c r="AQ11" i="232"/>
  <c r="BV5" i="232"/>
  <c r="BQ5" i="232"/>
  <c r="BP5" i="232"/>
  <c r="BK5" i="232"/>
  <c r="BJ5" i="232"/>
  <c r="BH5" i="232"/>
  <c r="BF5" i="232"/>
  <c r="BE5" i="232"/>
  <c r="BD5" i="232"/>
  <c r="AZ5" i="232"/>
  <c r="AY5" i="232"/>
  <c r="AX5" i="232"/>
  <c r="AW5" i="232"/>
  <c r="AV5" i="232"/>
  <c r="AJ37" i="231"/>
  <c r="AI37" i="231"/>
  <c r="AH37" i="231"/>
  <c r="AG37" i="231"/>
  <c r="AF37" i="231"/>
  <c r="AE37" i="231"/>
  <c r="BE5" i="231" s="1"/>
  <c r="AD37" i="231"/>
  <c r="AC37" i="231"/>
  <c r="AB37" i="231"/>
  <c r="AA37" i="231"/>
  <c r="BA5" i="231" s="1"/>
  <c r="Z37" i="231"/>
  <c r="AZ5" i="231" s="1"/>
  <c r="Y37" i="231"/>
  <c r="BM5" i="231" s="1"/>
  <c r="AJ35" i="231"/>
  <c r="AI35" i="231"/>
  <c r="AH35" i="231"/>
  <c r="AG35" i="231"/>
  <c r="BS5" i="231" s="1"/>
  <c r="AF35" i="231"/>
  <c r="BR5" i="231" s="1"/>
  <c r="AE35" i="231"/>
  <c r="BQ5" i="231" s="1"/>
  <c r="AD35" i="231"/>
  <c r="AC35" i="231"/>
  <c r="AQ34" i="231"/>
  <c r="AQ33" i="231"/>
  <c r="AQ32" i="231"/>
  <c r="AQ31" i="231"/>
  <c r="AQ30" i="231"/>
  <c r="AQ29" i="231"/>
  <c r="AQ28" i="231"/>
  <c r="AQ27" i="231"/>
  <c r="AQ26" i="231"/>
  <c r="AQ25" i="231"/>
  <c r="AQ24" i="231"/>
  <c r="AQ23" i="231"/>
  <c r="AQ22" i="231"/>
  <c r="AQ21" i="231"/>
  <c r="AQ20" i="231"/>
  <c r="AQ19" i="231"/>
  <c r="AQ18" i="231"/>
  <c r="AQ17" i="231"/>
  <c r="AQ16" i="231"/>
  <c r="AQ15" i="231"/>
  <c r="AQ14" i="231"/>
  <c r="AQ13" i="231"/>
  <c r="AQ12" i="231"/>
  <c r="AS11" i="231"/>
  <c r="AQ11" i="231"/>
  <c r="BV5" i="231"/>
  <c r="BU5" i="231"/>
  <c r="BT5" i="231"/>
  <c r="BP5" i="231"/>
  <c r="BO5" i="231"/>
  <c r="BJ5" i="231"/>
  <c r="BI5" i="231"/>
  <c r="BH5" i="231"/>
  <c r="BG5" i="231"/>
  <c r="BF5" i="231"/>
  <c r="BD5" i="231"/>
  <c r="BC5" i="231"/>
  <c r="BB5" i="231"/>
  <c r="AX5" i="231"/>
  <c r="AW5" i="231"/>
  <c r="AV5" i="231"/>
  <c r="AJ37" i="230"/>
  <c r="AI37" i="230"/>
  <c r="AH37" i="230"/>
  <c r="AG37" i="230"/>
  <c r="BG5" i="230" s="1"/>
  <c r="AF37" i="230"/>
  <c r="BF5" i="230" s="1"/>
  <c r="AE37" i="230"/>
  <c r="BE5" i="230" s="1"/>
  <c r="AD37" i="230"/>
  <c r="AC37" i="230"/>
  <c r="AB37" i="230"/>
  <c r="AA37" i="230"/>
  <c r="BA5" i="230" s="1"/>
  <c r="Z37" i="230"/>
  <c r="AZ5" i="230" s="1"/>
  <c r="Y37" i="230"/>
  <c r="BM5" i="230" s="1"/>
  <c r="AJ35" i="230"/>
  <c r="AI35" i="230"/>
  <c r="AH35" i="230"/>
  <c r="AG35" i="230"/>
  <c r="BS5" i="230" s="1"/>
  <c r="AF35" i="230"/>
  <c r="BR5" i="230" s="1"/>
  <c r="AE35" i="230"/>
  <c r="BQ5" i="230" s="1"/>
  <c r="AD35" i="230"/>
  <c r="AC35" i="230"/>
  <c r="AQ34" i="230"/>
  <c r="AQ33" i="230"/>
  <c r="AQ32" i="230"/>
  <c r="AQ31" i="230"/>
  <c r="AQ30" i="230"/>
  <c r="AQ29" i="230"/>
  <c r="AQ28" i="230"/>
  <c r="AQ27" i="230"/>
  <c r="AQ26" i="230"/>
  <c r="AQ25" i="230"/>
  <c r="AQ24" i="230"/>
  <c r="AQ23" i="230"/>
  <c r="AQ22" i="230"/>
  <c r="AQ21" i="230"/>
  <c r="AQ20" i="230"/>
  <c r="AQ19" i="230"/>
  <c r="AQ18" i="230"/>
  <c r="AQ17" i="230"/>
  <c r="AQ16" i="230"/>
  <c r="AQ15" i="230"/>
  <c r="AQ14" i="230"/>
  <c r="AQ13" i="230"/>
  <c r="AQ12" i="230"/>
  <c r="AS11" i="230"/>
  <c r="AQ11" i="230"/>
  <c r="BV5" i="230"/>
  <c r="BU5" i="230"/>
  <c r="BT5" i="230"/>
  <c r="BP5" i="230"/>
  <c r="BO5" i="230"/>
  <c r="BJ5" i="230"/>
  <c r="BI5" i="230"/>
  <c r="BH5" i="230"/>
  <c r="BD5" i="230"/>
  <c r="BC5" i="230"/>
  <c r="BB5" i="230"/>
  <c r="AX5" i="230"/>
  <c r="AW5" i="230"/>
  <c r="AV5" i="230"/>
  <c r="AJ37" i="229"/>
  <c r="AI37" i="229"/>
  <c r="AH37" i="229"/>
  <c r="AG37" i="229"/>
  <c r="AF37" i="229"/>
  <c r="BF5" i="229" s="1"/>
  <c r="AE37" i="229"/>
  <c r="AD37" i="229"/>
  <c r="AC37" i="229"/>
  <c r="AB37" i="229"/>
  <c r="AA37" i="229"/>
  <c r="BA5" i="229" s="1"/>
  <c r="Z37" i="229"/>
  <c r="BN5" i="229" s="1"/>
  <c r="Y37" i="229"/>
  <c r="BM5" i="229" s="1"/>
  <c r="AJ35" i="229"/>
  <c r="AI35" i="229"/>
  <c r="AH35" i="229"/>
  <c r="AG35" i="229"/>
  <c r="BS5" i="229" s="1"/>
  <c r="AF35" i="229"/>
  <c r="BR5" i="229" s="1"/>
  <c r="AE35" i="229"/>
  <c r="BQ5" i="229" s="1"/>
  <c r="AD35" i="229"/>
  <c r="AC35" i="229"/>
  <c r="AQ34" i="229"/>
  <c r="AQ33" i="229"/>
  <c r="AQ32" i="229"/>
  <c r="AQ31" i="229"/>
  <c r="AQ30" i="229"/>
  <c r="AQ29" i="229"/>
  <c r="AQ28" i="229"/>
  <c r="AQ27" i="229"/>
  <c r="AQ26" i="229"/>
  <c r="AQ25" i="229"/>
  <c r="AQ24" i="229"/>
  <c r="AQ23" i="229"/>
  <c r="AQ22" i="229"/>
  <c r="AQ21" i="229"/>
  <c r="AQ20" i="229"/>
  <c r="AQ19" i="229"/>
  <c r="AQ18" i="229"/>
  <c r="AQ17" i="229"/>
  <c r="AQ16" i="229"/>
  <c r="AQ15" i="229"/>
  <c r="AQ14" i="229"/>
  <c r="AQ13" i="229"/>
  <c r="AQ12" i="229"/>
  <c r="AS11" i="229"/>
  <c r="AQ11" i="229"/>
  <c r="BV5" i="229"/>
  <c r="BU5" i="229"/>
  <c r="BT5" i="229"/>
  <c r="BP5" i="229"/>
  <c r="BO5" i="229"/>
  <c r="BJ5" i="229"/>
  <c r="BI5" i="229"/>
  <c r="BH5" i="229"/>
  <c r="BG5" i="229"/>
  <c r="BE5" i="229"/>
  <c r="BD5" i="229"/>
  <c r="BC5" i="229"/>
  <c r="BB5" i="229"/>
  <c r="AX5" i="229"/>
  <c r="AW5" i="229"/>
  <c r="AV5" i="229"/>
  <c r="AJ37" i="228"/>
  <c r="AI37" i="228"/>
  <c r="AH37" i="228"/>
  <c r="AG37" i="228"/>
  <c r="AF37" i="228"/>
  <c r="BF5" i="228" s="1"/>
  <c r="AE37" i="228"/>
  <c r="BE5" i="228" s="1"/>
  <c r="AD37" i="228"/>
  <c r="AC37" i="228"/>
  <c r="AB37" i="228"/>
  <c r="AA37" i="228"/>
  <c r="BA5" i="228" s="1"/>
  <c r="Z37" i="228"/>
  <c r="AZ5" i="228" s="1"/>
  <c r="Y37" i="228"/>
  <c r="BM5" i="228" s="1"/>
  <c r="AJ35" i="228"/>
  <c r="AI35" i="228"/>
  <c r="AH35" i="228"/>
  <c r="AG35" i="228"/>
  <c r="BS5" i="228" s="1"/>
  <c r="AF35" i="228"/>
  <c r="BR5" i="228" s="1"/>
  <c r="AE35" i="228"/>
  <c r="BQ5" i="228" s="1"/>
  <c r="AD35" i="228"/>
  <c r="AC35" i="228"/>
  <c r="AQ34" i="228"/>
  <c r="AQ33" i="228"/>
  <c r="AQ32" i="228"/>
  <c r="AQ31" i="228"/>
  <c r="AQ30" i="228"/>
  <c r="AQ29" i="228"/>
  <c r="AQ28" i="228"/>
  <c r="AQ27" i="228"/>
  <c r="AQ26" i="228"/>
  <c r="AQ25" i="228"/>
  <c r="AQ24" i="228"/>
  <c r="AQ23" i="228"/>
  <c r="AQ22" i="228"/>
  <c r="AQ21" i="228"/>
  <c r="AQ20" i="228"/>
  <c r="AQ19" i="228"/>
  <c r="AQ18" i="228"/>
  <c r="AQ17" i="228"/>
  <c r="AQ16" i="228"/>
  <c r="AQ15" i="228"/>
  <c r="AQ14" i="228"/>
  <c r="AQ13" i="228"/>
  <c r="AQ12" i="228"/>
  <c r="AS11" i="228"/>
  <c r="AQ11" i="228"/>
  <c r="BV5" i="228"/>
  <c r="BU5" i="228"/>
  <c r="BT5" i="228"/>
  <c r="BP5" i="228"/>
  <c r="BO5" i="228"/>
  <c r="BJ5" i="228"/>
  <c r="BI5" i="228"/>
  <c r="BH5" i="228"/>
  <c r="BG5" i="228"/>
  <c r="BD5" i="228"/>
  <c r="BC5" i="228"/>
  <c r="BB5" i="228"/>
  <c r="AX5" i="228"/>
  <c r="AW5" i="228"/>
  <c r="AV5" i="228"/>
  <c r="AJ37" i="227"/>
  <c r="AI37" i="227"/>
  <c r="BI5" i="227" s="1"/>
  <c r="AH37" i="227"/>
  <c r="AG37" i="227"/>
  <c r="BG5" i="227" s="1"/>
  <c r="AF37" i="227"/>
  <c r="AE37" i="227"/>
  <c r="AD37" i="227"/>
  <c r="AC37" i="227"/>
  <c r="BC5" i="227" s="1"/>
  <c r="AB37" i="227"/>
  <c r="BB5" i="227" s="1"/>
  <c r="AA37" i="227"/>
  <c r="BA5" i="227" s="1"/>
  <c r="Z37" i="227"/>
  <c r="Y37" i="227"/>
  <c r="BM5" i="227" s="1"/>
  <c r="AJ35" i="227"/>
  <c r="AI35" i="227"/>
  <c r="BU5" i="227" s="1"/>
  <c r="AH35" i="227"/>
  <c r="BT5" i="227" s="1"/>
  <c r="AG35" i="227"/>
  <c r="BS5" i="227" s="1"/>
  <c r="AF35" i="227"/>
  <c r="AE35" i="227"/>
  <c r="AD35" i="227"/>
  <c r="AC35" i="227"/>
  <c r="BO5" i="227" s="1"/>
  <c r="AQ34" i="227"/>
  <c r="AQ33" i="227"/>
  <c r="AQ32" i="227"/>
  <c r="AQ31" i="227"/>
  <c r="AQ30" i="227"/>
  <c r="AQ29" i="227"/>
  <c r="AQ28" i="227"/>
  <c r="AQ27" i="227"/>
  <c r="AQ26" i="227"/>
  <c r="AQ25" i="227"/>
  <c r="AQ24" i="227"/>
  <c r="AQ23" i="227"/>
  <c r="AQ22" i="227"/>
  <c r="AQ21" i="227"/>
  <c r="AQ20" i="227"/>
  <c r="AQ19" i="227"/>
  <c r="AQ18" i="227"/>
  <c r="AQ17" i="227"/>
  <c r="AQ16" i="227"/>
  <c r="AQ15" i="227"/>
  <c r="AQ14" i="227"/>
  <c r="AQ13" i="227"/>
  <c r="AQ12" i="227"/>
  <c r="AS11" i="227"/>
  <c r="AQ11" i="227"/>
  <c r="BV5" i="227"/>
  <c r="BR5" i="227"/>
  <c r="BQ5" i="227"/>
  <c r="BP5" i="227"/>
  <c r="BK5" i="227"/>
  <c r="BJ5" i="227"/>
  <c r="BH5" i="227"/>
  <c r="BF5" i="227"/>
  <c r="BE5" i="227"/>
  <c r="BD5" i="227"/>
  <c r="AZ5" i="227"/>
  <c r="AY5" i="227"/>
  <c r="AX5" i="227"/>
  <c r="AW5" i="227"/>
  <c r="AV5" i="227"/>
  <c r="AJ37" i="226"/>
  <c r="AI37" i="226"/>
  <c r="AH37" i="226"/>
  <c r="AG37" i="226"/>
  <c r="AF37" i="226"/>
  <c r="BF5" i="226" s="1"/>
  <c r="AE37" i="226"/>
  <c r="BE5" i="226" s="1"/>
  <c r="AD37" i="226"/>
  <c r="AC37" i="226"/>
  <c r="AB37" i="226"/>
  <c r="AA37" i="226"/>
  <c r="BA5" i="226" s="1"/>
  <c r="Z37" i="226"/>
  <c r="AZ5" i="226" s="1"/>
  <c r="Y37" i="226"/>
  <c r="BM5" i="226" s="1"/>
  <c r="AJ35" i="226"/>
  <c r="AI35" i="226"/>
  <c r="AH35" i="226"/>
  <c r="AG35" i="226"/>
  <c r="BS5" i="226" s="1"/>
  <c r="AF35" i="226"/>
  <c r="BR5" i="226" s="1"/>
  <c r="AE35" i="226"/>
  <c r="BQ5" i="226" s="1"/>
  <c r="AD35" i="226"/>
  <c r="AC35" i="226"/>
  <c r="AQ34" i="226"/>
  <c r="AQ33" i="226"/>
  <c r="AQ32" i="226"/>
  <c r="AQ31" i="226"/>
  <c r="AQ30" i="226"/>
  <c r="AQ29" i="226"/>
  <c r="AQ28" i="226"/>
  <c r="AQ27" i="226"/>
  <c r="AQ26" i="226"/>
  <c r="AQ25" i="226"/>
  <c r="AQ24" i="226"/>
  <c r="AQ23" i="226"/>
  <c r="AQ22" i="226"/>
  <c r="AQ21" i="226"/>
  <c r="AQ20" i="226"/>
  <c r="AQ19" i="226"/>
  <c r="AQ18" i="226"/>
  <c r="AQ17" i="226"/>
  <c r="AQ16" i="226"/>
  <c r="AQ15" i="226"/>
  <c r="AQ14" i="226"/>
  <c r="AQ13" i="226"/>
  <c r="AQ12" i="226"/>
  <c r="AS11" i="226"/>
  <c r="AQ11" i="226"/>
  <c r="BV5" i="226"/>
  <c r="BU5" i="226"/>
  <c r="BT5" i="226"/>
  <c r="BP5" i="226"/>
  <c r="BO5" i="226"/>
  <c r="BN5" i="226"/>
  <c r="BJ5" i="226"/>
  <c r="BI5" i="226"/>
  <c r="BH5" i="226"/>
  <c r="BG5" i="226"/>
  <c r="BD5" i="226"/>
  <c r="BC5" i="226"/>
  <c r="BB5" i="226"/>
  <c r="AX5" i="226"/>
  <c r="AW5" i="226"/>
  <c r="AV5" i="226"/>
  <c r="AJ37" i="225"/>
  <c r="AI37" i="225"/>
  <c r="AH37" i="225"/>
  <c r="AG37" i="225"/>
  <c r="AF37" i="225"/>
  <c r="AE37" i="225"/>
  <c r="BE5" i="225" s="1"/>
  <c r="AD37" i="225"/>
  <c r="AC37" i="225"/>
  <c r="AB37" i="225"/>
  <c r="AA37" i="225"/>
  <c r="BA5" i="225" s="1"/>
  <c r="Z37" i="225"/>
  <c r="AZ5" i="225" s="1"/>
  <c r="Y37" i="225"/>
  <c r="BM5" i="225" s="1"/>
  <c r="AJ35" i="225"/>
  <c r="AI35" i="225"/>
  <c r="AH35" i="225"/>
  <c r="AG35" i="225"/>
  <c r="BS5" i="225" s="1"/>
  <c r="AF35" i="225"/>
  <c r="BR5" i="225" s="1"/>
  <c r="AE35" i="225"/>
  <c r="BQ5" i="225" s="1"/>
  <c r="AD35" i="225"/>
  <c r="AC35" i="225"/>
  <c r="AQ34" i="225"/>
  <c r="AQ33" i="225"/>
  <c r="AQ32" i="225"/>
  <c r="AQ31" i="225"/>
  <c r="AQ30" i="225"/>
  <c r="AQ29" i="225"/>
  <c r="AQ28" i="225"/>
  <c r="AQ27" i="225"/>
  <c r="AQ26" i="225"/>
  <c r="AQ25" i="225"/>
  <c r="AQ24" i="225"/>
  <c r="AQ23" i="225"/>
  <c r="AQ22" i="225"/>
  <c r="AQ21" i="225"/>
  <c r="AQ20" i="225"/>
  <c r="AQ19" i="225"/>
  <c r="AQ18" i="225"/>
  <c r="AQ17" i="225"/>
  <c r="AQ16" i="225"/>
  <c r="AQ15" i="225"/>
  <c r="AQ14" i="225"/>
  <c r="AQ13" i="225"/>
  <c r="AQ12" i="225"/>
  <c r="AS11" i="225"/>
  <c r="AQ11" i="225"/>
  <c r="BV5" i="225"/>
  <c r="BU5" i="225"/>
  <c r="BT5" i="225"/>
  <c r="BP5" i="225"/>
  <c r="BO5" i="225"/>
  <c r="BJ5" i="225"/>
  <c r="BI5" i="225"/>
  <c r="BH5" i="225"/>
  <c r="BG5" i="225"/>
  <c r="BF5" i="225"/>
  <c r="BD5" i="225"/>
  <c r="BC5" i="225"/>
  <c r="BB5" i="225"/>
  <c r="AX5" i="225"/>
  <c r="AW5" i="225"/>
  <c r="AV5" i="225"/>
  <c r="AJ37" i="224"/>
  <c r="AI37" i="224"/>
  <c r="AH37" i="224"/>
  <c r="AG37" i="224"/>
  <c r="BG5" i="224" s="1"/>
  <c r="AF37" i="224"/>
  <c r="AE37" i="224"/>
  <c r="AD37" i="224"/>
  <c r="AC37" i="224"/>
  <c r="AB37" i="224"/>
  <c r="BB5" i="224" s="1"/>
  <c r="AA37" i="224"/>
  <c r="BA5" i="224" s="1"/>
  <c r="Z37" i="224"/>
  <c r="Y37" i="224"/>
  <c r="BM5" i="224" s="1"/>
  <c r="AJ35" i="224"/>
  <c r="AI35" i="224"/>
  <c r="BU5" i="224" s="1"/>
  <c r="AH35" i="224"/>
  <c r="BT5" i="224" s="1"/>
  <c r="AG35" i="224"/>
  <c r="BS5" i="224" s="1"/>
  <c r="AF35" i="224"/>
  <c r="AE35" i="224"/>
  <c r="AD35" i="224"/>
  <c r="AC35" i="224"/>
  <c r="BO5" i="224" s="1"/>
  <c r="AQ34" i="224"/>
  <c r="AQ33" i="224"/>
  <c r="AQ32" i="224"/>
  <c r="AQ31" i="224"/>
  <c r="AQ30" i="224"/>
  <c r="AQ29" i="224"/>
  <c r="AQ28" i="224"/>
  <c r="AQ27" i="224"/>
  <c r="AQ26" i="224"/>
  <c r="AQ25" i="224"/>
  <c r="AQ24" i="224"/>
  <c r="AQ23" i="224"/>
  <c r="AQ22" i="224"/>
  <c r="AQ21" i="224"/>
  <c r="AQ20" i="224"/>
  <c r="AQ19" i="224"/>
  <c r="AQ18" i="224"/>
  <c r="AQ17" i="224"/>
  <c r="AQ16" i="224"/>
  <c r="AQ15" i="224"/>
  <c r="AQ14" i="224"/>
  <c r="AQ13" i="224"/>
  <c r="AQ12" i="224"/>
  <c r="AS11" i="224"/>
  <c r="AQ11" i="224"/>
  <c r="BV5" i="224"/>
  <c r="BR5" i="224"/>
  <c r="BQ5" i="224"/>
  <c r="BP5" i="224"/>
  <c r="BK5" i="224"/>
  <c r="BJ5" i="224"/>
  <c r="BI5" i="224"/>
  <c r="BH5" i="224"/>
  <c r="BF5" i="224"/>
  <c r="BE5" i="224"/>
  <c r="BD5" i="224"/>
  <c r="BC5" i="224"/>
  <c r="AZ5" i="224"/>
  <c r="AY5" i="224"/>
  <c r="AX5" i="224"/>
  <c r="AW5" i="224"/>
  <c r="AV5" i="224"/>
  <c r="AJ37" i="223"/>
  <c r="BJ5" i="223" s="1"/>
  <c r="AI37" i="223"/>
  <c r="AH37" i="223"/>
  <c r="AG37" i="223"/>
  <c r="AF37" i="223"/>
  <c r="AE37" i="223"/>
  <c r="BE5" i="223" s="1"/>
  <c r="AD37" i="223"/>
  <c r="AC37" i="223"/>
  <c r="AB37" i="223"/>
  <c r="BB5" i="223" s="1"/>
  <c r="AA37" i="223"/>
  <c r="BA5" i="223" s="1"/>
  <c r="Z37" i="223"/>
  <c r="AZ5" i="223" s="1"/>
  <c r="Y37" i="223"/>
  <c r="BM5" i="223" s="1"/>
  <c r="AJ35" i="223"/>
  <c r="BV5" i="223" s="1"/>
  <c r="AI35" i="223"/>
  <c r="AH35" i="223"/>
  <c r="AG35" i="223"/>
  <c r="BS5" i="223" s="1"/>
  <c r="AF35" i="223"/>
  <c r="BR5" i="223" s="1"/>
  <c r="AE35" i="223"/>
  <c r="BQ5" i="223" s="1"/>
  <c r="AD35" i="223"/>
  <c r="AC35" i="223"/>
  <c r="AQ34" i="223"/>
  <c r="AQ33" i="223"/>
  <c r="AQ32" i="223"/>
  <c r="AQ31" i="223"/>
  <c r="AQ30" i="223"/>
  <c r="AQ29" i="223"/>
  <c r="AQ28" i="223"/>
  <c r="AQ27" i="223"/>
  <c r="AQ26" i="223"/>
  <c r="AQ25" i="223"/>
  <c r="AQ24" i="223"/>
  <c r="AQ23" i="223"/>
  <c r="AQ22" i="223"/>
  <c r="AQ21" i="223"/>
  <c r="AQ20" i="223"/>
  <c r="AQ19" i="223"/>
  <c r="AQ18" i="223"/>
  <c r="AQ17" i="223"/>
  <c r="AQ16" i="223"/>
  <c r="AQ15" i="223"/>
  <c r="AQ14" i="223"/>
  <c r="AQ13" i="223"/>
  <c r="AQ12" i="223"/>
  <c r="AS11" i="223"/>
  <c r="AQ11" i="223"/>
  <c r="BU5" i="223"/>
  <c r="BT5" i="223"/>
  <c r="BP5" i="223"/>
  <c r="BO5" i="223"/>
  <c r="BI5" i="223"/>
  <c r="BH5" i="223"/>
  <c r="BG5" i="223"/>
  <c r="BF5" i="223"/>
  <c r="BD5" i="223"/>
  <c r="BC5" i="223"/>
  <c r="AX5" i="223"/>
  <c r="AW5" i="223"/>
  <c r="AV5" i="223"/>
  <c r="BN5" i="260" l="1"/>
  <c r="AY5" i="260"/>
  <c r="BK5" i="260"/>
  <c r="BL5" i="260"/>
  <c r="AY5" i="259"/>
  <c r="BK5" i="259"/>
  <c r="BN5" i="259"/>
  <c r="BL5" i="259"/>
  <c r="BN5" i="258"/>
  <c r="AY5" i="258"/>
  <c r="BK5" i="258"/>
  <c r="BL5" i="258"/>
  <c r="BN5" i="257"/>
  <c r="AY5" i="257"/>
  <c r="BK5" i="257"/>
  <c r="BL5" i="257"/>
  <c r="BN5" i="256"/>
  <c r="AY5" i="256"/>
  <c r="BK5" i="256"/>
  <c r="BL5" i="256"/>
  <c r="AY5" i="255"/>
  <c r="BK5" i="255"/>
  <c r="BL5" i="255"/>
  <c r="BN5" i="254"/>
  <c r="AY5" i="254"/>
  <c r="BK5" i="254"/>
  <c r="BL5" i="254"/>
  <c r="AY5" i="252"/>
  <c r="BK5" i="252"/>
  <c r="BL5" i="252"/>
  <c r="BN5" i="252"/>
  <c r="AY5" i="251"/>
  <c r="BK5" i="251"/>
  <c r="BL5" i="251"/>
  <c r="BN5" i="251"/>
  <c r="BN5" i="250"/>
  <c r="AY5" i="250"/>
  <c r="BK5" i="250"/>
  <c r="BL5" i="250"/>
  <c r="AY5" i="249"/>
  <c r="BK5" i="249"/>
  <c r="BL5" i="249"/>
  <c r="AY5" i="248"/>
  <c r="BK5" i="248"/>
  <c r="BL5" i="248"/>
  <c r="BN5" i="247"/>
  <c r="AY5" i="247"/>
  <c r="BK5" i="247"/>
  <c r="BL5" i="247"/>
  <c r="AY5" i="246"/>
  <c r="BK5" i="246"/>
  <c r="BN5" i="246"/>
  <c r="BL5" i="246"/>
  <c r="AY5" i="245"/>
  <c r="BK5" i="245"/>
  <c r="BL5" i="245"/>
  <c r="BN5" i="244"/>
  <c r="BL5" i="244"/>
  <c r="AY5" i="243"/>
  <c r="BK5" i="243"/>
  <c r="BL5" i="243"/>
  <c r="BN5" i="242"/>
  <c r="BL5" i="242"/>
  <c r="AY5" i="241"/>
  <c r="BK5" i="241"/>
  <c r="BL5" i="241"/>
  <c r="BN5" i="240"/>
  <c r="AY5" i="240"/>
  <c r="BK5" i="240"/>
  <c r="BL5" i="240"/>
  <c r="AY5" i="239"/>
  <c r="BL5" i="239"/>
  <c r="BK5" i="239"/>
  <c r="AY5" i="238"/>
  <c r="BK5" i="238"/>
  <c r="BN5" i="238"/>
  <c r="BL5" i="238"/>
  <c r="BN5" i="237"/>
  <c r="BL5" i="237"/>
  <c r="BK5" i="237"/>
  <c r="AY5" i="236"/>
  <c r="BK5" i="236"/>
  <c r="BN5" i="236"/>
  <c r="BL5" i="236"/>
  <c r="BN5" i="235"/>
  <c r="BL5" i="235"/>
  <c r="BN5" i="234"/>
  <c r="AY5" i="234"/>
  <c r="BK5" i="234"/>
  <c r="BL5" i="234"/>
  <c r="BL5" i="233"/>
  <c r="BN5" i="233"/>
  <c r="AY5" i="233"/>
  <c r="BK5" i="233"/>
  <c r="BN5" i="232"/>
  <c r="BL5" i="232"/>
  <c r="BN5" i="231"/>
  <c r="AY5" i="231"/>
  <c r="BK5" i="231"/>
  <c r="BL5" i="231"/>
  <c r="BN5" i="230"/>
  <c r="AY5" i="230"/>
  <c r="BK5" i="230"/>
  <c r="BL5" i="230"/>
  <c r="AY5" i="229"/>
  <c r="BK5" i="229"/>
  <c r="AZ5" i="229"/>
  <c r="BL5" i="229"/>
  <c r="BN5" i="228"/>
  <c r="AY5" i="228"/>
  <c r="BK5" i="228"/>
  <c r="BL5" i="228"/>
  <c r="BN5" i="227"/>
  <c r="BL5" i="227"/>
  <c r="AY5" i="226"/>
  <c r="BK5" i="226"/>
  <c r="BL5" i="226"/>
  <c r="AY5" i="225"/>
  <c r="BK5" i="225"/>
  <c r="BN5" i="225"/>
  <c r="BL5" i="225"/>
  <c r="BN5" i="224"/>
  <c r="BL5" i="224"/>
  <c r="BN5" i="223"/>
  <c r="AY5" i="223"/>
  <c r="BK5" i="223"/>
  <c r="BL5" i="223"/>
  <c r="AB80" i="81" l="1"/>
  <c r="AA80" i="81"/>
  <c r="Z80" i="81"/>
  <c r="Y80" i="81"/>
  <c r="X80" i="81"/>
  <c r="W80" i="81"/>
  <c r="V80" i="81"/>
  <c r="U80" i="81"/>
  <c r="T80" i="81"/>
  <c r="S80" i="81"/>
  <c r="R80" i="81"/>
  <c r="Q80" i="81"/>
  <c r="P80" i="81"/>
  <c r="O80" i="81"/>
  <c r="O81" i="81" s="1"/>
  <c r="N80" i="81"/>
  <c r="M80" i="81"/>
  <c r="L80" i="81"/>
  <c r="K80" i="81"/>
  <c r="K81" i="81" s="1"/>
  <c r="J80" i="81"/>
  <c r="I80" i="81"/>
  <c r="H80" i="81"/>
  <c r="G80" i="81"/>
  <c r="F80" i="81"/>
  <c r="E80" i="81"/>
  <c r="G81" i="81" l="1"/>
  <c r="AJ37" i="140"/>
  <c r="AI37" i="140"/>
  <c r="AH37" i="140"/>
  <c r="AG37" i="140"/>
  <c r="AF37" i="140"/>
  <c r="BF5" i="140" s="1"/>
  <c r="AE37" i="140"/>
  <c r="AD37" i="140"/>
  <c r="AC37" i="140"/>
  <c r="AB37" i="140"/>
  <c r="BB5" i="140" s="1"/>
  <c r="AA37" i="140"/>
  <c r="BA5" i="140" s="1"/>
  <c r="Z37" i="140"/>
  <c r="AZ5" i="140" s="1"/>
  <c r="Y37" i="140"/>
  <c r="BM5" i="140" s="1"/>
  <c r="AJ35" i="140"/>
  <c r="AI35" i="140"/>
  <c r="AH35" i="140"/>
  <c r="AG35" i="140"/>
  <c r="BS5" i="140" s="1"/>
  <c r="AF35" i="140"/>
  <c r="BR5" i="140" s="1"/>
  <c r="AE35" i="140"/>
  <c r="BQ5" i="140" s="1"/>
  <c r="AD35" i="140"/>
  <c r="AC35" i="140"/>
  <c r="AQ34" i="140"/>
  <c r="AQ33" i="140"/>
  <c r="AQ32" i="140"/>
  <c r="AQ31" i="140"/>
  <c r="AQ30" i="140"/>
  <c r="AQ29" i="140"/>
  <c r="AQ28" i="140"/>
  <c r="AQ27" i="140"/>
  <c r="AQ26" i="140"/>
  <c r="AQ25" i="140"/>
  <c r="AQ24" i="140"/>
  <c r="AQ23" i="140"/>
  <c r="AQ22" i="140"/>
  <c r="AQ21" i="140"/>
  <c r="AQ20" i="140"/>
  <c r="AQ19" i="140"/>
  <c r="AQ18" i="140"/>
  <c r="AQ17" i="140"/>
  <c r="AQ16" i="140"/>
  <c r="AQ15" i="140"/>
  <c r="AQ14" i="140"/>
  <c r="AQ13" i="140"/>
  <c r="AQ12" i="140"/>
  <c r="AS11" i="140"/>
  <c r="AQ11" i="140"/>
  <c r="BV5" i="140"/>
  <c r="BU5" i="140"/>
  <c r="BT5" i="140"/>
  <c r="BP5" i="140"/>
  <c r="BO5" i="140"/>
  <c r="BJ5" i="140"/>
  <c r="BI5" i="140"/>
  <c r="BH5" i="140"/>
  <c r="BG5" i="140"/>
  <c r="BE5" i="140"/>
  <c r="BD5" i="140"/>
  <c r="BC5" i="140"/>
  <c r="AX5" i="140"/>
  <c r="AW5" i="140"/>
  <c r="AV5" i="140"/>
  <c r="BN5" i="140" l="1"/>
  <c r="BL5" i="140"/>
  <c r="AY5" i="140"/>
  <c r="BK5" i="140"/>
  <c r="AC35" i="83" l="1"/>
  <c r="Y37" i="83"/>
  <c r="Z37" i="83"/>
  <c r="AA37" i="83"/>
  <c r="AB37" i="83"/>
  <c r="AC37" i="83"/>
  <c r="AD37" i="83"/>
  <c r="AE37" i="83"/>
  <c r="AF37" i="83"/>
  <c r="AG37" i="83"/>
  <c r="AH37" i="83"/>
  <c r="AI37" i="83"/>
  <c r="AJ37" i="83"/>
  <c r="AS11" i="83" l="1"/>
  <c r="AI4" i="58" l="1"/>
  <c r="AF4" i="59"/>
  <c r="AE7" i="57" l="1"/>
  <c r="AQ30" i="83"/>
  <c r="AQ31" i="83"/>
  <c r="AQ32" i="83"/>
  <c r="AQ33" i="83"/>
  <c r="AQ34" i="83"/>
  <c r="AQ21" i="83"/>
  <c r="AQ26" i="83"/>
  <c r="AQ11" i="83"/>
  <c r="AQ12" i="83"/>
  <c r="AQ13" i="83"/>
  <c r="AQ14" i="83"/>
  <c r="AQ15" i="83"/>
  <c r="AQ16" i="83"/>
  <c r="AQ17" i="83"/>
  <c r="AQ18" i="83"/>
  <c r="AQ19" i="83"/>
  <c r="AQ20" i="83"/>
  <c r="AQ22" i="83"/>
  <c r="AQ23" i="83"/>
  <c r="AQ24" i="83"/>
  <c r="AQ25" i="83"/>
  <c r="AQ27" i="83"/>
  <c r="AQ28" i="83"/>
  <c r="AQ29" i="83"/>
  <c r="AX5" i="83"/>
  <c r="AW5" i="83"/>
  <c r="AV5" i="83"/>
  <c r="BJ5" i="83"/>
  <c r="AE35" i="83"/>
  <c r="BQ5" i="83" s="1"/>
  <c r="AF7" i="57" l="1"/>
  <c r="AY5" i="83"/>
  <c r="BK5" i="83"/>
  <c r="E4" i="58"/>
  <c r="E5" i="58"/>
  <c r="AG7" i="57" l="1"/>
  <c r="AH7" i="57" s="1"/>
  <c r="AI7" i="57" s="1"/>
  <c r="BD5" i="83"/>
  <c r="BE5" i="83"/>
  <c r="BF5" i="83"/>
  <c r="BG5" i="83"/>
  <c r="BH5" i="83"/>
  <c r="BI5" i="83"/>
  <c r="BC5" i="83"/>
  <c r="BA5" i="83" l="1"/>
  <c r="AJ35" i="83"/>
  <c r="BV5" i="83" s="1"/>
  <c r="AI35" i="83"/>
  <c r="BU5" i="83" s="1"/>
  <c r="AH35" i="83"/>
  <c r="BT5" i="83" s="1"/>
  <c r="AG35" i="83"/>
  <c r="BS5" i="83" s="1"/>
  <c r="AF35" i="83"/>
  <c r="BR5" i="83" s="1"/>
  <c r="AD35" i="83"/>
  <c r="BP5" i="83" s="1"/>
  <c r="BO5" i="83"/>
  <c r="AZ5" i="83" l="1"/>
  <c r="BL5" i="83"/>
  <c r="BM5" i="83"/>
  <c r="BN5" i="83"/>
  <c r="BB5" i="83"/>
  <c r="E5" i="59"/>
  <c r="AE8" i="57" l="1"/>
  <c r="AF8" i="57" s="1"/>
  <c r="AG8" i="57" l="1"/>
  <c r="AH8" i="57" s="1"/>
  <c r="AI8" i="57" s="1"/>
  <c r="M5" i="59" l="1"/>
  <c r="W4" i="59"/>
  <c r="M4" i="59"/>
  <c r="E4" i="59"/>
  <c r="M5" i="58"/>
  <c r="Y4" i="58"/>
  <c r="M4" i="58"/>
</calcChain>
</file>

<file path=xl/sharedStrings.xml><?xml version="1.0" encoding="utf-8"?>
<sst xmlns="http://schemas.openxmlformats.org/spreadsheetml/2006/main" count="11804" uniqueCount="732">
  <si>
    <t>名  称</t>
    <rPh sb="0" eb="4">
      <t>メイショウ</t>
    </rPh>
    <phoneticPr fontId="5"/>
  </si>
  <si>
    <t>管理者名</t>
    <rPh sb="0" eb="4">
      <t>カンリシャメイ</t>
    </rPh>
    <phoneticPr fontId="5"/>
  </si>
  <si>
    <t>変状種類</t>
    <rPh sb="0" eb="2">
      <t>ヘンジョウ</t>
    </rPh>
    <rPh sb="2" eb="4">
      <t>シュルイ</t>
    </rPh>
    <phoneticPr fontId="9"/>
  </si>
  <si>
    <t>変状の発生範囲の規模</t>
    <rPh sb="0" eb="2">
      <t>ヘンジョウ</t>
    </rPh>
    <rPh sb="3" eb="5">
      <t>ハッセイ</t>
    </rPh>
    <rPh sb="5" eb="7">
      <t>ハンイ</t>
    </rPh>
    <rPh sb="8" eb="10">
      <t>キボ</t>
    </rPh>
    <phoneticPr fontId="5"/>
  </si>
  <si>
    <t>実施状況（実施日）</t>
    <rPh sb="0" eb="2">
      <t>ジッシ</t>
    </rPh>
    <rPh sb="2" eb="4">
      <t>ジョウキョウ</t>
    </rPh>
    <rPh sb="5" eb="8">
      <t>ジッシビ</t>
    </rPh>
    <phoneticPr fontId="5"/>
  </si>
  <si>
    <t>トンネル変状・異常箇所写真位置図</t>
    <rPh sb="4" eb="6">
      <t>ヘンジョウ</t>
    </rPh>
    <rPh sb="7" eb="9">
      <t>イジョウ</t>
    </rPh>
    <rPh sb="9" eb="11">
      <t>カショ</t>
    </rPh>
    <rPh sb="11" eb="13">
      <t>シャシン</t>
    </rPh>
    <rPh sb="13" eb="16">
      <t>イチズ</t>
    </rPh>
    <phoneticPr fontId="9"/>
  </si>
  <si>
    <t>管理者名</t>
    <rPh sb="0" eb="4">
      <t>カンリシャメイ</t>
    </rPh>
    <phoneticPr fontId="9"/>
  </si>
  <si>
    <t>名　称</t>
    <rPh sb="0" eb="1">
      <t>メイ</t>
    </rPh>
    <rPh sb="2" eb="3">
      <t>ショウ</t>
    </rPh>
    <phoneticPr fontId="9"/>
  </si>
  <si>
    <t>所在地</t>
    <rPh sb="0" eb="3">
      <t>ショザイチ</t>
    </rPh>
    <phoneticPr fontId="9"/>
  </si>
  <si>
    <t>自</t>
    <rPh sb="0" eb="1">
      <t>ジ</t>
    </rPh>
    <phoneticPr fontId="9"/>
  </si>
  <si>
    <t>至</t>
    <rPh sb="0" eb="1">
      <t>イタ</t>
    </rPh>
    <phoneticPr fontId="9"/>
  </si>
  <si>
    <t>ﾄﾝﾈﾙの分類</t>
    <rPh sb="5" eb="7">
      <t>ブンルイ</t>
    </rPh>
    <phoneticPr fontId="9"/>
  </si>
  <si>
    <t>緊急輸送道路</t>
    <rPh sb="0" eb="2">
      <t>キンキュウ</t>
    </rPh>
    <rPh sb="2" eb="4">
      <t>ユソウ</t>
    </rPh>
    <rPh sb="4" eb="6">
      <t>ドウロ</t>
    </rPh>
    <phoneticPr fontId="5"/>
  </si>
  <si>
    <t>代替路の有無</t>
    <rPh sb="0" eb="2">
      <t>ダイガエ</t>
    </rPh>
    <rPh sb="2" eb="3">
      <t>ロ</t>
    </rPh>
    <rPh sb="4" eb="6">
      <t>ウム</t>
    </rPh>
    <phoneticPr fontId="5"/>
  </si>
  <si>
    <t>材質劣化</t>
    <rPh sb="0" eb="2">
      <t>ザイシツ</t>
    </rPh>
    <rPh sb="2" eb="4">
      <t>レッカ</t>
    </rPh>
    <phoneticPr fontId="9"/>
  </si>
  <si>
    <t>漏水</t>
    <rPh sb="0" eb="2">
      <t>ロウスイ</t>
    </rPh>
    <phoneticPr fontId="9"/>
  </si>
  <si>
    <t>外力</t>
    <rPh sb="0" eb="2">
      <t>ガイリョク</t>
    </rPh>
    <phoneticPr fontId="9"/>
  </si>
  <si>
    <t>フリガナ</t>
    <phoneticPr fontId="5"/>
  </si>
  <si>
    <t>路線名</t>
    <phoneticPr fontId="9"/>
  </si>
  <si>
    <t>トンネル全体変状展開図</t>
    <rPh sb="4" eb="6">
      <t>ゼンタイ</t>
    </rPh>
    <rPh sb="6" eb="7">
      <t>ヘン</t>
    </rPh>
    <rPh sb="7" eb="8">
      <t>ジョウ</t>
    </rPh>
    <rPh sb="8" eb="11">
      <t>テンカイズ</t>
    </rPh>
    <phoneticPr fontId="9"/>
  </si>
  <si>
    <t>トンネル変状展開図</t>
    <rPh sb="4" eb="5">
      <t>ヘン</t>
    </rPh>
    <rPh sb="5" eb="6">
      <t>ジョウ</t>
    </rPh>
    <rPh sb="6" eb="9">
      <t>テンカイズ</t>
    </rPh>
    <phoneticPr fontId="9"/>
  </si>
  <si>
    <t>Ⅳ</t>
    <phoneticPr fontId="9"/>
  </si>
  <si>
    <t>Ⅲ</t>
    <phoneticPr fontId="9"/>
  </si>
  <si>
    <t>Ⅱ</t>
    <phoneticPr fontId="9"/>
  </si>
  <si>
    <t>ｍ</t>
    <phoneticPr fontId="9"/>
  </si>
  <si>
    <t>L=</t>
    <phoneticPr fontId="9"/>
  </si>
  <si>
    <t>トンネル延長</t>
    <phoneticPr fontId="9"/>
  </si>
  <si>
    <t>路 線 名</t>
    <rPh sb="0" eb="1">
      <t>ミチ</t>
    </rPh>
    <rPh sb="2" eb="3">
      <t>セン</t>
    </rPh>
    <rPh sb="4" eb="5">
      <t>メイ</t>
    </rPh>
    <phoneticPr fontId="19"/>
  </si>
  <si>
    <t>名　称</t>
    <rPh sb="0" eb="1">
      <t>ナ</t>
    </rPh>
    <rPh sb="2" eb="3">
      <t>ショウ</t>
    </rPh>
    <phoneticPr fontId="9"/>
  </si>
  <si>
    <t>覆工
スパン
番号</t>
    <rPh sb="0" eb="2">
      <t>フッコウ</t>
    </rPh>
    <rPh sb="7" eb="9">
      <t>バンゴウ</t>
    </rPh>
    <phoneticPr fontId="5"/>
  </si>
  <si>
    <t>変状
部位</t>
    <rPh sb="0" eb="2">
      <t>ヘンジョウ</t>
    </rPh>
    <rPh sb="3" eb="5">
      <t>ブイ</t>
    </rPh>
    <phoneticPr fontId="5"/>
  </si>
  <si>
    <t>変状種類</t>
    <rPh sb="0" eb="2">
      <t>ヘンジョウ</t>
    </rPh>
    <rPh sb="2" eb="4">
      <t>シュルイ</t>
    </rPh>
    <phoneticPr fontId="5"/>
  </si>
  <si>
    <t>写真
番号</t>
    <phoneticPr fontId="5"/>
  </si>
  <si>
    <t>管理者名</t>
    <phoneticPr fontId="19"/>
  </si>
  <si>
    <t>フリガナ</t>
    <phoneticPr fontId="19"/>
  </si>
  <si>
    <t>計</t>
    <rPh sb="0" eb="1">
      <t>ケイ</t>
    </rPh>
    <phoneticPr fontId="20"/>
  </si>
  <si>
    <t>Ⅲ</t>
    <phoneticPr fontId="20"/>
  </si>
  <si>
    <t>Ⅳ</t>
    <phoneticPr fontId="20"/>
  </si>
  <si>
    <t>Ⅱb</t>
    <phoneticPr fontId="20"/>
  </si>
  <si>
    <t>Ⅱa</t>
    <phoneticPr fontId="20"/>
  </si>
  <si>
    <t>漏水</t>
    <rPh sb="0" eb="2">
      <t>ロウスイ</t>
    </rPh>
    <phoneticPr fontId="20"/>
  </si>
  <si>
    <t>材質劣化</t>
    <rPh sb="0" eb="2">
      <t>ザイシツ</t>
    </rPh>
    <rPh sb="2" eb="4">
      <t>レッカ</t>
    </rPh>
    <phoneticPr fontId="20"/>
  </si>
  <si>
    <t xml:space="preserve">外力 </t>
    <rPh sb="0" eb="2">
      <t>ガイリョク</t>
    </rPh>
    <phoneticPr fontId="20"/>
  </si>
  <si>
    <t>変状の発生範囲の規模（㎡）</t>
    <rPh sb="0" eb="2">
      <t>ヘンジョウ</t>
    </rPh>
    <rPh sb="3" eb="5">
      <t>ハッセイ</t>
    </rPh>
    <rPh sb="5" eb="7">
      <t>ハンイ</t>
    </rPh>
    <rPh sb="8" eb="10">
      <t>キボ</t>
    </rPh>
    <phoneticPr fontId="20"/>
  </si>
  <si>
    <t>覆工スパン長（ｍ）</t>
    <rPh sb="0" eb="2">
      <t>フッコウ</t>
    </rPh>
    <rPh sb="5" eb="6">
      <t>ナガ</t>
    </rPh>
    <phoneticPr fontId="20"/>
  </si>
  <si>
    <t>変    状    規    模</t>
    <rPh sb="0" eb="1">
      <t>ヘン</t>
    </rPh>
    <rPh sb="5" eb="6">
      <t>ジョウ</t>
    </rPh>
    <rPh sb="10" eb="11">
      <t>キ</t>
    </rPh>
    <rPh sb="15" eb="16">
      <t>ボ</t>
    </rPh>
    <phoneticPr fontId="20"/>
  </si>
  <si>
    <t>変    状    数</t>
    <rPh sb="0" eb="1">
      <t>ヘン</t>
    </rPh>
    <rPh sb="5" eb="6">
      <t>ジョウ</t>
    </rPh>
    <rPh sb="10" eb="11">
      <t>スウ</t>
    </rPh>
    <phoneticPr fontId="20"/>
  </si>
  <si>
    <t>管理者名</t>
    <rPh sb="0" eb="3">
      <t>カンリシャ</t>
    </rPh>
    <rPh sb="3" eb="4">
      <t>メイ</t>
    </rPh>
    <phoneticPr fontId="20"/>
  </si>
  <si>
    <t>名  称</t>
    <rPh sb="0" eb="1">
      <t>ナ</t>
    </rPh>
    <rPh sb="3" eb="4">
      <t>ショウ</t>
    </rPh>
    <phoneticPr fontId="20"/>
  </si>
  <si>
    <t xml:space="preserve"> </t>
    <phoneticPr fontId="20"/>
  </si>
  <si>
    <t>路線名</t>
    <rPh sb="0" eb="2">
      <t>ロセン</t>
    </rPh>
    <rPh sb="2" eb="3">
      <t>メイ</t>
    </rPh>
    <phoneticPr fontId="20"/>
  </si>
  <si>
    <t>フリガナ</t>
    <phoneticPr fontId="20"/>
  </si>
  <si>
    <t>方向転換所</t>
    <rPh sb="0" eb="2">
      <t>ホウコウ</t>
    </rPh>
    <rPh sb="2" eb="4">
      <t>テンカン</t>
    </rPh>
    <rPh sb="4" eb="5">
      <t>ショ</t>
    </rPh>
    <phoneticPr fontId="5"/>
  </si>
  <si>
    <t>トンネル工法</t>
    <rPh sb="4" eb="6">
      <t>コウホウ</t>
    </rPh>
    <phoneticPr fontId="5"/>
  </si>
  <si>
    <t>非常駐車帯</t>
    <rPh sb="0" eb="2">
      <t>ヒジョウ</t>
    </rPh>
    <rPh sb="2" eb="4">
      <t>チュウシャ</t>
    </rPh>
    <rPh sb="4" eb="5">
      <t>タイ</t>
    </rPh>
    <phoneticPr fontId="5"/>
  </si>
  <si>
    <t>その他</t>
    <rPh sb="2" eb="3">
      <t>タ</t>
    </rPh>
    <phoneticPr fontId="9"/>
  </si>
  <si>
    <t>終点側ｸﾛｿｲﾄﾞ</t>
    <rPh sb="0" eb="2">
      <t>シュウテン</t>
    </rPh>
    <rPh sb="2" eb="3">
      <t>ガワ</t>
    </rPh>
    <phoneticPr fontId="5"/>
  </si>
  <si>
    <t>曲線半径</t>
    <rPh sb="0" eb="2">
      <t>キョクセン</t>
    </rPh>
    <rPh sb="2" eb="4">
      <t>ハンケイ</t>
    </rPh>
    <phoneticPr fontId="5"/>
  </si>
  <si>
    <t>起点側ｸﾛｿｲﾄﾞ</t>
    <rPh sb="0" eb="2">
      <t>キテン</t>
    </rPh>
    <rPh sb="2" eb="3">
      <t>ガワ</t>
    </rPh>
    <phoneticPr fontId="5"/>
  </si>
  <si>
    <t>区間長</t>
    <rPh sb="0" eb="3">
      <t>クカンチョウ</t>
    </rPh>
    <phoneticPr fontId="5"/>
  </si>
  <si>
    <t>曲線区間</t>
    <rPh sb="0" eb="2">
      <t>キョクセン</t>
    </rPh>
    <rPh sb="2" eb="4">
      <t>クカン</t>
    </rPh>
    <phoneticPr fontId="5"/>
  </si>
  <si>
    <t>更新年次</t>
    <rPh sb="0" eb="2">
      <t>コウシン</t>
    </rPh>
    <rPh sb="2" eb="4">
      <t>ネンジ</t>
    </rPh>
    <phoneticPr fontId="5"/>
  </si>
  <si>
    <t>管理者名</t>
    <rPh sb="0" eb="2">
      <t>カンリ</t>
    </rPh>
    <rPh sb="2" eb="3">
      <t>シャ</t>
    </rPh>
    <rPh sb="3" eb="4">
      <t>メイ</t>
    </rPh>
    <phoneticPr fontId="5"/>
  </si>
  <si>
    <t>寸　法</t>
    <rPh sb="0" eb="1">
      <t>スン</t>
    </rPh>
    <rPh sb="2" eb="3">
      <t>ホウ</t>
    </rPh>
    <phoneticPr fontId="5"/>
  </si>
  <si>
    <t>種　類</t>
    <rPh sb="0" eb="1">
      <t>タネ</t>
    </rPh>
    <rPh sb="2" eb="3">
      <t>タグイ</t>
    </rPh>
    <phoneticPr fontId="5"/>
  </si>
  <si>
    <t>占用物件</t>
    <rPh sb="0" eb="2">
      <t>センヨウ</t>
    </rPh>
    <rPh sb="2" eb="4">
      <t>ブッケン</t>
    </rPh>
    <phoneticPr fontId="5"/>
  </si>
  <si>
    <t>直線区間長</t>
    <rPh sb="0" eb="2">
      <t>チョクセン</t>
    </rPh>
    <rPh sb="2" eb="4">
      <t>クカン</t>
    </rPh>
    <rPh sb="4" eb="5">
      <t>チョウ</t>
    </rPh>
    <phoneticPr fontId="5"/>
  </si>
  <si>
    <t>線　形</t>
    <rPh sb="0" eb="1">
      <t>セン</t>
    </rPh>
    <rPh sb="2" eb="3">
      <t>カタチ</t>
    </rPh>
    <phoneticPr fontId="5"/>
  </si>
  <si>
    <t>水噴霧設備</t>
    <rPh sb="0" eb="1">
      <t>ミズ</t>
    </rPh>
    <rPh sb="1" eb="3">
      <t>フンム</t>
    </rPh>
    <rPh sb="3" eb="5">
      <t>セツビ</t>
    </rPh>
    <phoneticPr fontId="5"/>
  </si>
  <si>
    <t>cm</t>
    <phoneticPr fontId="5" type="Hiragana"/>
  </si>
  <si>
    <t>インバート</t>
    <phoneticPr fontId="5"/>
  </si>
  <si>
    <t>縦断勾配</t>
    <rPh sb="0" eb="2">
      <t>ジュウダン</t>
    </rPh>
    <rPh sb="2" eb="4">
      <t>コウバイ</t>
    </rPh>
    <phoneticPr fontId="5"/>
  </si>
  <si>
    <t>無線通信補助設備</t>
    <rPh sb="0" eb="2">
      <t>ムセン</t>
    </rPh>
    <rPh sb="2" eb="4">
      <t>ツウシン</t>
    </rPh>
    <rPh sb="4" eb="6">
      <t>ホジョ</t>
    </rPh>
    <rPh sb="6" eb="8">
      <t>セツビ</t>
    </rPh>
    <phoneticPr fontId="5"/>
  </si>
  <si>
    <t>側　壁</t>
    <rPh sb="0" eb="1">
      <t>ガワ</t>
    </rPh>
    <rPh sb="2" eb="3">
      <t>カベ</t>
    </rPh>
    <phoneticPr fontId="5"/>
  </si>
  <si>
    <t>m</t>
  </si>
  <si>
    <t>有効高</t>
    <rPh sb="0" eb="1">
      <t>ユウ</t>
    </rPh>
    <rPh sb="1" eb="2">
      <t>コウ</t>
    </rPh>
    <rPh sb="2" eb="3">
      <t>タカ</t>
    </rPh>
    <phoneticPr fontId="5"/>
  </si>
  <si>
    <t>その他の設備</t>
    <rPh sb="2" eb="3">
      <t>タ</t>
    </rPh>
    <rPh sb="4" eb="5">
      <t>セツ</t>
    </rPh>
    <rPh sb="5" eb="6">
      <t>ビ</t>
    </rPh>
    <phoneticPr fontId="5"/>
  </si>
  <si>
    <t>アーチ</t>
    <phoneticPr fontId="5"/>
  </si>
  <si>
    <t>半径</t>
    <rPh sb="0" eb="2">
      <t>ハンケイ</t>
    </rPh>
    <phoneticPr fontId="5"/>
  </si>
  <si>
    <t>中央高</t>
    <rPh sb="0" eb="1">
      <t>ナカ</t>
    </rPh>
    <rPh sb="1" eb="2">
      <t>ヒサシ</t>
    </rPh>
    <rPh sb="2" eb="3">
      <t>ダカ</t>
    </rPh>
    <phoneticPr fontId="5"/>
  </si>
  <si>
    <t>排煙設備</t>
    <rPh sb="0" eb="2">
      <t>ハイエン</t>
    </rPh>
    <rPh sb="2" eb="4">
      <t>セツビ</t>
    </rPh>
    <phoneticPr fontId="10"/>
  </si>
  <si>
    <t>建築限界高</t>
    <rPh sb="0" eb="2">
      <t>ケンチク</t>
    </rPh>
    <rPh sb="2" eb="4">
      <t>ゲンカイ</t>
    </rPh>
    <rPh sb="4" eb="5">
      <t>タカ</t>
    </rPh>
    <phoneticPr fontId="5"/>
  </si>
  <si>
    <t>高さ</t>
    <rPh sb="0" eb="1">
      <t>タカ</t>
    </rPh>
    <phoneticPr fontId="5"/>
  </si>
  <si>
    <t>避難通路</t>
    <rPh sb="0" eb="2">
      <t>ヒナン</t>
    </rPh>
    <rPh sb="2" eb="4">
      <t>ツウロ</t>
    </rPh>
    <phoneticPr fontId="5"/>
  </si>
  <si>
    <t>吸音板</t>
    <rPh sb="0" eb="3">
      <t>キュウオンバン</t>
    </rPh>
    <phoneticPr fontId="5"/>
  </si>
  <si>
    <t>歩道等幅</t>
    <rPh sb="0" eb="1">
      <t>ホ</t>
    </rPh>
    <rPh sb="1" eb="2">
      <t>ミチ</t>
    </rPh>
    <rPh sb="2" eb="3">
      <t>トウ</t>
    </rPh>
    <rPh sb="3" eb="4">
      <t>ハバ</t>
    </rPh>
    <phoneticPr fontId="5"/>
  </si>
  <si>
    <t>避難情報提供設備</t>
    <rPh sb="0" eb="4">
      <t>ヒナンジョウホウ</t>
    </rPh>
    <rPh sb="4" eb="6">
      <t>テイキョウ</t>
    </rPh>
    <rPh sb="6" eb="8">
      <t>セツビ</t>
    </rPh>
    <phoneticPr fontId="5"/>
  </si>
  <si>
    <t>警報表示板</t>
    <rPh sb="0" eb="2">
      <t>ケイホウ</t>
    </rPh>
    <rPh sb="2" eb="5">
      <t>ヒョウジバン</t>
    </rPh>
    <phoneticPr fontId="5"/>
  </si>
  <si>
    <t>避難誘導設備</t>
    <rPh sb="0" eb="2">
      <t>ヒナン</t>
    </rPh>
    <rPh sb="2" eb="4">
      <t>ユウドウ</t>
    </rPh>
    <rPh sb="4" eb="5">
      <t>セツ</t>
    </rPh>
    <rPh sb="5" eb="6">
      <t>ビ</t>
    </rPh>
    <phoneticPr fontId="5"/>
  </si>
  <si>
    <t>標識</t>
    <rPh sb="0" eb="2">
      <t>ヒョウシキ</t>
    </rPh>
    <phoneticPr fontId="5"/>
  </si>
  <si>
    <t>竣工巻厚</t>
    <rPh sb="0" eb="2">
      <t>シュンコウ</t>
    </rPh>
    <rPh sb="2" eb="3">
      <t>マ</t>
    </rPh>
    <rPh sb="3" eb="4">
      <t>アツ</t>
    </rPh>
    <phoneticPr fontId="5"/>
  </si>
  <si>
    <t>車 道 幅</t>
    <rPh sb="0" eb="1">
      <t>クルマ</t>
    </rPh>
    <rPh sb="2" eb="3">
      <t>ミチ</t>
    </rPh>
    <rPh sb="4" eb="5">
      <t>ハバ</t>
    </rPh>
    <phoneticPr fontId="5"/>
  </si>
  <si>
    <t>幅　員</t>
    <rPh sb="0" eb="1">
      <t>ハバ</t>
    </rPh>
    <rPh sb="2" eb="3">
      <t>イン</t>
    </rPh>
    <phoneticPr fontId="5"/>
  </si>
  <si>
    <t>換気</t>
    <rPh sb="0" eb="2">
      <t>カンキ</t>
    </rPh>
    <phoneticPr fontId="5"/>
  </si>
  <si>
    <t>m</t>
    <phoneticPr fontId="5" type="Hiragana"/>
  </si>
  <si>
    <t>延長</t>
    <rPh sb="0" eb="2">
      <t>エンチョウ</t>
    </rPh>
    <phoneticPr fontId="5"/>
  </si>
  <si>
    <t>道 路 幅</t>
    <rPh sb="0" eb="1">
      <t>ミチ</t>
    </rPh>
    <rPh sb="2" eb="3">
      <t>ミチ</t>
    </rPh>
    <rPh sb="4" eb="5">
      <t>ハバ</t>
    </rPh>
    <phoneticPr fontId="5"/>
  </si>
  <si>
    <t>消 火 器</t>
    <rPh sb="0" eb="1">
      <t>ケ</t>
    </rPh>
    <rPh sb="2" eb="3">
      <t>ヒ</t>
    </rPh>
    <rPh sb="4" eb="5">
      <t>ウツワ</t>
    </rPh>
    <phoneticPr fontId="5"/>
  </si>
  <si>
    <t>消火設備</t>
    <rPh sb="0" eb="2">
      <t>ショウカ</t>
    </rPh>
    <rPh sb="2" eb="4">
      <t>セツビ</t>
    </rPh>
    <phoneticPr fontId="5"/>
  </si>
  <si>
    <t>照明</t>
    <rPh sb="0" eb="2">
      <t>ショウメイ</t>
    </rPh>
    <phoneticPr fontId="5"/>
  </si>
  <si>
    <t>道路附属物等</t>
    <rPh sb="0" eb="2">
      <t>ドウロ</t>
    </rPh>
    <rPh sb="2" eb="4">
      <t>フゾク</t>
    </rPh>
    <rPh sb="4" eb="5">
      <t>ブツ</t>
    </rPh>
    <rPh sb="5" eb="6">
      <t>トウ</t>
    </rPh>
    <phoneticPr fontId="5"/>
  </si>
  <si>
    <t>形式</t>
    <rPh sb="0" eb="2">
      <t>ケイシキ</t>
    </rPh>
    <phoneticPr fontId="5"/>
  </si>
  <si>
    <t>終点</t>
    <rPh sb="0" eb="2">
      <t>シュウテン</t>
    </rPh>
    <phoneticPr fontId="5"/>
  </si>
  <si>
    <t>台/日</t>
  </si>
  <si>
    <t>交 通 量</t>
    <rPh sb="0" eb="1">
      <t>コウ</t>
    </rPh>
    <rPh sb="2" eb="3">
      <t>ツウ</t>
    </rPh>
    <rPh sb="4" eb="5">
      <t>リョウ</t>
    </rPh>
    <phoneticPr fontId="5"/>
  </si>
  <si>
    <t>個数</t>
    <rPh sb="0" eb="2">
      <t>コスウ</t>
    </rPh>
    <phoneticPr fontId="5"/>
  </si>
  <si>
    <t>種別・方式</t>
    <rPh sb="0" eb="2">
      <t>シュベツ</t>
    </rPh>
    <rPh sb="3" eb="5">
      <t>ホウシキ</t>
    </rPh>
    <phoneticPr fontId="5"/>
  </si>
  <si>
    <t>施設</t>
    <rPh sb="0" eb="2">
      <t>シセツ</t>
    </rPh>
    <phoneticPr fontId="5"/>
  </si>
  <si>
    <t>内空断面積</t>
    <rPh sb="0" eb="1">
      <t>ナイ</t>
    </rPh>
    <rPh sb="1" eb="2">
      <t>クウ</t>
    </rPh>
    <rPh sb="2" eb="5">
      <t>ダンメンセキ</t>
    </rPh>
    <phoneticPr fontId="5"/>
  </si>
  <si>
    <t>起点</t>
    <rPh sb="0" eb="2">
      <t>キテン</t>
    </rPh>
    <phoneticPr fontId="5"/>
  </si>
  <si>
    <t>坑門</t>
    <rPh sb="0" eb="2">
      <t>コウモン</t>
    </rPh>
    <phoneticPr fontId="5"/>
  </si>
  <si>
    <t>土かぶり</t>
    <rPh sb="0" eb="1">
      <t>ツチ</t>
    </rPh>
    <phoneticPr fontId="5"/>
  </si>
  <si>
    <t>非常警報設備</t>
    <rPh sb="0" eb="2">
      <t>ヒジョウ</t>
    </rPh>
    <rPh sb="2" eb="4">
      <t>ケイホウ</t>
    </rPh>
    <rPh sb="4" eb="6">
      <t>セツビ</t>
    </rPh>
    <phoneticPr fontId="5"/>
  </si>
  <si>
    <t>警報設備</t>
    <rPh sb="0" eb="2">
      <t>ケイホウ</t>
    </rPh>
    <rPh sb="2" eb="4">
      <t>セツビ</t>
    </rPh>
    <phoneticPr fontId="5"/>
  </si>
  <si>
    <t>種　別</t>
    <rPh sb="0" eb="1">
      <t>タネ</t>
    </rPh>
    <rPh sb="2" eb="3">
      <t>ベツ</t>
    </rPh>
    <phoneticPr fontId="5"/>
  </si>
  <si>
    <t>排水</t>
    <rPh sb="0" eb="2">
      <t>ハイスイ</t>
    </rPh>
    <phoneticPr fontId="5"/>
  </si>
  <si>
    <t>天井板種類</t>
    <rPh sb="0" eb="2">
      <t>テンジョウ</t>
    </rPh>
    <rPh sb="2" eb="3">
      <t>バン</t>
    </rPh>
    <rPh sb="3" eb="5">
      <t>シュルイ</t>
    </rPh>
    <phoneticPr fontId="5"/>
  </si>
  <si>
    <t>一般有料区分</t>
    <rPh sb="0" eb="2">
      <t>イッパン</t>
    </rPh>
    <rPh sb="2" eb="4">
      <t>ユウリョウ</t>
    </rPh>
    <rPh sb="4" eb="6">
      <t>クブン</t>
    </rPh>
    <phoneticPr fontId="5"/>
  </si>
  <si>
    <t>自動通報設備</t>
    <rPh sb="0" eb="2">
      <t>ジドウ</t>
    </rPh>
    <rPh sb="2" eb="4">
      <t>ツウホウ</t>
    </rPh>
    <rPh sb="4" eb="6">
      <t>セツビ</t>
    </rPh>
    <phoneticPr fontId="5"/>
  </si>
  <si>
    <t>内装種類</t>
    <rPh sb="0" eb="2">
      <t>ナイソウ</t>
    </rPh>
    <rPh sb="2" eb="4">
      <t>シュルイ</t>
    </rPh>
    <phoneticPr fontId="5"/>
  </si>
  <si>
    <t>経度</t>
    <rPh sb="0" eb="2">
      <t>けいど</t>
    </rPh>
    <phoneticPr fontId="5" type="Hiragana"/>
  </si>
  <si>
    <t>操作型通報設備</t>
    <rPh sb="0" eb="2">
      <t>ソウサ</t>
    </rPh>
    <rPh sb="2" eb="3">
      <t>ガタ</t>
    </rPh>
    <rPh sb="3" eb="5">
      <t>ツウホウ</t>
    </rPh>
    <rPh sb="5" eb="7">
      <t>セツビ</t>
    </rPh>
    <phoneticPr fontId="5"/>
  </si>
  <si>
    <t>面　積</t>
    <rPh sb="0" eb="1">
      <t>メン</t>
    </rPh>
    <rPh sb="2" eb="3">
      <t>セキ</t>
    </rPh>
    <phoneticPr fontId="5"/>
  </si>
  <si>
    <t>緯度</t>
    <rPh sb="0" eb="2">
      <t>いど</t>
    </rPh>
    <phoneticPr fontId="5" type="Hiragana"/>
  </si>
  <si>
    <t>通報設備</t>
    <rPh sb="0" eb="2">
      <t>ツウホウ</t>
    </rPh>
    <rPh sb="2" eb="4">
      <t>セツビ</t>
    </rPh>
    <phoneticPr fontId="5"/>
  </si>
  <si>
    <t>厚　さ</t>
    <rPh sb="0" eb="1">
      <t>アツ</t>
    </rPh>
    <phoneticPr fontId="5"/>
  </si>
  <si>
    <t>供用年月日</t>
    <rPh sb="0" eb="2">
      <t>キョウヨウ</t>
    </rPh>
    <rPh sb="2" eb="5">
      <t>ネンガッピ</t>
    </rPh>
    <phoneticPr fontId="9"/>
  </si>
  <si>
    <t>更新年度</t>
    <rPh sb="0" eb="2">
      <t>こうしん</t>
    </rPh>
    <rPh sb="2" eb="4">
      <t>ねんど</t>
    </rPh>
    <phoneticPr fontId="5" type="Hiragana"/>
  </si>
  <si>
    <t>型式</t>
    <rPh sb="0" eb="2">
      <t>ケイシキ</t>
    </rPh>
    <phoneticPr fontId="5"/>
  </si>
  <si>
    <t>施設の内訳</t>
    <rPh sb="0" eb="2">
      <t>シセツ</t>
    </rPh>
    <rPh sb="3" eb="5">
      <t>ウチワケ</t>
    </rPh>
    <phoneticPr fontId="5"/>
  </si>
  <si>
    <t>トンネル非常用施設</t>
    <rPh sb="4" eb="7">
      <t>ヒジョウヨウ</t>
    </rPh>
    <rPh sb="7" eb="9">
      <t>シセツ</t>
    </rPh>
    <phoneticPr fontId="5"/>
  </si>
  <si>
    <t>舗装</t>
    <rPh sb="0" eb="2">
      <t>ホソウ</t>
    </rPh>
    <phoneticPr fontId="5"/>
  </si>
  <si>
    <t>完成年月日</t>
    <rPh sb="0" eb="2">
      <t>カンセイ</t>
    </rPh>
    <rPh sb="2" eb="5">
      <t>ネンガッピ</t>
    </rPh>
    <phoneticPr fontId="9"/>
  </si>
  <si>
    <t>作成年月日</t>
    <rPh sb="0" eb="2">
      <t>サクセイ</t>
    </rPh>
    <rPh sb="2" eb="5">
      <t>ネンガッピ</t>
    </rPh>
    <phoneticPr fontId="9"/>
  </si>
  <si>
    <t>作成者</t>
    <rPh sb="0" eb="3">
      <t>サクセイシャ</t>
    </rPh>
    <phoneticPr fontId="9"/>
  </si>
  <si>
    <t>代替路の有無</t>
  </si>
  <si>
    <t>緊急輸送道路</t>
  </si>
  <si>
    <t>(m)</t>
    <phoneticPr fontId="5"/>
  </si>
  <si>
    <t>(m)</t>
    <phoneticPr fontId="5"/>
  </si>
  <si>
    <t>(m)</t>
    <phoneticPr fontId="5"/>
  </si>
  <si>
    <t>特記事項</t>
    <rPh sb="0" eb="2">
      <t>トッキ</t>
    </rPh>
    <rPh sb="2" eb="4">
      <t>ジコウ</t>
    </rPh>
    <phoneticPr fontId="9"/>
  </si>
  <si>
    <t>風向
風速計</t>
    <rPh sb="0" eb="2">
      <t>フウコウ</t>
    </rPh>
    <rPh sb="3" eb="5">
      <t>フウソク</t>
    </rPh>
    <rPh sb="5" eb="6">
      <t>ケイ</t>
    </rPh>
    <phoneticPr fontId="9"/>
  </si>
  <si>
    <t>CO計</t>
    <rPh sb="2" eb="3">
      <t>ケイ</t>
    </rPh>
    <phoneticPr fontId="9"/>
  </si>
  <si>
    <t>VI計</t>
    <rPh sb="2" eb="3">
      <t>ケイ</t>
    </rPh>
    <phoneticPr fontId="9"/>
  </si>
  <si>
    <t>JF</t>
    <phoneticPr fontId="9"/>
  </si>
  <si>
    <t>入口出口照明</t>
    <rPh sb="0" eb="1">
      <t>イ</t>
    </rPh>
    <rPh sb="1" eb="2">
      <t>グチ</t>
    </rPh>
    <rPh sb="2" eb="3">
      <t>デ</t>
    </rPh>
    <rPh sb="3" eb="4">
      <t>グチ</t>
    </rPh>
    <rPh sb="4" eb="6">
      <t>ショウメイ</t>
    </rPh>
    <phoneticPr fontId="9"/>
  </si>
  <si>
    <t>基本照明</t>
    <rPh sb="0" eb="2">
      <t>キホン</t>
    </rPh>
    <rPh sb="2" eb="4">
      <t>ショウメイ</t>
    </rPh>
    <phoneticPr fontId="9"/>
  </si>
  <si>
    <t>天井板</t>
    <rPh sb="0" eb="2">
      <t>テンジョウ</t>
    </rPh>
    <rPh sb="2" eb="3">
      <t>イタ</t>
    </rPh>
    <phoneticPr fontId="9"/>
  </si>
  <si>
    <t>内装板</t>
    <rPh sb="0" eb="3">
      <t>ナイソウバン</t>
    </rPh>
    <phoneticPr fontId="9"/>
  </si>
  <si>
    <t>特記事項</t>
    <rPh sb="0" eb="2">
      <t>トッキ</t>
    </rPh>
    <rPh sb="2" eb="4">
      <t>ジコウ</t>
    </rPh>
    <phoneticPr fontId="5"/>
  </si>
  <si>
    <t>終点側</t>
    <rPh sb="0" eb="2">
      <t>シュウテン</t>
    </rPh>
    <rPh sb="2" eb="3">
      <t>ガワ</t>
    </rPh>
    <phoneticPr fontId="5"/>
  </si>
  <si>
    <t>起点側</t>
    <rPh sb="0" eb="2">
      <t>キテン</t>
    </rPh>
    <rPh sb="2" eb="3">
      <t>ガワ</t>
    </rPh>
    <phoneticPr fontId="5"/>
  </si>
  <si>
    <t>その他附属物等</t>
    <rPh sb="2" eb="3">
      <t>タ</t>
    </rPh>
    <rPh sb="3" eb="6">
      <t>フゾクブツ</t>
    </rPh>
    <rPh sb="6" eb="7">
      <t>トウ</t>
    </rPh>
    <phoneticPr fontId="9"/>
  </si>
  <si>
    <t>換気施設</t>
    <rPh sb="0" eb="2">
      <t>カンキ</t>
    </rPh>
    <rPh sb="2" eb="4">
      <t>シセツ</t>
    </rPh>
    <phoneticPr fontId="5"/>
  </si>
  <si>
    <t>非常用施設</t>
    <rPh sb="0" eb="3">
      <t>ヒジョウヨウ</t>
    </rPh>
    <rPh sb="3" eb="5">
      <t>シセツ</t>
    </rPh>
    <phoneticPr fontId="5"/>
  </si>
  <si>
    <t>照明施設</t>
    <rPh sb="0" eb="2">
      <t>ショウメイ</t>
    </rPh>
    <rPh sb="2" eb="4">
      <t>シセツ</t>
    </rPh>
    <phoneticPr fontId="5"/>
  </si>
  <si>
    <t>トンネル本体工</t>
    <rPh sb="4" eb="7">
      <t>ホンタイコウ</t>
    </rPh>
    <phoneticPr fontId="5"/>
  </si>
  <si>
    <t>追加距離</t>
    <rPh sb="0" eb="1">
      <t>ツイカ</t>
    </rPh>
    <rPh sb="1" eb="3">
      <t>キョリ</t>
    </rPh>
    <phoneticPr fontId="5"/>
  </si>
  <si>
    <t>ｽﾊﾟﾝ長</t>
    <rPh sb="4" eb="5">
      <t>チョウ</t>
    </rPh>
    <phoneticPr fontId="5"/>
  </si>
  <si>
    <t>覆工
ｽﾊﾟﾝ
番号</t>
    <rPh sb="0" eb="2">
      <t>フッコウ</t>
    </rPh>
    <rPh sb="8" eb="10">
      <t>バンゴウ</t>
    </rPh>
    <phoneticPr fontId="5"/>
  </si>
  <si>
    <t>路線名</t>
    <phoneticPr fontId="9"/>
  </si>
  <si>
    <t>フリガナ</t>
    <phoneticPr fontId="5"/>
  </si>
  <si>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9"/>
  </si>
  <si>
    <t>作成年月日</t>
    <rPh sb="0" eb="2">
      <t>サクセイ</t>
    </rPh>
    <rPh sb="2" eb="5">
      <t>ネンガッピ</t>
    </rPh>
    <phoneticPr fontId="5"/>
  </si>
  <si>
    <t>実施</t>
    <rPh sb="0" eb="2">
      <t>ジッシ</t>
    </rPh>
    <phoneticPr fontId="5"/>
  </si>
  <si>
    <t>変状区分</t>
    <rPh sb="0" eb="2">
      <t>ヘンジョウ</t>
    </rPh>
    <rPh sb="2" eb="4">
      <t>クブン</t>
    </rPh>
    <phoneticPr fontId="5"/>
  </si>
  <si>
    <t>部位区分</t>
    <rPh sb="0" eb="2">
      <t>ブイ</t>
    </rPh>
    <rPh sb="2" eb="4">
      <t>クブン</t>
    </rPh>
    <phoneticPr fontId="9"/>
  </si>
  <si>
    <t>対象箇所</t>
    <rPh sb="0" eb="2">
      <t>タイショウ</t>
    </rPh>
    <rPh sb="2" eb="4">
      <t>カショ</t>
    </rPh>
    <phoneticPr fontId="9"/>
  </si>
  <si>
    <t>対応方針
・
特記事項</t>
    <rPh sb="0" eb="2">
      <t>タイオウ</t>
    </rPh>
    <rPh sb="2" eb="4">
      <t>ホウシン</t>
    </rPh>
    <rPh sb="7" eb="9">
      <t>トッキ</t>
    </rPh>
    <rPh sb="9" eb="11">
      <t>ジコウ</t>
    </rPh>
    <phoneticPr fontId="5"/>
  </si>
  <si>
    <t>措置履歴</t>
    <rPh sb="0" eb="2">
      <t>ソチ</t>
    </rPh>
    <rPh sb="2" eb="4">
      <t>リレキ</t>
    </rPh>
    <phoneticPr fontId="5"/>
  </si>
  <si>
    <t>変  状  の  内  容</t>
    <rPh sb="0" eb="1">
      <t>ヘン</t>
    </rPh>
    <rPh sb="3" eb="4">
      <t>ジョウ</t>
    </rPh>
    <rPh sb="9" eb="10">
      <t>ウチ</t>
    </rPh>
    <rPh sb="12" eb="13">
      <t>カタチ</t>
    </rPh>
    <phoneticPr fontId="5"/>
  </si>
  <si>
    <t>変状部位</t>
    <rPh sb="0" eb="2">
      <t>ヘンジョウ</t>
    </rPh>
    <rPh sb="2" eb="4">
      <t>ブイ</t>
    </rPh>
    <phoneticPr fontId="5"/>
  </si>
  <si>
    <t>距離
（m）</t>
    <rPh sb="0" eb="2">
      <t>キョリ</t>
    </rPh>
    <phoneticPr fontId="5"/>
  </si>
  <si>
    <t>変状
番号</t>
    <rPh sb="0" eb="2">
      <t>ヘンジョウ</t>
    </rPh>
    <rPh sb="3" eb="5">
      <t>バンゴウ</t>
    </rPh>
    <phoneticPr fontId="5"/>
  </si>
  <si>
    <t>異常の発生範囲の規模</t>
    <rPh sb="0" eb="2">
      <t>イジョウ</t>
    </rPh>
    <rPh sb="3" eb="5">
      <t>ハッセイ</t>
    </rPh>
    <rPh sb="5" eb="7">
      <t>ハンイ</t>
    </rPh>
    <rPh sb="8" eb="10">
      <t>キボ</t>
    </rPh>
    <phoneticPr fontId="5"/>
  </si>
  <si>
    <t>異常種類</t>
    <rPh sb="0" eb="2">
      <t>イジョウ</t>
    </rPh>
    <rPh sb="2" eb="4">
      <t>シュルイ</t>
    </rPh>
    <phoneticPr fontId="5"/>
  </si>
  <si>
    <t>異　常  の  内　容</t>
    <rPh sb="0" eb="1">
      <t>イ</t>
    </rPh>
    <rPh sb="2" eb="3">
      <t>ツネ</t>
    </rPh>
    <rPh sb="8" eb="9">
      <t>ナイ</t>
    </rPh>
    <rPh sb="10" eb="11">
      <t>カタチ</t>
    </rPh>
    <phoneticPr fontId="5"/>
  </si>
  <si>
    <t>異常部位</t>
    <rPh sb="0" eb="2">
      <t>イジョウ</t>
    </rPh>
    <rPh sb="2" eb="4">
      <t>ブイ</t>
    </rPh>
    <phoneticPr fontId="5"/>
  </si>
  <si>
    <t>異常
番号</t>
    <rPh sb="0" eb="2">
      <t>イジョウ</t>
    </rPh>
    <rPh sb="3" eb="5">
      <t>バンゴウ</t>
    </rPh>
    <phoneticPr fontId="5"/>
  </si>
  <si>
    <t>路線名</t>
    <phoneticPr fontId="9"/>
  </si>
  <si>
    <t>フリガナ</t>
    <phoneticPr fontId="5"/>
  </si>
  <si>
    <t>変状の発生規模合計(㎡)</t>
    <rPh sb="0" eb="2">
      <t>ヘンジョウ</t>
    </rPh>
    <rPh sb="3" eb="5">
      <t>ハッセイ</t>
    </rPh>
    <rPh sb="5" eb="7">
      <t>キボ</t>
    </rPh>
    <rPh sb="7" eb="9">
      <t>ゴウケイ</t>
    </rPh>
    <phoneticPr fontId="9"/>
  </si>
  <si>
    <t>対策区分毎の
変状の有無</t>
    <rPh sb="0" eb="2">
      <t>タイサク</t>
    </rPh>
    <rPh sb="2" eb="4">
      <t>クブン</t>
    </rPh>
    <rPh sb="4" eb="5">
      <t>ゴト</t>
    </rPh>
    <rPh sb="7" eb="9">
      <t>ヘンジョウ</t>
    </rPh>
    <rPh sb="10" eb="12">
      <t>ウム</t>
    </rPh>
    <phoneticPr fontId="9"/>
  </si>
  <si>
    <t>スパン番号</t>
    <rPh sb="3" eb="5">
      <t>バンゴウ</t>
    </rPh>
    <phoneticPr fontId="9"/>
  </si>
  <si>
    <t>スパン別変状展開図</t>
    <rPh sb="3" eb="4">
      <t>ベツ</t>
    </rPh>
    <rPh sb="4" eb="5">
      <t>ヘン</t>
    </rPh>
    <rPh sb="5" eb="6">
      <t>ジョウ</t>
    </rPh>
    <rPh sb="6" eb="9">
      <t>テンカイズ</t>
    </rPh>
    <phoneticPr fontId="9"/>
  </si>
  <si>
    <t>定期点検年月日</t>
    <rPh sb="4" eb="7">
      <t>ネンガッピ</t>
    </rPh>
    <phoneticPr fontId="5"/>
  </si>
  <si>
    <t>対策区分の
判定</t>
    <rPh sb="0" eb="2">
      <t>タイサク</t>
    </rPh>
    <rPh sb="2" eb="4">
      <t>クブン</t>
    </rPh>
    <rPh sb="6" eb="8">
      <t>ハンテイ</t>
    </rPh>
    <phoneticPr fontId="9"/>
  </si>
  <si>
    <t>覆工スパン
番号</t>
    <rPh sb="0" eb="2">
      <t>フッコウ</t>
    </rPh>
    <rPh sb="6" eb="8">
      <t>バンゴウ</t>
    </rPh>
    <phoneticPr fontId="9"/>
  </si>
  <si>
    <t>対応策</t>
    <rPh sb="0" eb="3">
      <t>タイオウサク</t>
    </rPh>
    <phoneticPr fontId="5"/>
  </si>
  <si>
    <t>対象箇所</t>
    <rPh sb="0" eb="2">
      <t>タイショウ</t>
    </rPh>
    <rPh sb="2" eb="4">
      <t>カショ</t>
    </rPh>
    <phoneticPr fontId="5"/>
  </si>
  <si>
    <t>覆工スパン
番号</t>
    <rPh sb="0" eb="2">
      <t>フッコウ</t>
    </rPh>
    <rPh sb="6" eb="8">
      <t>バンゴウ</t>
    </rPh>
    <phoneticPr fontId="5"/>
  </si>
  <si>
    <t>名　称</t>
    <rPh sb="0" eb="1">
      <t>ナ</t>
    </rPh>
    <rPh sb="2" eb="3">
      <t>ショウ</t>
    </rPh>
    <phoneticPr fontId="5"/>
  </si>
  <si>
    <t>路 線 名</t>
    <rPh sb="0" eb="1">
      <t>ミチ</t>
    </rPh>
    <rPh sb="2" eb="3">
      <t>セン</t>
    </rPh>
    <rPh sb="4" eb="5">
      <t>メイ</t>
    </rPh>
    <phoneticPr fontId="5"/>
  </si>
  <si>
    <t>メモ</t>
    <phoneticPr fontId="20"/>
  </si>
  <si>
    <t>異常の種類</t>
    <rPh sb="0" eb="2">
      <t>イジョウ</t>
    </rPh>
    <rPh sb="3" eb="5">
      <t>シュルイ</t>
    </rPh>
    <phoneticPr fontId="20"/>
  </si>
  <si>
    <t>部位区分</t>
    <rPh sb="0" eb="2">
      <t>ブイ</t>
    </rPh>
    <rPh sb="2" eb="4">
      <t>クブン</t>
    </rPh>
    <phoneticPr fontId="20"/>
  </si>
  <si>
    <t>対象箇所</t>
    <rPh sb="0" eb="2">
      <t>タイショウ</t>
    </rPh>
    <rPh sb="2" eb="4">
      <t>カショ</t>
    </rPh>
    <phoneticPr fontId="20"/>
  </si>
  <si>
    <t>異常番号</t>
    <rPh sb="0" eb="2">
      <t>イジョウ</t>
    </rPh>
    <rPh sb="2" eb="4">
      <t>バンゴウ</t>
    </rPh>
    <phoneticPr fontId="20"/>
  </si>
  <si>
    <t>覆工スパン番号</t>
    <rPh sb="0" eb="2">
      <t>フッコウ</t>
    </rPh>
    <rPh sb="5" eb="7">
      <t>バンゴウ</t>
    </rPh>
    <phoneticPr fontId="20"/>
  </si>
  <si>
    <t>通話型通報設備</t>
    <rPh sb="0" eb="2">
      <t>ツウワ</t>
    </rPh>
    <rPh sb="2" eb="3">
      <t>ガタ</t>
    </rPh>
    <rPh sb="3" eb="5">
      <t>ツウホウ</t>
    </rPh>
    <rPh sb="5" eb="7">
      <t>セツビ</t>
    </rPh>
    <phoneticPr fontId="5"/>
  </si>
  <si>
    <t>消火栓設備</t>
    <rPh sb="0" eb="1">
      <t>ケ</t>
    </rPh>
    <rPh sb="1" eb="2">
      <t>ヒ</t>
    </rPh>
    <rPh sb="2" eb="3">
      <t>セン</t>
    </rPh>
    <rPh sb="3" eb="5">
      <t>セツビ</t>
    </rPh>
    <phoneticPr fontId="5"/>
  </si>
  <si>
    <t>誘導表示設備</t>
    <rPh sb="0" eb="2">
      <t>ユウドウ</t>
    </rPh>
    <rPh sb="2" eb="4">
      <t>ヒョウジ</t>
    </rPh>
    <rPh sb="4" eb="6">
      <t>セツビ</t>
    </rPh>
    <phoneticPr fontId="5"/>
  </si>
  <si>
    <t>給水栓設備</t>
    <rPh sb="0" eb="1">
      <t>キュウ</t>
    </rPh>
    <rPh sb="1" eb="2">
      <t>ミズ</t>
    </rPh>
    <rPh sb="2" eb="3">
      <t>セン</t>
    </rPh>
    <rPh sb="3" eb="5">
      <t>セツビ</t>
    </rPh>
    <phoneticPr fontId="5"/>
  </si>
  <si>
    <t>監視設備</t>
    <rPh sb="0" eb="2">
      <t>カンシ</t>
    </rPh>
    <rPh sb="2" eb="4">
      <t>セツビ</t>
    </rPh>
    <phoneticPr fontId="5"/>
  </si>
  <si>
    <t>定期点検結果</t>
    <rPh sb="4" eb="6">
      <t>ケッカ</t>
    </rPh>
    <phoneticPr fontId="5"/>
  </si>
  <si>
    <t>異常判定区分</t>
    <rPh sb="0" eb="2">
      <t>イジョウ</t>
    </rPh>
    <rPh sb="2" eb="4">
      <t>ハンテイ</t>
    </rPh>
    <rPh sb="4" eb="6">
      <t>クブン</t>
    </rPh>
    <phoneticPr fontId="20"/>
  </si>
  <si>
    <t>予備発電設備</t>
    <rPh sb="0" eb="2">
      <t>ヨビ</t>
    </rPh>
    <rPh sb="2" eb="4">
      <t>ハツデン</t>
    </rPh>
    <rPh sb="4" eb="6">
      <t>セツビ</t>
    </rPh>
    <phoneticPr fontId="10"/>
  </si>
  <si>
    <t>非常用施設
関連設備</t>
    <rPh sb="0" eb="3">
      <t>ヒジョウヨウ</t>
    </rPh>
    <rPh sb="3" eb="5">
      <t>シセツ</t>
    </rPh>
    <rPh sb="6" eb="8">
      <t>カンレン</t>
    </rPh>
    <rPh sb="8" eb="10">
      <t>セツビ</t>
    </rPh>
    <phoneticPr fontId="9"/>
  </si>
  <si>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5"/>
  </si>
  <si>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5"/>
  </si>
  <si>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5"/>
  </si>
  <si>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5"/>
  </si>
  <si>
    <t>※　応急措置を実施した場合は、その実施状況が分かる写真を添付すること。</t>
    <rPh sb="4" eb="6">
      <t>ソチ</t>
    </rPh>
    <phoneticPr fontId="10"/>
  </si>
  <si>
    <t>定期点検年月日</t>
    <rPh sb="4" eb="7">
      <t>ネンガッピ</t>
    </rPh>
    <phoneticPr fontId="19"/>
  </si>
  <si>
    <t>応急措置の内容</t>
    <rPh sb="0" eb="2">
      <t>オウキュウ</t>
    </rPh>
    <rPh sb="2" eb="4">
      <t>ソチ</t>
    </rPh>
    <rPh sb="5" eb="7">
      <t>ナイヨウ</t>
    </rPh>
    <phoneticPr fontId="5"/>
  </si>
  <si>
    <t>応急措置の
実施状況</t>
    <rPh sb="0" eb="2">
      <t>オウキュウ</t>
    </rPh>
    <rPh sb="2" eb="4">
      <t>ソチ</t>
    </rPh>
    <rPh sb="6" eb="8">
      <t>ジッシ</t>
    </rPh>
    <rPh sb="8" eb="10">
      <t>ジョウキョウ</t>
    </rPh>
    <phoneticPr fontId="5"/>
  </si>
  <si>
    <t>今回定期点検結果</t>
    <rPh sb="0" eb="2">
      <t>コンカイ</t>
    </rPh>
    <rPh sb="6" eb="8">
      <t>ケッカ</t>
    </rPh>
    <phoneticPr fontId="5"/>
  </si>
  <si>
    <t>措置の実施状況</t>
    <rPh sb="0" eb="2">
      <t>ソチ</t>
    </rPh>
    <rPh sb="3" eb="5">
      <t>ジッシ</t>
    </rPh>
    <rPh sb="5" eb="7">
      <t>ジョウキョウ</t>
    </rPh>
    <phoneticPr fontId="5"/>
  </si>
  <si>
    <t>応急措置前</t>
    <rPh sb="0" eb="2">
      <t>オウキュウ</t>
    </rPh>
    <rPh sb="2" eb="4">
      <t>ソチ</t>
    </rPh>
    <rPh sb="4" eb="5">
      <t>マエ</t>
    </rPh>
    <phoneticPr fontId="5"/>
  </si>
  <si>
    <t>対策
区分</t>
    <rPh sb="0" eb="2">
      <t>タイサク</t>
    </rPh>
    <rPh sb="3" eb="5">
      <t>クブン</t>
    </rPh>
    <phoneticPr fontId="5"/>
  </si>
  <si>
    <t>応急措置後</t>
    <rPh sb="0" eb="2">
      <t>オウキュウ</t>
    </rPh>
    <rPh sb="2" eb="4">
      <t>ソチ</t>
    </rPh>
    <rPh sb="4" eb="5">
      <t>ゴ</t>
    </rPh>
    <phoneticPr fontId="5"/>
  </si>
  <si>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9"/>
  </si>
  <si>
    <t>調査の
要否</t>
    <rPh sb="0" eb="2">
      <t>チョウサ</t>
    </rPh>
    <rPh sb="4" eb="6">
      <t>ヨウヒ</t>
    </rPh>
    <phoneticPr fontId="5"/>
  </si>
  <si>
    <t>措置の
要否</t>
    <rPh sb="0" eb="2">
      <t>ソチ</t>
    </rPh>
    <rPh sb="4" eb="6">
      <t>ヨウヒ</t>
    </rPh>
    <phoneticPr fontId="5"/>
  </si>
  <si>
    <t>対策区分</t>
    <phoneticPr fontId="10"/>
  </si>
  <si>
    <t>※　応急措置を実施しないで判定した変状の対策区分は、対策区分の応急措置後の欄に記入すること。</t>
    <rPh sb="37" eb="38">
      <t>ラン</t>
    </rPh>
    <rPh sb="39" eb="41">
      <t>キニュウ</t>
    </rPh>
    <phoneticPr fontId="10"/>
  </si>
  <si>
    <t>異常判定区分</t>
    <rPh sb="0" eb="2">
      <t>イジョウ</t>
    </rPh>
    <rPh sb="2" eb="4">
      <t>ハンテイ</t>
    </rPh>
    <rPh sb="4" eb="6">
      <t>クブン</t>
    </rPh>
    <phoneticPr fontId="5"/>
  </si>
  <si>
    <t>結果</t>
    <rPh sb="0" eb="2">
      <t>ケッカ</t>
    </rPh>
    <phoneticPr fontId="9"/>
  </si>
  <si>
    <t>内容</t>
    <rPh sb="0" eb="2">
      <t>ナイヨウ</t>
    </rPh>
    <phoneticPr fontId="9"/>
  </si>
  <si>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0"/>
  </si>
  <si>
    <t>状態の把握の内容</t>
    <rPh sb="0" eb="2">
      <t>ジョウタイ</t>
    </rPh>
    <rPh sb="3" eb="5">
      <t>ハアク</t>
    </rPh>
    <rPh sb="6" eb="8">
      <t>ナイヨウ</t>
    </rPh>
    <phoneticPr fontId="9"/>
  </si>
  <si>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9"/>
  </si>
  <si>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0"/>
  </si>
  <si>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0"/>
  </si>
  <si>
    <t>対策履歴</t>
    <rPh sb="0" eb="2">
      <t>タイサク</t>
    </rPh>
    <rPh sb="2" eb="4">
      <t>リレキ</t>
    </rPh>
    <phoneticPr fontId="5"/>
  </si>
  <si>
    <r>
      <t xml:space="preserve">外力 </t>
    </r>
    <r>
      <rPr>
        <vertAlign val="superscript"/>
        <sz val="9"/>
        <rFont val="HGSｺﾞｼｯｸM"/>
        <family val="3"/>
        <charset val="128"/>
      </rPr>
      <t>注2</t>
    </r>
    <rPh sb="0" eb="2">
      <t>ガイリョク</t>
    </rPh>
    <rPh sb="3" eb="4">
      <t>チュウ</t>
    </rPh>
    <phoneticPr fontId="20"/>
  </si>
  <si>
    <t>年月日</t>
    <rPh sb="0" eb="2">
      <t>ネンゲツ</t>
    </rPh>
    <rPh sb="2" eb="3">
      <t>ニチ</t>
    </rPh>
    <phoneticPr fontId="9"/>
  </si>
  <si>
    <t>管理者名</t>
    <rPh sb="0" eb="3">
      <t>カンリシャ</t>
    </rPh>
    <rPh sb="3" eb="4">
      <t>メイ</t>
    </rPh>
    <phoneticPr fontId="5"/>
  </si>
  <si>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5"/>
  </si>
  <si>
    <t>■トンネル台帳  トンネル諸元、非常用施設諸元　【様式A-1】</t>
    <rPh sb="5" eb="7">
      <t>ダイチョウ</t>
    </rPh>
    <rPh sb="25" eb="27">
      <t>ヨウシキ</t>
    </rPh>
    <phoneticPr fontId="5"/>
  </si>
  <si>
    <t>■トンネル台帳 　トンネル情報一覧表　【様式A-2】</t>
    <rPh sb="5" eb="7">
      <t>ダイチョウ</t>
    </rPh>
    <rPh sb="13" eb="15">
      <t>ジョウホウ</t>
    </rPh>
    <rPh sb="15" eb="17">
      <t>イチラン</t>
    </rPh>
    <rPh sb="17" eb="18">
      <t>ヒョウ</t>
    </rPh>
    <rPh sb="20" eb="22">
      <t>ヨウシキ</t>
    </rPh>
    <phoneticPr fontId="5"/>
  </si>
  <si>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5"/>
  </si>
  <si>
    <t>■定期点検記録様式　定期点検結果総括表（トンネル内附属物等の取付状態）　【様式C-1-2】</t>
    <rPh sb="14" eb="15">
      <t>ムスビ</t>
    </rPh>
    <rPh sb="15" eb="16">
      <t>ハタシ</t>
    </rPh>
    <rPh sb="28" eb="29">
      <t>トウ</t>
    </rPh>
    <rPh sb="37" eb="39">
      <t>ヨウシキ</t>
    </rPh>
    <phoneticPr fontId="5"/>
  </si>
  <si>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5"/>
  </si>
  <si>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19"/>
  </si>
  <si>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5"/>
  </si>
  <si>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5"/>
  </si>
  <si>
    <t>対象箇所</t>
    <rPh sb="0" eb="2">
      <t>タイショウ</t>
    </rPh>
    <rPh sb="2" eb="4">
      <t>カショ</t>
    </rPh>
    <phoneticPr fontId="10"/>
  </si>
  <si>
    <t>内装板</t>
    <rPh sb="0" eb="2">
      <t>ナイソウ</t>
    </rPh>
    <rPh sb="2" eb="3">
      <t>イタ</t>
    </rPh>
    <phoneticPr fontId="10"/>
  </si>
  <si>
    <t>天井板</t>
    <rPh sb="0" eb="2">
      <t>テンジョウ</t>
    </rPh>
    <rPh sb="2" eb="3">
      <t>バン</t>
    </rPh>
    <phoneticPr fontId="10"/>
  </si>
  <si>
    <t>路面</t>
    <rPh sb="0" eb="2">
      <t>ロメン</t>
    </rPh>
    <phoneticPr fontId="10"/>
  </si>
  <si>
    <t>材質劣化</t>
    <rPh sb="0" eb="4">
      <t>ザイシツレッカ</t>
    </rPh>
    <phoneticPr fontId="10"/>
  </si>
  <si>
    <t>漏水</t>
    <rPh sb="0" eb="2">
      <t>ロウスイ</t>
    </rPh>
    <phoneticPr fontId="10"/>
  </si>
  <si>
    <t>有</t>
    <rPh sb="0" eb="1">
      <t>アリ</t>
    </rPh>
    <phoneticPr fontId="10"/>
  </si>
  <si>
    <t>その他</t>
    <rPh sb="2" eb="3">
      <t>タ</t>
    </rPh>
    <phoneticPr fontId="10"/>
  </si>
  <si>
    <t>外力</t>
    <rPh sb="0" eb="2">
      <t>ガイリョク</t>
    </rPh>
    <phoneticPr fontId="10"/>
  </si>
  <si>
    <t>Ⅰ</t>
    <phoneticPr fontId="10"/>
  </si>
  <si>
    <t>Ⅱa</t>
    <phoneticPr fontId="10"/>
  </si>
  <si>
    <t>Ⅱb</t>
    <phoneticPr fontId="10"/>
  </si>
  <si>
    <t>Ⅲ</t>
    <phoneticPr fontId="10"/>
  </si>
  <si>
    <t>Ⅳ</t>
    <phoneticPr fontId="10"/>
  </si>
  <si>
    <t>Ⅱ</t>
    <phoneticPr fontId="10"/>
  </si>
  <si>
    <t>側壁</t>
    <rPh sb="0" eb="2">
      <t>ソクヘキ</t>
    </rPh>
    <phoneticPr fontId="10"/>
  </si>
  <si>
    <t>車道側</t>
    <rPh sb="0" eb="2">
      <t>シャドウ</t>
    </rPh>
    <rPh sb="2" eb="3">
      <t>ガワ</t>
    </rPh>
    <phoneticPr fontId="10"/>
  </si>
  <si>
    <t>ダクト側</t>
    <rPh sb="3" eb="4">
      <t>ガワ</t>
    </rPh>
    <phoneticPr fontId="10"/>
  </si>
  <si>
    <t>車道</t>
    <rPh sb="0" eb="2">
      <t>シャドウ</t>
    </rPh>
    <phoneticPr fontId="10"/>
  </si>
  <si>
    <t>歩道</t>
    <rPh sb="0" eb="2">
      <t>ホドウ</t>
    </rPh>
    <phoneticPr fontId="10"/>
  </si>
  <si>
    <t>監査歩路</t>
    <rPh sb="0" eb="2">
      <t>カンサ</t>
    </rPh>
    <rPh sb="2" eb="3">
      <t>ホ</t>
    </rPh>
    <rPh sb="3" eb="4">
      <t>ロ</t>
    </rPh>
    <phoneticPr fontId="10"/>
  </si>
  <si>
    <t>側溝</t>
    <rPh sb="0" eb="2">
      <t>ソッコウ</t>
    </rPh>
    <phoneticPr fontId="10"/>
  </si>
  <si>
    <t>要</t>
    <rPh sb="0" eb="1">
      <t>ヨウ</t>
    </rPh>
    <phoneticPr fontId="10"/>
  </si>
  <si>
    <t>否</t>
    <rPh sb="0" eb="1">
      <t>ヒ</t>
    </rPh>
    <phoneticPr fontId="10"/>
  </si>
  <si>
    <t>済</t>
    <rPh sb="0" eb="1">
      <t>スミ</t>
    </rPh>
    <phoneticPr fontId="10"/>
  </si>
  <si>
    <t>未</t>
    <rPh sb="0" eb="1">
      <t>ミ</t>
    </rPh>
    <phoneticPr fontId="10"/>
  </si>
  <si>
    <t>継続</t>
    <rPh sb="0" eb="2">
      <t>ケイゾク</t>
    </rPh>
    <phoneticPr fontId="10"/>
  </si>
  <si>
    <t>要監視</t>
    <rPh sb="0" eb="1">
      <t>ヨウ</t>
    </rPh>
    <rPh sb="1" eb="3">
      <t>カンシ</t>
    </rPh>
    <phoneticPr fontId="10"/>
  </si>
  <si>
    <t>要対策</t>
    <rPh sb="0" eb="1">
      <t>ヨウ</t>
    </rPh>
    <rPh sb="1" eb="3">
      <t>タイサク</t>
    </rPh>
    <phoneticPr fontId="10"/>
  </si>
  <si>
    <t>施設の内訳</t>
    <rPh sb="0" eb="2">
      <t>シセツ</t>
    </rPh>
    <rPh sb="3" eb="5">
      <t>ウチワケ</t>
    </rPh>
    <phoneticPr fontId="10"/>
  </si>
  <si>
    <t>部位区分</t>
    <rPh sb="0" eb="2">
      <t>ブイ</t>
    </rPh>
    <rPh sb="2" eb="4">
      <t>クブン</t>
    </rPh>
    <phoneticPr fontId="10"/>
  </si>
  <si>
    <t>異常の種類</t>
    <rPh sb="0" eb="2">
      <t>イジョウ</t>
    </rPh>
    <rPh sb="3" eb="5">
      <t>シュルイ</t>
    </rPh>
    <phoneticPr fontId="10"/>
  </si>
  <si>
    <t>照明施設</t>
    <rPh sb="0" eb="2">
      <t>ショウメイ</t>
    </rPh>
    <rPh sb="2" eb="4">
      <t>シセツ</t>
    </rPh>
    <phoneticPr fontId="10"/>
  </si>
  <si>
    <t>換気施設</t>
    <rPh sb="0" eb="2">
      <t>カンキ</t>
    </rPh>
    <rPh sb="2" eb="4">
      <t>シセツ</t>
    </rPh>
    <phoneticPr fontId="10"/>
  </si>
  <si>
    <t>灯具</t>
    <rPh sb="0" eb="2">
      <t>トウグ</t>
    </rPh>
    <phoneticPr fontId="10"/>
  </si>
  <si>
    <t>ジェットファン</t>
    <phoneticPr fontId="10"/>
  </si>
  <si>
    <t>VI計</t>
    <rPh sb="2" eb="3">
      <t>ケイ</t>
    </rPh>
    <phoneticPr fontId="10"/>
  </si>
  <si>
    <t>CO計</t>
    <rPh sb="2" eb="3">
      <t>ケイ</t>
    </rPh>
    <phoneticPr fontId="10"/>
  </si>
  <si>
    <t>風向風速計</t>
    <rPh sb="0" eb="2">
      <t>フウコウ</t>
    </rPh>
    <rPh sb="2" eb="5">
      <t>フウソクケイ</t>
    </rPh>
    <phoneticPr fontId="10"/>
  </si>
  <si>
    <t>附属物本体</t>
    <rPh sb="0" eb="2">
      <t>フゾク</t>
    </rPh>
    <rPh sb="2" eb="3">
      <t>ブツ</t>
    </rPh>
    <rPh sb="3" eb="5">
      <t>ホンタイ</t>
    </rPh>
    <phoneticPr fontId="10"/>
  </si>
  <si>
    <t xml:space="preserve">異常判定区分 </t>
    <rPh sb="0" eb="2">
      <t>イジョウ</t>
    </rPh>
    <rPh sb="2" eb="4">
      <t>ハンテイ</t>
    </rPh>
    <rPh sb="4" eb="6">
      <t>クブン</t>
    </rPh>
    <phoneticPr fontId="10"/>
  </si>
  <si>
    <t>○</t>
    <phoneticPr fontId="10"/>
  </si>
  <si>
    <t>×</t>
    <phoneticPr fontId="10"/>
  </si>
  <si>
    <t>実施有無</t>
    <rPh sb="0" eb="2">
      <t>ジッシ</t>
    </rPh>
    <rPh sb="2" eb="4">
      <t>ウム</t>
    </rPh>
    <phoneticPr fontId="10"/>
  </si>
  <si>
    <t>未</t>
    <rPh sb="0" eb="1">
      <t>ミ</t>
    </rPh>
    <phoneticPr fontId="10"/>
  </si>
  <si>
    <t>済</t>
    <rPh sb="0" eb="1">
      <t>スミ</t>
    </rPh>
    <phoneticPr fontId="10"/>
  </si>
  <si>
    <t>継続</t>
    <rPh sb="0" eb="2">
      <t>ケイゾク</t>
    </rPh>
    <phoneticPr fontId="10"/>
  </si>
  <si>
    <t>点検様式作成フロ-</t>
    <rPh sb="0" eb="2">
      <t>テンケン</t>
    </rPh>
    <rPh sb="2" eb="4">
      <t>ヨウシキ</t>
    </rPh>
    <rPh sb="4" eb="6">
      <t>サクセイ</t>
    </rPh>
    <phoneticPr fontId="10"/>
  </si>
  <si>
    <t>変状面積算出方法</t>
    <rPh sb="0" eb="2">
      <t>ヘンジョウ</t>
    </rPh>
    <rPh sb="2" eb="4">
      <t>メンセキ</t>
    </rPh>
    <rPh sb="4" eb="6">
      <t>サンシュツ</t>
    </rPh>
    <rPh sb="6" eb="8">
      <t>ホウホウ</t>
    </rPh>
    <phoneticPr fontId="10"/>
  </si>
  <si>
    <t>作成フロー図</t>
    <rPh sb="0" eb="2">
      <t>サクセイ</t>
    </rPh>
    <rPh sb="5" eb="6">
      <t>ズ</t>
    </rPh>
    <phoneticPr fontId="10"/>
  </si>
  <si>
    <t>点検調書作成手順</t>
    <rPh sb="0" eb="2">
      <t>テンケン</t>
    </rPh>
    <rPh sb="2" eb="4">
      <t>チョウショ</t>
    </rPh>
    <rPh sb="4" eb="6">
      <t>サクセイ</t>
    </rPh>
    <rPh sb="6" eb="8">
      <t>テジュン</t>
    </rPh>
    <phoneticPr fontId="10"/>
  </si>
  <si>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</si>
  <si>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10"/>
  </si>
  <si>
    <t>③様式D-1-1、様式D-1-2</t>
    <rPh sb="1" eb="3">
      <t>ヨウシキ</t>
    </rPh>
    <rPh sb="9" eb="11">
      <t>ヨウシキ</t>
    </rPh>
    <phoneticPr fontId="10"/>
  </si>
  <si>
    <t>④様式B</t>
    <rPh sb="1" eb="3">
      <t>ヨウシキ</t>
    </rPh>
    <phoneticPr fontId="10"/>
  </si>
  <si>
    <t>⑤様式D-3</t>
    <rPh sb="1" eb="3">
      <t>ヨウシキ</t>
    </rPh>
    <phoneticPr fontId="10"/>
  </si>
  <si>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0"/>
  </si>
  <si>
    <t>注2）材料劣化による：打音異常</t>
    <rPh sb="0" eb="1">
      <t>チュウ</t>
    </rPh>
    <rPh sb="3" eb="7">
      <t>ザイリョウレッカ</t>
    </rPh>
    <rPh sb="11" eb="13">
      <t>ダオン</t>
    </rPh>
    <rPh sb="13" eb="15">
      <t>イジョウ</t>
    </rPh>
    <phoneticPr fontId="10"/>
  </si>
  <si>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10"/>
  </si>
  <si>
    <t>　　　例）ひび割れ：長さ（L）×最大ひび割れ幅（t）を記録する。　　
　　　　　変形，移動，沈下：数値的な記載が可能な場合のみ記載する。</t>
    <rPh sb="3" eb="4">
      <t>レイ</t>
    </rPh>
    <phoneticPr fontId="10"/>
  </si>
  <si>
    <t>部位区分</t>
  </si>
  <si>
    <t>変状区分</t>
  </si>
  <si>
    <t>変状種類</t>
  </si>
  <si>
    <t>対策区分</t>
  </si>
  <si>
    <t>健全性</t>
  </si>
  <si>
    <t>調査の要否</t>
  </si>
  <si>
    <t>措置の要否</t>
  </si>
  <si>
    <t>実施有無</t>
  </si>
  <si>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5"/>
  </si>
  <si>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5"/>
  </si>
  <si>
    <t>【健全性判定集計表】</t>
    <phoneticPr fontId="9"/>
  </si>
  <si>
    <t>スパン長</t>
    <rPh sb="3" eb="4">
      <t>ナガ</t>
    </rPh>
    <phoneticPr fontId="9"/>
  </si>
  <si>
    <t>応急措置前の判定</t>
    <rPh sb="0" eb="2">
      <t>オウキュウ</t>
    </rPh>
    <rPh sb="2" eb="4">
      <t>ソチ</t>
    </rPh>
    <rPh sb="4" eb="5">
      <t>マエ</t>
    </rPh>
    <rPh sb="6" eb="8">
      <t>ハンテイ</t>
    </rPh>
    <phoneticPr fontId="9"/>
  </si>
  <si>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9"/>
  </si>
  <si>
    <r>
      <t>備考</t>
    </r>
    <r>
      <rPr>
        <vertAlign val="superscript"/>
        <sz val="9"/>
        <rFont val="HGSｺﾞｼｯｸM"/>
        <family val="3"/>
        <charset val="128"/>
      </rPr>
      <t>注2</t>
    </r>
    <rPh sb="0" eb="2">
      <t>ビコウ</t>
    </rPh>
    <rPh sb="2" eb="3">
      <t>チュウ</t>
    </rPh>
    <phoneticPr fontId="9"/>
  </si>
  <si>
    <t>変状番号</t>
    <rPh sb="0" eb="2">
      <t>ヘンジョウ</t>
    </rPh>
    <rPh sb="2" eb="4">
      <t>バンゴウ</t>
    </rPh>
    <phoneticPr fontId="9"/>
  </si>
  <si>
    <t>変状区分</t>
    <rPh sb="0" eb="2">
      <t>ヘンジョウ</t>
    </rPh>
    <rPh sb="2" eb="4">
      <t>クブン</t>
    </rPh>
    <phoneticPr fontId="9"/>
  </si>
  <si>
    <r>
      <t>外力</t>
    </r>
    <r>
      <rPr>
        <vertAlign val="superscript"/>
        <sz val="9"/>
        <rFont val="HGSｺﾞｼｯｸM"/>
        <family val="3"/>
        <charset val="128"/>
      </rPr>
      <t>注1</t>
    </r>
    <rPh sb="0" eb="2">
      <t>ガイリョク</t>
    </rPh>
    <rPh sb="2" eb="3">
      <t>チュウ</t>
    </rPh>
    <phoneticPr fontId="9"/>
  </si>
  <si>
    <r>
      <t>材質劣化</t>
    </r>
    <r>
      <rPr>
        <vertAlign val="superscript"/>
        <sz val="9"/>
        <rFont val="HGSｺﾞｼｯｸM"/>
        <family val="3"/>
        <charset val="128"/>
      </rPr>
      <t>注1</t>
    </r>
    <rPh sb="0" eb="2">
      <t>ザイシツ</t>
    </rPh>
    <rPh sb="2" eb="4">
      <t>レッカ</t>
    </rPh>
    <rPh sb="4" eb="5">
      <t>チュウ</t>
    </rPh>
    <phoneticPr fontId="9"/>
  </si>
  <si>
    <r>
      <t>漏水</t>
    </r>
    <r>
      <rPr>
        <vertAlign val="superscript"/>
        <sz val="9"/>
        <rFont val="HGSｺﾞｼｯｸM"/>
        <family val="3"/>
        <charset val="128"/>
      </rPr>
      <t>注1</t>
    </r>
    <rPh sb="0" eb="2">
      <t>ロウスイ</t>
    </rPh>
    <rPh sb="2" eb="3">
      <t>チュウ</t>
    </rPh>
    <phoneticPr fontId="9"/>
  </si>
  <si>
    <t>Ⅱa</t>
    <phoneticPr fontId="9"/>
  </si>
  <si>
    <t>Ⅱb</t>
    <phoneticPr fontId="9"/>
  </si>
  <si>
    <t>－</t>
    <phoneticPr fontId="9"/>
  </si>
  <si>
    <t>対策区分の
判定結果</t>
    <rPh sb="0" eb="2">
      <t>タイサク</t>
    </rPh>
    <rPh sb="2" eb="4">
      <t>クブン</t>
    </rPh>
    <rPh sb="6" eb="8">
      <t>ハンテイ</t>
    </rPh>
    <rPh sb="8" eb="10">
      <t>ケッカ</t>
    </rPh>
    <phoneticPr fontId="9"/>
  </si>
  <si>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9"/>
  </si>
  <si>
    <t>※4：本様式は覆工スパン毎に作成すること。</t>
    <rPh sb="3" eb="4">
      <t>ホン</t>
    </rPh>
    <rPh sb="4" eb="6">
      <t>ヨウシキ</t>
    </rPh>
    <rPh sb="7" eb="9">
      <t>フッコウ</t>
    </rPh>
    <rPh sb="12" eb="13">
      <t>ゴト</t>
    </rPh>
    <rPh sb="14" eb="16">
      <t>サクセイ</t>
    </rPh>
    <phoneticPr fontId="9"/>
  </si>
  <si>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9"/>
  </si>
  <si>
    <t>非常用施設</t>
    <rPh sb="0" eb="3">
      <t>ヒジョウヨウ</t>
    </rPh>
    <rPh sb="3" eb="5">
      <t>シセツ</t>
    </rPh>
    <phoneticPr fontId="10"/>
  </si>
  <si>
    <t>取付部材</t>
    <rPh sb="0" eb="1">
      <t>ト</t>
    </rPh>
    <rPh sb="1" eb="2">
      <t>ツ</t>
    </rPh>
    <rPh sb="2" eb="4">
      <t>ブザイ</t>
    </rPh>
    <phoneticPr fontId="10"/>
  </si>
  <si>
    <t>側壁（右側）</t>
    <rPh sb="0" eb="2">
      <t>ソクヘキ</t>
    </rPh>
    <rPh sb="3" eb="5">
      <t>ミギガワ</t>
    </rPh>
    <phoneticPr fontId="10"/>
  </si>
  <si>
    <t>側壁（左側）</t>
    <rPh sb="0" eb="2">
      <t>ソクヘキ</t>
    </rPh>
    <rPh sb="3" eb="5">
      <t>ヒダリガワ</t>
    </rPh>
    <phoneticPr fontId="10"/>
  </si>
  <si>
    <t>アーチ（右側）</t>
    <rPh sb="4" eb="6">
      <t>ミギガワ</t>
    </rPh>
    <phoneticPr fontId="10"/>
  </si>
  <si>
    <t>アーチ（左側）</t>
    <rPh sb="4" eb="5">
      <t>ヒダリ</t>
    </rPh>
    <rPh sb="5" eb="6">
      <t>ガワ</t>
    </rPh>
    <phoneticPr fontId="10"/>
  </si>
  <si>
    <t>アーチ（天端）</t>
    <rPh sb="4" eb="5">
      <t>テン</t>
    </rPh>
    <rPh sb="5" eb="6">
      <t>タン</t>
    </rPh>
    <phoneticPr fontId="10"/>
  </si>
  <si>
    <t>アーチ（全周）</t>
    <rPh sb="4" eb="6">
      <t>ゼンシュウ</t>
    </rPh>
    <phoneticPr fontId="10"/>
  </si>
  <si>
    <t>横断目地（右側）</t>
    <rPh sb="0" eb="2">
      <t>オウダン</t>
    </rPh>
    <rPh sb="2" eb="4">
      <t>メジ</t>
    </rPh>
    <rPh sb="5" eb="7">
      <t>ミギガワ</t>
    </rPh>
    <phoneticPr fontId="10"/>
  </si>
  <si>
    <t>横断目地（左側）</t>
    <rPh sb="0" eb="2">
      <t>オウダン</t>
    </rPh>
    <rPh sb="2" eb="4">
      <t>メジ</t>
    </rPh>
    <rPh sb="5" eb="7">
      <t>ヒダリガワ</t>
    </rPh>
    <phoneticPr fontId="10"/>
  </si>
  <si>
    <t>横断目地（天端）</t>
    <rPh sb="0" eb="2">
      <t>オウダン</t>
    </rPh>
    <rPh sb="2" eb="4">
      <t>メジ</t>
    </rPh>
    <rPh sb="5" eb="6">
      <t>テン</t>
    </rPh>
    <rPh sb="6" eb="7">
      <t>タン</t>
    </rPh>
    <phoneticPr fontId="10"/>
  </si>
  <si>
    <t>横断目地（全周）</t>
    <rPh sb="0" eb="2">
      <t>オウダン</t>
    </rPh>
    <rPh sb="2" eb="4">
      <t>メジ</t>
    </rPh>
    <rPh sb="5" eb="7">
      <t>ゼンシュウ</t>
    </rPh>
    <phoneticPr fontId="10"/>
  </si>
  <si>
    <t>水平打ち継ぎ目（右側）</t>
    <rPh sb="0" eb="2">
      <t>スイヘイ</t>
    </rPh>
    <rPh sb="2" eb="3">
      <t>ウ</t>
    </rPh>
    <rPh sb="4" eb="5">
      <t>ツ</t>
    </rPh>
    <rPh sb="6" eb="7">
      <t>メ</t>
    </rPh>
    <rPh sb="8" eb="10">
      <t>ミギガワ</t>
    </rPh>
    <phoneticPr fontId="10"/>
  </si>
  <si>
    <t>水平打ち継ぎ目（左側）</t>
    <rPh sb="0" eb="2">
      <t>スイヘイ</t>
    </rPh>
    <rPh sb="2" eb="3">
      <t>ウ</t>
    </rPh>
    <rPh sb="4" eb="5">
      <t>ツ</t>
    </rPh>
    <rPh sb="6" eb="7">
      <t>メ</t>
    </rPh>
    <rPh sb="8" eb="10">
      <t>ヒダリガワ</t>
    </rPh>
    <phoneticPr fontId="10"/>
  </si>
  <si>
    <t>面壁・妻壁等</t>
    <rPh sb="0" eb="2">
      <t>メンペキ</t>
    </rPh>
    <rPh sb="3" eb="4">
      <t>ツマ</t>
    </rPh>
    <rPh sb="4" eb="5">
      <t>カベ</t>
    </rPh>
    <rPh sb="5" eb="6">
      <t>トウ</t>
    </rPh>
    <phoneticPr fontId="10"/>
  </si>
  <si>
    <t>トンネルの分類</t>
    <rPh sb="5" eb="7">
      <t>ブンルイ</t>
    </rPh>
    <phoneticPr fontId="10"/>
  </si>
  <si>
    <t>陸上トンネル（掘進工法）</t>
    <rPh sb="0" eb="2">
      <t>リクジョウ</t>
    </rPh>
    <rPh sb="7" eb="9">
      <t>クッシン</t>
    </rPh>
    <rPh sb="9" eb="11">
      <t>コウホウ</t>
    </rPh>
    <phoneticPr fontId="10"/>
  </si>
  <si>
    <t>陸上トンネル（開削工法）</t>
    <rPh sb="0" eb="2">
      <t>リクジョウ</t>
    </rPh>
    <rPh sb="7" eb="9">
      <t>カイサク</t>
    </rPh>
    <rPh sb="9" eb="11">
      <t>コウホウ</t>
    </rPh>
    <phoneticPr fontId="10"/>
  </si>
  <si>
    <t>陸上トンネル（その他）</t>
    <rPh sb="0" eb="2">
      <t>リクジョウ</t>
    </rPh>
    <rPh sb="9" eb="10">
      <t>タ</t>
    </rPh>
    <phoneticPr fontId="10"/>
  </si>
  <si>
    <t>水底トンネル（掘進工法）</t>
    <rPh sb="0" eb="2">
      <t>スイテイ</t>
    </rPh>
    <rPh sb="7" eb="9">
      <t>クッシン</t>
    </rPh>
    <rPh sb="9" eb="11">
      <t>コウホウ</t>
    </rPh>
    <phoneticPr fontId="10"/>
  </si>
  <si>
    <t>水底トンネル（開削工法）</t>
    <rPh sb="0" eb="2">
      <t>スイテイ</t>
    </rPh>
    <rPh sb="7" eb="9">
      <t>カイサク</t>
    </rPh>
    <rPh sb="9" eb="11">
      <t>コウホウ</t>
    </rPh>
    <phoneticPr fontId="10"/>
  </si>
  <si>
    <t>水底トンネル（沈埋工法）</t>
    <rPh sb="0" eb="2">
      <t>スイテイ</t>
    </rPh>
    <rPh sb="7" eb="9">
      <t>チンマイ</t>
    </rPh>
    <rPh sb="9" eb="11">
      <t>コウホウ</t>
    </rPh>
    <phoneticPr fontId="10"/>
  </si>
  <si>
    <t>水底トンネル（その他）</t>
    <rPh sb="0" eb="2">
      <t>スイテイ</t>
    </rPh>
    <rPh sb="9" eb="10">
      <t>タ</t>
    </rPh>
    <phoneticPr fontId="10"/>
  </si>
  <si>
    <t>山岳トンネル工法（NATM）</t>
    <rPh sb="0" eb="2">
      <t>サンガク</t>
    </rPh>
    <rPh sb="6" eb="8">
      <t>コウホウ</t>
    </rPh>
    <phoneticPr fontId="10"/>
  </si>
  <si>
    <t>矢板工法</t>
    <rPh sb="0" eb="2">
      <t>ヤイタ</t>
    </rPh>
    <rPh sb="2" eb="4">
      <t>コウホウ</t>
    </rPh>
    <phoneticPr fontId="10"/>
  </si>
  <si>
    <t>開削工法</t>
    <rPh sb="0" eb="2">
      <t>カイサク</t>
    </rPh>
    <rPh sb="2" eb="4">
      <t>コウホウ</t>
    </rPh>
    <phoneticPr fontId="10"/>
  </si>
  <si>
    <t>シールド工法</t>
    <rPh sb="4" eb="6">
      <t>コウホウ</t>
    </rPh>
    <phoneticPr fontId="10"/>
  </si>
  <si>
    <t>無</t>
    <rPh sb="0" eb="1">
      <t>ナシ</t>
    </rPh>
    <phoneticPr fontId="10"/>
  </si>
  <si>
    <t>様式A～B</t>
    <rPh sb="0" eb="2">
      <t>ヨウシキ</t>
    </rPh>
    <phoneticPr fontId="10"/>
  </si>
  <si>
    <t>－</t>
    <phoneticPr fontId="10"/>
  </si>
  <si>
    <t>その他施設</t>
    <rPh sb="2" eb="3">
      <t>タ</t>
    </rPh>
    <rPh sb="3" eb="5">
      <t>シセツ</t>
    </rPh>
    <phoneticPr fontId="10"/>
  </si>
  <si>
    <t>様式C-1-1(本体工)、C-2、D-1-1、D-3</t>
    <rPh sb="0" eb="2">
      <t>ヨウシキ</t>
    </rPh>
    <rPh sb="8" eb="11">
      <t>ホンタイコウ</t>
    </rPh>
    <phoneticPr fontId="10"/>
  </si>
  <si>
    <t>ファイル作成にあたって</t>
    <rPh sb="4" eb="6">
      <t>サクセイ</t>
    </rPh>
    <phoneticPr fontId="10"/>
  </si>
  <si>
    <t>様式C-1-2（附属物）、D-1-2</t>
    <rPh sb="0" eb="2">
      <t>ヨウシキ</t>
    </rPh>
    <rPh sb="8" eb="10">
      <t>フゾク</t>
    </rPh>
    <rPh sb="10" eb="11">
      <t>ブツ</t>
    </rPh>
    <phoneticPr fontId="10"/>
  </si>
  <si>
    <t>前回定期点検時の状態</t>
    <rPh sb="0" eb="2">
      <t>ゼンカイ</t>
    </rPh>
    <rPh sb="6" eb="7">
      <t>ジ</t>
    </rPh>
    <rPh sb="8" eb="10">
      <t>ジョウタイ</t>
    </rPh>
    <phoneticPr fontId="5"/>
  </si>
  <si>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0"/>
  </si>
  <si>
    <t>※　数が多い場合は、適時、表の行を増やすこと。</t>
    <phoneticPr fontId="10"/>
  </si>
  <si>
    <t>※　行が不足する場合は、適時、表の行を増やすこと。</t>
    <rPh sb="2" eb="3">
      <t>ギョウ</t>
    </rPh>
    <rPh sb="4" eb="6">
      <t>フソク</t>
    </rPh>
    <rPh sb="8" eb="10">
      <t>バアイ</t>
    </rPh>
    <phoneticPr fontId="10"/>
  </si>
  <si>
    <r>
      <t>②様式</t>
    </r>
    <r>
      <rPr>
        <sz val="11"/>
        <color theme="1"/>
        <rFont val="ＭＳ Ｐゴシック"/>
        <family val="3"/>
        <charset val="128"/>
        <scheme val="minor"/>
      </rPr>
      <t>D-2-1、様式D-2-1´</t>
    </r>
    <rPh sb="1" eb="3">
      <t>ヨウシキ</t>
    </rPh>
    <rPh sb="9" eb="11">
      <t>ヨウシキ</t>
    </rPh>
    <phoneticPr fontId="10"/>
  </si>
  <si>
    <t>①ファイルの分割について</t>
    <rPh sb="6" eb="8">
      <t>ブンカツ</t>
    </rPh>
    <phoneticPr fontId="10"/>
  </si>
  <si>
    <t>幅員</t>
    <rPh sb="0" eb="2">
      <t>フクイン</t>
    </rPh>
    <phoneticPr fontId="9"/>
  </si>
  <si>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0"/>
  </si>
  <si>
    <t>集計
判定
診断</t>
    <rPh sb="0" eb="2">
      <t>シュウケイ</t>
    </rPh>
    <rPh sb="3" eb="5">
      <t>ハンテイ</t>
    </rPh>
    <rPh sb="6" eb="8">
      <t>シンダン</t>
    </rPh>
    <phoneticPr fontId="9"/>
  </si>
  <si>
    <t>m2</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</si>
  <si>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</si>
  <si>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</si>
  <si>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</si>
  <si>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</si>
  <si>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</si>
  <si>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</si>
  <si>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</si>
  <si>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</si>
  <si>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</si>
  <si>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</si>
  <si>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</si>
  <si>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</si>
  <si>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</si>
  <si>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</si>
  <si>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通報設備</t>
  </si>
  <si>
    <t>警報設備</t>
  </si>
  <si>
    <t>消火設備</t>
  </si>
  <si>
    <t>避難誘導設備</t>
  </si>
  <si>
    <t>その他の設備</t>
  </si>
  <si>
    <t>変状区分</t>
    <rPh sb="0" eb="2">
      <t>ヘンジョウ</t>
    </rPh>
    <rPh sb="2" eb="4">
      <t>クブン</t>
    </rPh>
    <phoneticPr fontId="10"/>
  </si>
  <si>
    <t>変状の発生範囲及び規模</t>
    <rPh sb="0" eb="2">
      <t>ヘンジョウ</t>
    </rPh>
    <rPh sb="3" eb="5">
      <t>ハッセイ</t>
    </rPh>
    <rPh sb="5" eb="7">
      <t>ハンイ</t>
    </rPh>
    <rPh sb="7" eb="8">
      <t>オヨ</t>
    </rPh>
    <rPh sb="9" eb="11">
      <t>キボ</t>
    </rPh>
    <phoneticPr fontId="10"/>
  </si>
  <si>
    <t>メモ</t>
    <phoneticPr fontId="10"/>
  </si>
  <si>
    <t>延長
（ｍ）</t>
    <rPh sb="0" eb="2">
      <t>エンチョウ</t>
    </rPh>
    <phoneticPr fontId="10"/>
  </si>
  <si>
    <t>番号</t>
    <rPh sb="0" eb="2">
      <t>バンゴウ</t>
    </rPh>
    <phoneticPr fontId="10"/>
  </si>
  <si>
    <t>覆工スパン</t>
    <rPh sb="0" eb="2">
      <t>フッコウ</t>
    </rPh>
    <phoneticPr fontId="20"/>
  </si>
  <si>
    <t>定期点検
年月日</t>
    <phoneticPr fontId="10"/>
  </si>
  <si>
    <t>（以下、印刷不要）</t>
    <rPh sb="1" eb="3">
      <t>イカ</t>
    </rPh>
    <rPh sb="4" eb="6">
      <t>インサツ</t>
    </rPh>
    <rPh sb="6" eb="8">
      <t>フヨウ</t>
    </rPh>
    <phoneticPr fontId="9"/>
  </si>
  <si>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9"/>
  </si>
  <si>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0"/>
  </si>
  <si>
    <t>※　変状数に準じてシートを追加すること。</t>
    <rPh sb="2" eb="4">
      <t>ヘンジョウ</t>
    </rPh>
    <rPh sb="4" eb="5">
      <t>スウ</t>
    </rPh>
    <rPh sb="6" eb="7">
      <t>ジュン</t>
    </rPh>
    <rPh sb="13" eb="15">
      <t>ツイカ</t>
    </rPh>
    <phoneticPr fontId="9"/>
  </si>
  <si>
    <t>対策区分</t>
    <rPh sb="0" eb="2">
      <t>タイサク</t>
    </rPh>
    <rPh sb="2" eb="4">
      <t>クブン</t>
    </rPh>
    <phoneticPr fontId="5"/>
  </si>
  <si>
    <t>【覆工スパン毎の変状数,  変状規模】</t>
    <phoneticPr fontId="20"/>
  </si>
  <si>
    <t>✕</t>
    <phoneticPr fontId="20"/>
  </si>
  <si>
    <t>定期点検年月日</t>
    <phoneticPr fontId="20"/>
  </si>
  <si>
    <t>施設ID</t>
    <rPh sb="0" eb="2">
      <t>シセツ</t>
    </rPh>
    <phoneticPr fontId="5"/>
  </si>
  <si>
    <t>路線名</t>
    <phoneticPr fontId="20"/>
  </si>
  <si>
    <t>管理者名</t>
    <phoneticPr fontId="20"/>
  </si>
  <si>
    <t>定期点検実施者</t>
    <phoneticPr fontId="20"/>
  </si>
  <si>
    <t>起点</t>
    <rPh sb="0" eb="2">
      <t>キテン</t>
    </rPh>
    <phoneticPr fontId="20"/>
  </si>
  <si>
    <t>緯度</t>
    <rPh sb="0" eb="2">
      <t>イド</t>
    </rPh>
    <phoneticPr fontId="20"/>
  </si>
  <si>
    <t>経度</t>
    <rPh sb="0" eb="2">
      <t>ケイド</t>
    </rPh>
    <phoneticPr fontId="20"/>
  </si>
  <si>
    <t>終点</t>
    <rPh sb="0" eb="2">
      <t>シュウテン</t>
    </rPh>
    <phoneticPr fontId="20"/>
  </si>
  <si>
    <t>建設年度</t>
    <rPh sb="0" eb="2">
      <t>ケンセツ</t>
    </rPh>
    <rPh sb="2" eb="4">
      <t>ネンド</t>
    </rPh>
    <phoneticPr fontId="9"/>
  </si>
  <si>
    <t>変状・異常
箇所数合計</t>
    <phoneticPr fontId="20"/>
  </si>
  <si>
    <t>トンネル本体工</t>
    <phoneticPr fontId="20"/>
  </si>
  <si>
    <t>◯
（応急措置後)</t>
    <phoneticPr fontId="20"/>
  </si>
  <si>
    <t>注１：本位置図は、見下げた状態で記載すること。
注２：覆工スパン番号は横断目地毎(矢板工法の場合は上半アーチの
　　　横断目地毎)に設定すること。</t>
    <phoneticPr fontId="20"/>
  </si>
  <si>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0"/>
  </si>
  <si>
    <t>※1　トンネル本体工の変状数は、材質劣化、漏水に起因するものは変状単位で、外力に起因するものはスパン単位で計上すること。</t>
    <rPh sb="7" eb="10">
      <t>ホンタイコウ</t>
    </rPh>
    <phoneticPr fontId="9"/>
  </si>
  <si>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9"/>
  </si>
  <si>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9"/>
  </si>
  <si>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5"/>
  </si>
  <si>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5"/>
  </si>
  <si>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9"/>
  </si>
  <si>
    <t>施設ID</t>
    <rPh sb="0" eb="2">
      <t>シセツ</t>
    </rPh>
    <phoneticPr fontId="10"/>
  </si>
  <si>
    <t>自専道
or
一般道</t>
    <rPh sb="0" eb="1">
      <t>ジ</t>
    </rPh>
    <rPh sb="1" eb="2">
      <t>セン</t>
    </rPh>
    <rPh sb="2" eb="3">
      <t>ドウ</t>
    </rPh>
    <rPh sb="7" eb="10">
      <t>イッパンドウ</t>
    </rPh>
    <phoneticPr fontId="5"/>
  </si>
  <si>
    <t>前回変状の発生範囲及び規模</t>
    <rPh sb="0" eb="2">
      <t>ゼンカイ</t>
    </rPh>
    <rPh sb="2" eb="4">
      <t>ヘンジョウ</t>
    </rPh>
    <rPh sb="5" eb="9">
      <t>ハッセイハンイ</t>
    </rPh>
    <rPh sb="9" eb="10">
      <t>オヨ</t>
    </rPh>
    <rPh sb="11" eb="13">
      <t>キボ</t>
    </rPh>
    <phoneticPr fontId="10"/>
  </si>
  <si>
    <t>道路トンネルの健全性の診断の区分の所見</t>
    <rPh sb="0" eb="2">
      <t>ドウロ</t>
    </rPh>
    <rPh sb="7" eb="10">
      <t>ケンゼンセイ</t>
    </rPh>
    <rPh sb="11" eb="13">
      <t>シンダン</t>
    </rPh>
    <rPh sb="14" eb="16">
      <t>クブン</t>
    </rPh>
    <rPh sb="17" eb="19">
      <t>ショケン</t>
    </rPh>
    <phoneticPr fontId="10"/>
  </si>
  <si>
    <t>前回定期点検時の判定</t>
    <rPh sb="0" eb="2">
      <t>ゼンカイ</t>
    </rPh>
    <rPh sb="6" eb="7">
      <t>ジ</t>
    </rPh>
    <rPh sb="8" eb="10">
      <t>ハンテイ</t>
    </rPh>
    <phoneticPr fontId="9"/>
  </si>
  <si>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9"/>
  </si>
  <si>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9"/>
  </si>
  <si>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9"/>
  </si>
  <si>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9"/>
  </si>
  <si>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9"/>
  </si>
  <si>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9"/>
  </si>
  <si>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5"/>
  </si>
  <si>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5"/>
  </si>
  <si>
    <t>定期点検実施者</t>
    <rPh sb="0" eb="2">
      <t>テイキ</t>
    </rPh>
    <rPh sb="2" eb="4">
      <t>テンケン</t>
    </rPh>
    <rPh sb="4" eb="7">
      <t>ジッシシャ</t>
    </rPh>
    <phoneticPr fontId="5"/>
  </si>
  <si>
    <t>定期点検実施者</t>
    <rPh sb="4" eb="6">
      <t>ジッシ</t>
    </rPh>
    <rPh sb="6" eb="7">
      <t>シャ</t>
    </rPh>
    <phoneticPr fontId="5"/>
  </si>
  <si>
    <t>定期点検実施者</t>
    <rPh sb="4" eb="7">
      <t>ジッシシャ</t>
    </rPh>
    <phoneticPr fontId="5"/>
  </si>
  <si>
    <t>定期点検実施者</t>
    <rPh sb="4" eb="6">
      <t>ジッシ</t>
    </rPh>
    <phoneticPr fontId="10"/>
  </si>
  <si>
    <t>健全性の診断の
区分</t>
    <rPh sb="4" eb="6">
      <t>シンダン</t>
    </rPh>
    <rPh sb="8" eb="10">
      <t>クブン</t>
    </rPh>
    <phoneticPr fontId="10"/>
  </si>
  <si>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5"/>
  </si>
  <si>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0"/>
  </si>
  <si>
    <t>※１：本様式は様式D‐3の集計結果を掲載すること。</t>
    <rPh sb="3" eb="4">
      <t>ホン</t>
    </rPh>
    <rPh sb="4" eb="6">
      <t>ヨウシキ</t>
    </rPh>
    <rPh sb="7" eb="9">
      <t>ヨウシキ</t>
    </rPh>
    <rPh sb="13" eb="15">
      <t>シュウケイ</t>
    </rPh>
    <rPh sb="15" eb="17">
      <t>ケッカ</t>
    </rPh>
    <rPh sb="18" eb="20">
      <t>ケイサイ</t>
    </rPh>
    <phoneticPr fontId="20"/>
  </si>
  <si>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0"/>
  </si>
  <si>
    <t>トンネル区分</t>
    <rPh sb="4" eb="6">
      <t>クブン</t>
    </rPh>
    <phoneticPr fontId="5"/>
  </si>
  <si>
    <t>不明</t>
    <rPh sb="0" eb="2">
      <t>フメイ</t>
    </rPh>
    <phoneticPr fontId="10"/>
  </si>
  <si>
    <t>一次</t>
    <rPh sb="0" eb="2">
      <t>イチジ</t>
    </rPh>
    <phoneticPr fontId="10"/>
  </si>
  <si>
    <t>二次</t>
    <rPh sb="0" eb="2">
      <t>ニジ</t>
    </rPh>
    <phoneticPr fontId="10"/>
  </si>
  <si>
    <t>三次</t>
    <rPh sb="0" eb="2">
      <t>サンジ</t>
    </rPh>
    <phoneticPr fontId="10"/>
  </si>
  <si>
    <t>市町村指定</t>
    <rPh sb="0" eb="5">
      <t>シチョウソンシテイ</t>
    </rPh>
    <phoneticPr fontId="10"/>
  </si>
  <si>
    <t>指定なし</t>
    <rPh sb="0" eb="2">
      <t>シテイ</t>
    </rPh>
    <phoneticPr fontId="10"/>
  </si>
  <si>
    <t>自専道</t>
    <phoneticPr fontId="10"/>
  </si>
  <si>
    <t>一般道</t>
    <phoneticPr fontId="10"/>
  </si>
  <si>
    <t>坑門</t>
    <rPh sb="0" eb="2">
      <t>コウモン</t>
    </rPh>
    <phoneticPr fontId="10"/>
  </si>
  <si>
    <t>覆工</t>
    <rPh sb="0" eb="2">
      <t>フッコウ</t>
    </rPh>
    <phoneticPr fontId="10"/>
  </si>
  <si>
    <t>圧ざ、ひび割れ</t>
  </si>
  <si>
    <t>うき・はく離</t>
  </si>
  <si>
    <t>鋼材腐食</t>
  </si>
  <si>
    <t>変形・移動</t>
  </si>
  <si>
    <t>沈下</t>
  </si>
  <si>
    <t>隆起</t>
  </si>
  <si>
    <t>巻厚の不足または減少、背面空洞</t>
  </si>
  <si>
    <t>補修・補強材の破損</t>
  </si>
  <si>
    <t>漏水</t>
  </si>
  <si>
    <t>滞水</t>
  </si>
  <si>
    <t>土砂流出</t>
  </si>
  <si>
    <t>その他</t>
  </si>
  <si>
    <t>音信号発生器</t>
  </si>
  <si>
    <t>誘導表示施設</t>
  </si>
  <si>
    <t>標識</t>
  </si>
  <si>
    <t>天井板取付部材</t>
  </si>
  <si>
    <t>内装板取付部材</t>
  </si>
  <si>
    <t>吸音板取付部材</t>
  </si>
  <si>
    <t>破断</t>
  </si>
  <si>
    <t>緩み、脱落</t>
  </si>
  <si>
    <t>亀裂</t>
  </si>
  <si>
    <t>腐食</t>
  </si>
  <si>
    <t>変形，欠損</t>
  </si>
  <si>
    <t>がたつき</t>
  </si>
  <si>
    <t>ボルト・ナット，アンカー類</t>
    <phoneticPr fontId="10"/>
  </si>
  <si>
    <t>点 滅 灯</t>
    <phoneticPr fontId="10"/>
  </si>
  <si>
    <t>トンネル工法</t>
  </si>
  <si>
    <t>自専道or一般道</t>
  </si>
  <si>
    <t>緊急輸送路</t>
  </si>
  <si>
    <t>代替路</t>
  </si>
  <si>
    <t>様式F用→</t>
    <rPh sb="0" eb="2">
      <t>ヨウシキ</t>
    </rPh>
    <rPh sb="3" eb="4">
      <t>ヨウ</t>
    </rPh>
    <phoneticPr fontId="9"/>
  </si>
  <si>
    <t>対策区分の判定</t>
    <rPh sb="0" eb="2">
      <t>タイサク</t>
    </rPh>
    <rPh sb="2" eb="4">
      <t>クブン</t>
    </rPh>
    <rPh sb="5" eb="7">
      <t>ハンテイ</t>
    </rPh>
    <phoneticPr fontId="20"/>
  </si>
  <si>
    <t>注2：応急措置を実施した場合は、その詳細を備考に記載すること。</t>
    <phoneticPr fontId="10"/>
  </si>
  <si>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0"/>
  </si>
  <si>
    <t>ケーブル本体</t>
    <rPh sb="4" eb="6">
      <t>ホンタイ</t>
    </rPh>
    <phoneticPr fontId="10"/>
  </si>
  <si>
    <t>ケーブル本体以外</t>
    <rPh sb="4" eb="6">
      <t>ホンタイ</t>
    </rPh>
    <rPh sb="6" eb="8">
      <t>イガイ</t>
    </rPh>
    <phoneticPr fontId="10"/>
  </si>
  <si>
    <t>覆工スパン単位の
健全性の
診断の区分</t>
    <rPh sb="9" eb="12">
      <t>ケンゼンセイ</t>
    </rPh>
    <rPh sb="14" eb="16">
      <t>シンダン</t>
    </rPh>
    <phoneticPr fontId="10"/>
  </si>
  <si>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9"/>
  </si>
  <si>
    <t>所見</t>
    <rPh sb="0" eb="2">
      <t>ショケン</t>
    </rPh>
    <phoneticPr fontId="9"/>
  </si>
  <si>
    <t>トンネル工法</t>
    <rPh sb="4" eb="6">
      <t>コウホウ</t>
    </rPh>
    <phoneticPr fontId="20"/>
  </si>
  <si>
    <t>トンネル毎
の健全性の
診断の区分</t>
    <rPh sb="12" eb="14">
      <t>シンダン</t>
    </rPh>
    <rPh sb="15" eb="17">
      <t>クブン</t>
    </rPh>
    <phoneticPr fontId="20"/>
  </si>
  <si>
    <t>附属物等
の取付状態</t>
    <phoneticPr fontId="20"/>
  </si>
  <si>
    <t>前回定期点検時の変状の発生範囲及び規模</t>
    <rPh sb="2" eb="4">
      <t>テイキ</t>
    </rPh>
    <rPh sb="4" eb="6">
      <t>テンケン</t>
    </rPh>
    <rPh sb="6" eb="7">
      <t>ジ</t>
    </rPh>
    <phoneticPr fontId="10"/>
  </si>
  <si>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19"/>
  </si>
  <si>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5"/>
  </si>
  <si>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5"/>
  </si>
  <si>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0"/>
  </si>
  <si>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0"/>
  </si>
  <si>
    <r>
      <t>対策区分の判定</t>
    </r>
    <r>
      <rPr>
        <vertAlign val="superscript"/>
        <sz val="9"/>
        <rFont val="HGSｺﾞｼｯｸM"/>
        <family val="3"/>
        <charset val="128"/>
      </rPr>
      <t>注1</t>
    </r>
    <rPh sb="0" eb="2">
      <t>タイサク</t>
    </rPh>
    <rPh sb="2" eb="4">
      <t>クブン</t>
    </rPh>
    <rPh sb="5" eb="7">
      <t>ハンテイ</t>
    </rPh>
    <rPh sb="7" eb="8">
      <t>チュウ</t>
    </rPh>
    <phoneticPr fontId="20"/>
  </si>
  <si>
    <t>⑥様式E</t>
    <rPh sb="1" eb="3">
      <t>ヨウシキ</t>
    </rPh>
    <phoneticPr fontId="10"/>
  </si>
  <si>
    <t>⑧様式C-1-1、様式C-1-2</t>
    <rPh sb="1" eb="3">
      <t>ヨウシキ</t>
    </rPh>
    <rPh sb="9" eb="11">
      <t>ヨウシキ</t>
    </rPh>
    <phoneticPr fontId="10"/>
  </si>
  <si>
    <t>⑨様式C-2</t>
    <rPh sb="1" eb="3">
      <t>ヨウシキ</t>
    </rPh>
    <phoneticPr fontId="10"/>
  </si>
  <si>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0"/>
  </si>
  <si>
    <r>
      <t>⑦様式F、</t>
    </r>
    <r>
      <rPr>
        <sz val="11"/>
        <color theme="1"/>
        <rFont val="ＭＳ Ｐゴシック"/>
        <family val="3"/>
        <charset val="128"/>
        <scheme val="minor"/>
      </rPr>
      <t>様式G</t>
    </r>
    <rPh sb="1" eb="3">
      <t>ヨウシキ</t>
    </rPh>
    <rPh sb="5" eb="7">
      <t>ヨウシキ</t>
    </rPh>
    <phoneticPr fontId="10"/>
  </si>
  <si>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9"/>
  </si>
  <si>
    <t>不可能な理由</t>
    <rPh sb="0" eb="3">
      <t>フカノウ</t>
    </rPh>
    <rPh sb="4" eb="6">
      <t>リユウ</t>
    </rPh>
    <phoneticPr fontId="5"/>
  </si>
  <si>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9"/>
  </si>
  <si>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5"/>
  </si>
  <si>
    <t>変状展開図ならびに写真台帳をもとに覆工スパンごとの変状展開図を作成し，変状発生状況をとりまとめる。</t>
    <phoneticPr fontId="10"/>
  </si>
  <si>
    <t>写真台帳の作成と同時に，トンネルの構造を展開した位置図に変状写真位置を記録する。</t>
    <phoneticPr fontId="10"/>
  </si>
  <si>
    <t>変状展開図や撮影した写真等をもとに，対象トンネルの対策区分を決定し，対策区分がⅡ～Ⅳの変状および異常判定区分「×」を抽出し，写真台帳を作成する。</t>
    <rPh sb="30" eb="32">
      <t>ケッテイ</t>
    </rPh>
    <phoneticPr fontId="10"/>
  </si>
  <si>
    <t>写真台帳をもとに，対策区分がⅡ～Ⅳの変状（対策実施後のⅠを含む），異常判定区分「×」（対策実施後の「○」を含む）の概要を記録する。</t>
    <phoneticPr fontId="10"/>
  </si>
  <si>
    <t>調査，措置を実施した場合，その履歴を記録する。</t>
    <phoneticPr fontId="10"/>
  </si>
  <si>
    <t>現場点検作業を実施し，近接目視点検で確認した変状状況や補修履歴を忠実に変状展開図に転記する。</t>
    <phoneticPr fontId="10"/>
  </si>
  <si>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0"/>
  </si>
  <si>
    <t>ファイルは以下の分割規則に従う。
※各ファイルとも　（参考）リスト　のシートを付けて保存すること。
・様式A-1～A-3は同一ファイルとする。
・様式B、D-1-1、D-1-2、D-2-1（もしくはD-2-1'）は別ファイルとする。
・様式C-1-1、C-1-2、C-2は同一ファイルとする。
・様式D-3、E、F、Gは同一ファイルとする。</t>
    <rPh sb="18" eb="19">
      <t>カク</t>
    </rPh>
    <rPh sb="27" eb="29">
      <t>サンコウ</t>
    </rPh>
    <rPh sb="39" eb="40">
      <t>ツ</t>
    </rPh>
    <rPh sb="42" eb="44">
      <t>ホゾン</t>
    </rPh>
    <phoneticPr fontId="10"/>
  </si>
  <si>
    <t>株式会社エイト日本技術開発</t>
    <phoneticPr fontId="10"/>
  </si>
  <si>
    <t>岡根 三千夫</t>
    <phoneticPr fontId="10"/>
  </si>
  <si>
    <t>Ⅰ</t>
  </si>
  <si>
    <t>Ⅱb</t>
  </si>
  <si>
    <t>株式会社エイト日本技術開発</t>
    <phoneticPr fontId="5"/>
  </si>
  <si>
    <t>岡根 三千夫</t>
    <phoneticPr fontId="5"/>
  </si>
  <si>
    <t>株式会社エイト日本技術開発
岡根 三千夫</t>
    <rPh sb="0" eb="2">
      <t>カブシキ</t>
    </rPh>
    <rPh sb="2" eb="4">
      <t>カイシャ</t>
    </rPh>
    <rPh sb="7" eb="9">
      <t>ニホン</t>
    </rPh>
    <rPh sb="9" eb="11">
      <t>ギジュツ</t>
    </rPh>
    <rPh sb="11" eb="13">
      <t>カイハツ</t>
    </rPh>
    <phoneticPr fontId="10"/>
  </si>
  <si>
    <t>-</t>
    <phoneticPr fontId="10"/>
  </si>
  <si>
    <t>PS</t>
    <phoneticPr fontId="10"/>
  </si>
  <si>
    <t>S1</t>
  </si>
  <si>
    <t>S2</t>
  </si>
  <si>
    <t>S3</t>
  </si>
  <si>
    <t>S4</t>
  </si>
  <si>
    <t>S5</t>
  </si>
  <si>
    <t>S6</t>
  </si>
  <si>
    <t>S7</t>
  </si>
  <si>
    <t>S8</t>
  </si>
  <si>
    <t>S9</t>
  </si>
  <si>
    <t>S10</t>
  </si>
  <si>
    <t>S11</t>
  </si>
  <si>
    <t>S12</t>
  </si>
  <si>
    <t>S13</t>
  </si>
  <si>
    <t>S14</t>
  </si>
  <si>
    <t>S15</t>
  </si>
  <si>
    <t>S16</t>
  </si>
  <si>
    <t>S17</t>
  </si>
  <si>
    <t>S18</t>
  </si>
  <si>
    <t>S19</t>
  </si>
  <si>
    <t>PE</t>
  </si>
  <si>
    <t>○</t>
  </si>
  <si>
    <t>①</t>
  </si>
  <si>
    <t>②</t>
  </si>
  <si>
    <t>③</t>
  </si>
  <si>
    <t>④</t>
  </si>
  <si>
    <t>一般道</t>
  </si>
  <si>
    <t>PS</t>
  </si>
  <si>
    <t>PE</t>
    <phoneticPr fontId="10"/>
  </si>
  <si>
    <t>S20</t>
  </si>
  <si>
    <t>S21</t>
  </si>
  <si>
    <t>S22</t>
  </si>
  <si>
    <t>S23</t>
  </si>
  <si>
    <t>S24</t>
  </si>
  <si>
    <t>S25</t>
  </si>
  <si>
    <t>S26</t>
  </si>
  <si>
    <t>S27</t>
  </si>
  <si>
    <t>S28</t>
  </si>
  <si>
    <t>S29</t>
  </si>
  <si>
    <t>S30</t>
  </si>
  <si>
    <t>S31</t>
  </si>
  <si>
    <t>S32</t>
  </si>
  <si>
    <t>S33</t>
  </si>
  <si>
    <t>S34</t>
  </si>
  <si>
    <t>⑤</t>
  </si>
  <si>
    <t>⑥</t>
  </si>
  <si>
    <t>S35</t>
  </si>
  <si>
    <t>S36</t>
  </si>
  <si>
    <t>S37</t>
  </si>
  <si>
    <t>S38</t>
  </si>
  <si>
    <t>S39</t>
  </si>
  <si>
    <t>S40</t>
  </si>
  <si>
    <t>S41</t>
  </si>
  <si>
    <t>S42</t>
  </si>
  <si>
    <t>S43</t>
  </si>
  <si>
    <t>S44</t>
  </si>
  <si>
    <t>S45</t>
  </si>
  <si>
    <t>S46</t>
  </si>
  <si>
    <t>S47</t>
  </si>
  <si>
    <t>S48</t>
  </si>
  <si>
    <t>S49</t>
  </si>
  <si>
    <t>S50</t>
  </si>
  <si>
    <t>S51</t>
  </si>
  <si>
    <t>S52</t>
  </si>
  <si>
    <t>S53</t>
  </si>
  <si>
    <t>S54</t>
  </si>
  <si>
    <t>S55</t>
  </si>
  <si>
    <t>⑦</t>
  </si>
  <si>
    <t>⑧</t>
  </si>
  <si>
    <t>⑨</t>
  </si>
  <si>
    <t>⑩</t>
  </si>
  <si>
    <t>Ⅱ</t>
  </si>
  <si>
    <t>0.4m×0.05m</t>
  </si>
  <si>
    <t>-</t>
  </si>
  <si>
    <t>ヒラセトンネル</t>
  </si>
  <si>
    <t>ヒラセトンネル</t>
    <phoneticPr fontId="10"/>
  </si>
  <si>
    <t>平瀬トンネル</t>
  </si>
  <si>
    <t>平瀬トンネル</t>
    <phoneticPr fontId="10"/>
  </si>
  <si>
    <t>一般国道434号線</t>
    <phoneticPr fontId="10"/>
  </si>
  <si>
    <t>山口県岩国市錦町平瀬</t>
  </si>
  <si>
    <t>山口県岩国市錦町平瀬</t>
    <phoneticPr fontId="10"/>
  </si>
  <si>
    <t>一般（無料）</t>
    <phoneticPr fontId="10"/>
  </si>
  <si>
    <t>2003年2月</t>
    <rPh sb="4" eb="5">
      <t>ネン</t>
    </rPh>
    <rPh sb="6" eb="7">
      <t>ガツ</t>
    </rPh>
    <phoneticPr fontId="7"/>
  </si>
  <si>
    <t>C</t>
  </si>
  <si>
    <t>覆工（コンクリート）</t>
    <rPh sb="0" eb="1">
      <t>フク</t>
    </rPh>
    <rPh sb="1" eb="2">
      <t>コウ</t>
    </rPh>
    <phoneticPr fontId="1"/>
  </si>
  <si>
    <t>面壁型</t>
    <rPh sb="0" eb="3">
      <t>メンヘキカタ</t>
    </rPh>
    <phoneticPr fontId="1"/>
  </si>
  <si>
    <t>30～35</t>
  </si>
  <si>
    <t>コンクリート</t>
  </si>
  <si>
    <t>ナトリウム灯</t>
    <rPh sb="5" eb="6">
      <t>トウ</t>
    </rPh>
    <phoneticPr fontId="7"/>
  </si>
  <si>
    <t>自然喚起</t>
    <rPh sb="0" eb="4">
      <t>シゼンカンキ</t>
    </rPh>
    <phoneticPr fontId="7"/>
  </si>
  <si>
    <t>坑門(面壁型)</t>
    <rPh sb="0" eb="2">
      <t>コウモン</t>
    </rPh>
    <rPh sb="3" eb="6">
      <t>メンペキガタ</t>
    </rPh>
    <phoneticPr fontId="7"/>
  </si>
  <si>
    <t>S56</t>
  </si>
  <si>
    <t>S57</t>
  </si>
  <si>
    <t>S58</t>
  </si>
  <si>
    <t>〇</t>
  </si>
  <si>
    <t>標識</t>
    <rPh sb="0" eb="2">
      <t>ヒョウシキ</t>
    </rPh>
    <phoneticPr fontId="7"/>
  </si>
  <si>
    <t>⑪</t>
  </si>
  <si>
    <t>⑫</t>
  </si>
  <si>
    <t>⑬</t>
  </si>
  <si>
    <t>2003年</t>
    <rPh sb="4" eb="5">
      <t>ネン</t>
    </rPh>
    <phoneticPr fontId="10"/>
  </si>
  <si>
    <t>W=0.4mm×L=3.3m</t>
  </si>
  <si>
    <t>0.3m×0.05m</t>
  </si>
  <si>
    <t>0.5m×0.1m</t>
  </si>
  <si>
    <t>0.05m×0.05m</t>
  </si>
  <si>
    <t>0.25m×0.05m</t>
  </si>
  <si>
    <t>0.6m×0.05m</t>
  </si>
  <si>
    <t>0.15m×0.1m</t>
  </si>
  <si>
    <t>2.4m×1.2m</t>
  </si>
  <si>
    <t>0.2m×0.1m</t>
  </si>
  <si>
    <t>0.2m×0.05m</t>
  </si>
  <si>
    <t>0.15m×0.15m</t>
  </si>
  <si>
    <t>0.5m×0.3m</t>
  </si>
  <si>
    <t>Ⅱa</t>
  </si>
  <si>
    <t>否</t>
  </si>
  <si>
    <t>要監視</t>
  </si>
  <si>
    <t>継続</t>
  </si>
  <si>
    <t>未</t>
    <rPh sb="0" eb="1">
      <t>ミ</t>
    </rPh>
    <phoneticPr fontId="7"/>
  </si>
  <si>
    <t>未</t>
  </si>
  <si>
    <t>監視(日常)</t>
  </si>
  <si>
    <t>監視(日常)</t>
    <rPh sb="3" eb="5">
      <t>ニチジョウ</t>
    </rPh>
    <phoneticPr fontId="7"/>
  </si>
  <si>
    <t>寸法変更</t>
  </si>
  <si>
    <t>寸法変更、判定見直し</t>
  </si>
  <si>
    <t>判定見直し</t>
  </si>
  <si>
    <t>0.35m×0.05m</t>
  </si>
  <si>
    <t>9.0m×1.0m</t>
  </si>
  <si>
    <t>0.3m×0.1m</t>
  </si>
  <si>
    <t>1.4m×0.05m</t>
  </si>
  <si>
    <t>－</t>
  </si>
  <si>
    <t>W=0.4mm×L=3.3m 0.00629㎡</t>
    <phoneticPr fontId="10"/>
  </si>
  <si>
    <t>W=0.3mm～0.4mm</t>
    <phoneticPr fontId="10"/>
  </si>
  <si>
    <t>アーチのひび割れ 幅0.3～0.4㎜ 経過観察が望まれる</t>
    <phoneticPr fontId="10"/>
  </si>
  <si>
    <t>0.3m×0.05m 0.015㎡</t>
    <phoneticPr fontId="10"/>
  </si>
  <si>
    <t>0.3m×0.05m</t>
    <phoneticPr fontId="10"/>
  </si>
  <si>
    <t>横断目地のジャンカ 経過観察が望まれる</t>
    <phoneticPr fontId="10"/>
  </si>
  <si>
    <t>0.5m×0.1m 0.05㎡</t>
    <phoneticPr fontId="10"/>
  </si>
  <si>
    <t>0.5m×0.1m</t>
    <phoneticPr fontId="10"/>
  </si>
  <si>
    <t>0.05m×0.05m 0.0025㎡</t>
    <phoneticPr fontId="10"/>
  </si>
  <si>
    <t>0.05m×0.05m</t>
    <phoneticPr fontId="10"/>
  </si>
  <si>
    <t>側壁の鋼材腐食 経過観察が望まれる</t>
    <phoneticPr fontId="10"/>
  </si>
  <si>
    <t>0.25m×0.05m 0.0125㎡</t>
    <phoneticPr fontId="10"/>
  </si>
  <si>
    <t>0.25m×0.05m</t>
    <phoneticPr fontId="10"/>
  </si>
  <si>
    <t>車道のうき 路面の変状の為、判定未実施</t>
    <phoneticPr fontId="10"/>
  </si>
  <si>
    <t>0.6m×0.05m 0.03㎡</t>
    <phoneticPr fontId="10"/>
  </si>
  <si>
    <t>0.6m×0.05m</t>
    <phoneticPr fontId="10"/>
  </si>
  <si>
    <t>車道のうき　路面の変状の為、判定未実施</t>
    <phoneticPr fontId="10"/>
  </si>
  <si>
    <t>0.4m×0.05m 0.02㎡</t>
    <phoneticPr fontId="10"/>
  </si>
  <si>
    <t>0.4m×0.05m</t>
    <phoneticPr fontId="10"/>
  </si>
  <si>
    <t>0.15m×0.1m 0.015㎡</t>
    <phoneticPr fontId="10"/>
  </si>
  <si>
    <t>0.1m×0.1m</t>
    <phoneticPr fontId="10"/>
  </si>
  <si>
    <t>2.4m×1.2m 2.88㎡</t>
    <phoneticPr fontId="10"/>
  </si>
  <si>
    <t>アーチのにじみ 経過観察が望まれる</t>
    <phoneticPr fontId="10"/>
  </si>
  <si>
    <r>
      <rPr>
        <sz val="9"/>
        <color theme="1"/>
        <rFont val="Calibri"/>
        <family val="3"/>
        <charset val="161"/>
      </rPr>
      <t>Φ</t>
    </r>
    <r>
      <rPr>
        <sz val="9"/>
        <color theme="1"/>
        <rFont val="Calibri"/>
        <family val="3"/>
      </rPr>
      <t>15mm</t>
    </r>
    <phoneticPr fontId="10"/>
  </si>
  <si>
    <t>アーチのアンカー 後打ちアンカーで劣化も進行もしていない為、ⅡaからⅠ変更</t>
    <phoneticPr fontId="10"/>
  </si>
  <si>
    <t>0.2m×0.1m 0.02㎡</t>
    <phoneticPr fontId="10"/>
  </si>
  <si>
    <t>0.2m×0.1m</t>
    <phoneticPr fontId="10"/>
  </si>
  <si>
    <t>アーチの鋼材腐食 経過観察が望まれる</t>
    <phoneticPr fontId="10"/>
  </si>
  <si>
    <t>0.2m×0.05m 0.01㎡</t>
    <phoneticPr fontId="10"/>
  </si>
  <si>
    <t>0.2m×0.05m</t>
    <phoneticPr fontId="10"/>
  </si>
  <si>
    <t>車道のはく落</t>
    <phoneticPr fontId="10"/>
  </si>
  <si>
    <t>0.15m×0.15m 0.0225㎡</t>
    <phoneticPr fontId="10"/>
  </si>
  <si>
    <t>0.15m×0.15m</t>
    <phoneticPr fontId="10"/>
  </si>
  <si>
    <t>側壁のジャンカ 経過観察が望まれる</t>
    <phoneticPr fontId="10"/>
  </si>
  <si>
    <t>0.5m×0.3m 0.15㎡</t>
    <phoneticPr fontId="10"/>
  </si>
  <si>
    <t>0.5m×0.3m</t>
    <phoneticPr fontId="10"/>
  </si>
  <si>
    <t>側壁のうき 経過観察が望まれる</t>
    <phoneticPr fontId="10"/>
  </si>
  <si>
    <t>横断目地のアンカー  後打ちアンカーで劣化も進行もしていない為、ⅡaからⅠ変更</t>
    <phoneticPr fontId="10"/>
  </si>
  <si>
    <t>0.1×0.05m D=50mm</t>
    <phoneticPr fontId="10"/>
  </si>
  <si>
    <t>横断目地の鋼材腐食 D=50㎜ 経過観察が望まれる</t>
    <phoneticPr fontId="10"/>
  </si>
  <si>
    <r>
      <rPr>
        <sz val="9"/>
        <color theme="1"/>
        <rFont val="Calibri"/>
        <family val="3"/>
        <charset val="161"/>
      </rPr>
      <t>Φ</t>
    </r>
    <r>
      <rPr>
        <sz val="9"/>
        <color theme="1"/>
        <rFont val="Calibri"/>
        <family val="3"/>
      </rPr>
      <t>15mm D=50mm</t>
    </r>
    <phoneticPr fontId="10"/>
  </si>
  <si>
    <t>横断目地のアンカー D=50㎜  後打ちアンカーで劣化も進行もしていない為、ⅡaからⅠ変更</t>
    <phoneticPr fontId="10"/>
  </si>
  <si>
    <t>0.35m×0.05m 0.0175㎡</t>
    <phoneticPr fontId="10"/>
  </si>
  <si>
    <t>0.35m×0.05m</t>
    <phoneticPr fontId="10"/>
  </si>
  <si>
    <t>0.1m×0.05m D=40mm</t>
    <phoneticPr fontId="10"/>
  </si>
  <si>
    <t>横断目地のアンカー D=40㎜  後打ちアンカーで劣化も進行もしていない為、ⅡaからⅠ変更</t>
    <phoneticPr fontId="10"/>
  </si>
  <si>
    <r>
      <rPr>
        <sz val="9"/>
        <color theme="1"/>
        <rFont val="Calibri"/>
        <family val="3"/>
        <charset val="161"/>
      </rPr>
      <t>Φ</t>
    </r>
    <r>
      <rPr>
        <sz val="9"/>
        <color theme="1"/>
        <rFont val="Calibri"/>
        <family val="3"/>
      </rPr>
      <t>15</t>
    </r>
    <r>
      <rPr>
        <sz val="9"/>
        <color theme="1"/>
        <rFont val="HGSｺﾞｼｯｸM"/>
        <family val="3"/>
        <charset val="128"/>
      </rPr>
      <t>ｍｍ</t>
    </r>
    <phoneticPr fontId="10"/>
  </si>
  <si>
    <t>0.1m×0.05m</t>
    <phoneticPr fontId="10"/>
  </si>
  <si>
    <t>0.15m×0.05m D=60mm</t>
    <phoneticPr fontId="10"/>
  </si>
  <si>
    <t>横断目地のアンカー D=60㎜  後打ちアンカーで劣化も進行もしていない為、ⅡaからⅠ変更</t>
    <phoneticPr fontId="10"/>
  </si>
  <si>
    <t>9.0m×1.0m 9㎡</t>
    <phoneticPr fontId="10"/>
  </si>
  <si>
    <t>0.3m×0.1m 0.03㎡</t>
    <phoneticPr fontId="10"/>
  </si>
  <si>
    <t>0.3m×0.1m</t>
    <phoneticPr fontId="10"/>
  </si>
  <si>
    <t>1.4m×0.05m 0.07㎡</t>
    <phoneticPr fontId="10"/>
  </si>
  <si>
    <t>1.4m×0.05ｍ</t>
    <phoneticPr fontId="10"/>
  </si>
  <si>
    <r>
      <rPr>
        <u/>
        <sz val="20"/>
        <color rgb="FF000000"/>
        <rFont val="HGSｺﾞｼｯｸM"/>
        <family val="3"/>
        <charset val="128"/>
      </rPr>
      <t>１．	変状・異常の内容と部位</t>
    </r>
    <r>
      <rPr>
        <sz val="20"/>
        <color rgb="FF000000"/>
        <rFont val="HGSｺﾞｼｯｸM"/>
        <family val="3"/>
        <charset val="128"/>
      </rPr>
      <t xml:space="preserve">
・横断目地沿いのうき・はく離がアーチ部天端から肩部にかけて発生している。
</t>
    </r>
    <r>
      <rPr>
        <u/>
        <sz val="20"/>
        <color rgb="FF000000"/>
        <rFont val="HGSｺﾞｼｯｸM"/>
        <family val="3"/>
        <charset val="128"/>
      </rPr>
      <t>２．変状等の原因（推定）</t>
    </r>
    <r>
      <rPr>
        <sz val="20"/>
        <color rgb="FF000000"/>
        <rFont val="HGSｺﾞｼｯｸM"/>
        <family val="3"/>
        <charset val="128"/>
      </rPr>
      <t xml:space="preserve">
・2003年の施工であり、NATM工法が山岳トンネルの標準工法として成熟してきた時期のものである。覆工コンクリートの打設窓の数、配置から適切に生コンが打設されたと想定される。横断目地は平成中期に最も多く使用された台形形状であり、その自由面の多さがうき、はく離の原因となっている。
</t>
    </r>
    <r>
      <rPr>
        <u/>
        <sz val="20"/>
        <color rgb="FF000000"/>
        <rFont val="HGSｺﾞｼｯｸM"/>
        <family val="3"/>
        <charset val="128"/>
      </rPr>
      <t>３．施設の現状と次回定期点検まで及び将来における構造物の状態（推定）</t>
    </r>
    <r>
      <rPr>
        <sz val="20"/>
        <color rgb="FF000000"/>
        <rFont val="HGSｺﾞｼｯｸM"/>
        <family val="3"/>
        <charset val="128"/>
      </rPr>
      <t xml:space="preserve">
■構造物としての安全性や安定
・歩道を有するためトンネル断面はやや大きい。したがって、やや扁平なトンネル断面となっており、天端に縦断方向のひび割れが生じている。ただし、変状は全て乾燥収縮等の覆工コンクリートの養生に起因するものであるうえ、進行性は認められないため、構造物としての安定性は高い。外力による変状は認められないため、今後も長期にわたり安定した状態が保持されると推察する。
■道路利用者被害の発生の可能性
・うき、はく離が今後、大きく進行したり、経年により新たに発生する数も少ないと推察する。したがって、利用者被害の可能性は低い。
■特定事象との関連性
・トンネル周辺は基岩盤である砂岩・泥岩類が広く分布しており、土被りもトンネル全線にわたり十分に確保されている。地すべり、膨張性地山には該当せず、有害水も認められない。
■その他の変状の状態
・附属物は、施工時の仮設照明を固定するアンカーボルトの残置があるが、現状で問題は生じていない。
</t>
    </r>
    <r>
      <rPr>
        <u/>
        <sz val="20"/>
        <color rgb="FF000000"/>
        <rFont val="HGSｺﾞｼｯｸM"/>
        <family val="3"/>
        <charset val="128"/>
      </rPr>
      <t>４．措置の必要性の判断に関わる事項</t>
    </r>
    <r>
      <rPr>
        <sz val="20"/>
        <color rgb="FF000000"/>
        <rFont val="HGSｺﾞｼｯｸM"/>
        <family val="3"/>
        <charset val="128"/>
      </rPr>
      <t xml:space="preserve">
・横断目地部周辺のうきについては、現状、特に措置は不要である。
・天端の縦断方向のひび割れも問題なし。措置不要。
</t>
    </r>
    <r>
      <rPr>
        <u/>
        <sz val="20"/>
        <color rgb="FF000000"/>
        <rFont val="HGSｺﾞｼｯｸM"/>
        <family val="3"/>
        <charset val="128"/>
      </rPr>
      <t>５．その他、次回定期点検への引継ぎ事項</t>
    </r>
    <r>
      <rPr>
        <sz val="20"/>
        <color rgb="FF000000"/>
        <rFont val="HGSｺﾞｼｯｸM"/>
        <family val="3"/>
        <charset val="128"/>
      </rPr>
      <t xml:space="preserve">
・横断目地部周辺を中心にうきの進行の確認、新たなうきの確認を入念に行うこと。
・アンカーボルト残置部周辺のうきが生じていないか確認が必要である。</t>
    </r>
    <rPh sb="16" eb="20">
      <t>オウダンメジ</t>
    </rPh>
    <rPh sb="20" eb="21">
      <t>ソ</t>
    </rPh>
    <rPh sb="82" eb="84">
      <t>コウホウ</t>
    </rPh>
    <rPh sb="85" eb="87">
      <t>サンガク</t>
    </rPh>
    <rPh sb="92" eb="96">
      <t>ヒョウジュンコウホウ</t>
    </rPh>
    <rPh sb="99" eb="101">
      <t>セイジュク</t>
    </rPh>
    <rPh sb="105" eb="107">
      <t>ジキ</t>
    </rPh>
    <rPh sb="115" eb="116">
      <t>コウ</t>
    </rPh>
    <rPh sb="123" eb="126">
      <t>ダセツマド</t>
    </rPh>
    <rPh sb="127" eb="128">
      <t>カズ</t>
    </rPh>
    <rPh sb="129" eb="131">
      <t>ハイチ</t>
    </rPh>
    <rPh sb="133" eb="135">
      <t>テキセツ</t>
    </rPh>
    <rPh sb="136" eb="137">
      <t>ナマ</t>
    </rPh>
    <rPh sb="140" eb="142">
      <t>ダセツ</t>
    </rPh>
    <rPh sb="152" eb="156">
      <t>オウダンメジ</t>
    </rPh>
    <rPh sb="157" eb="159">
      <t>ヘイセイ</t>
    </rPh>
    <rPh sb="159" eb="161">
      <t>チュウキ</t>
    </rPh>
    <rPh sb="162" eb="163">
      <t>モット</t>
    </rPh>
    <rPh sb="164" eb="165">
      <t>オオ</t>
    </rPh>
    <rPh sb="166" eb="168">
      <t>シヨウ</t>
    </rPh>
    <rPh sb="171" eb="173">
      <t>ダイケイ</t>
    </rPh>
    <rPh sb="173" eb="175">
      <t>ケイジョウ</t>
    </rPh>
    <rPh sb="181" eb="184">
      <t>ジユウメン</t>
    </rPh>
    <rPh sb="185" eb="186">
      <t>オオ</t>
    </rPh>
    <rPh sb="193" eb="194">
      <t>リ</t>
    </rPh>
    <rPh sb="195" eb="197">
      <t>ゲンイン</t>
    </rPh>
    <rPh sb="256" eb="258">
      <t>ホドウ</t>
    </rPh>
    <rPh sb="259" eb="260">
      <t>ユウ</t>
    </rPh>
    <rPh sb="273" eb="274">
      <t>オオ</t>
    </rPh>
    <rPh sb="285" eb="287">
      <t>ヘンペイ</t>
    </rPh>
    <rPh sb="292" eb="294">
      <t>ダンメン</t>
    </rPh>
    <rPh sb="359" eb="362">
      <t>シンコウセイ</t>
    </rPh>
    <rPh sb="363" eb="364">
      <t>ミト</t>
    </rPh>
    <rPh sb="372" eb="375">
      <t>コウゾウブツ</t>
    </rPh>
    <rPh sb="379" eb="382">
      <t>アンテイセイ</t>
    </rPh>
    <rPh sb="383" eb="384">
      <t>タカ</t>
    </rPh>
    <rPh sb="391" eb="393">
      <t>ヘンジョウ</t>
    </rPh>
    <rPh sb="394" eb="395">
      <t>ミト</t>
    </rPh>
    <rPh sb="403" eb="405">
      <t>コンゴ</t>
    </rPh>
    <rPh sb="406" eb="408">
      <t>チョウキ</t>
    </rPh>
    <rPh sb="412" eb="414">
      <t>アンテイ</t>
    </rPh>
    <rPh sb="416" eb="418">
      <t>ジョウタイ</t>
    </rPh>
    <rPh sb="419" eb="421">
      <t>ホジ</t>
    </rPh>
    <rPh sb="425" eb="427">
      <t>スイサツ</t>
    </rPh>
    <rPh sb="455" eb="457">
      <t>コンゴ</t>
    </rPh>
    <rPh sb="458" eb="459">
      <t>オオ</t>
    </rPh>
    <rPh sb="461" eb="463">
      <t>シンコウ</t>
    </rPh>
    <rPh sb="467" eb="469">
      <t>ケイネン</t>
    </rPh>
    <rPh sb="472" eb="473">
      <t>アラ</t>
    </rPh>
    <rPh sb="475" eb="477">
      <t>ハッセイ</t>
    </rPh>
    <rPh sb="479" eb="480">
      <t>カズ</t>
    </rPh>
    <rPh sb="481" eb="482">
      <t>スク</t>
    </rPh>
    <rPh sb="485" eb="487">
      <t>スイサツ</t>
    </rPh>
    <rPh sb="496" eb="501">
      <t>リヨウシャヒガイ</t>
    </rPh>
    <rPh sb="502" eb="505">
      <t>カノウセイ</t>
    </rPh>
    <rPh sb="506" eb="507">
      <t>ヒク</t>
    </rPh>
    <rPh sb="535" eb="537">
      <t>サガン</t>
    </rPh>
    <rPh sb="538" eb="540">
      <t>デイガン</t>
    </rPh>
    <rPh sb="544" eb="546">
      <t>ブンプ</t>
    </rPh>
    <rPh sb="559" eb="561">
      <t>ゼンセン</t>
    </rPh>
    <rPh sb="565" eb="567">
      <t>ジュウブン</t>
    </rPh>
    <rPh sb="568" eb="570">
      <t>カクホ</t>
    </rPh>
    <rPh sb="621" eb="624">
      <t>セコウジ</t>
    </rPh>
    <rPh sb="625" eb="627">
      <t>カセツ</t>
    </rPh>
    <rPh sb="630" eb="632">
      <t>コテイ</t>
    </rPh>
    <rPh sb="642" eb="644">
      <t>ザンチ</t>
    </rPh>
    <rPh sb="649" eb="651">
      <t>ゲンジョウ</t>
    </rPh>
    <rPh sb="652" eb="654">
      <t>モンダイ</t>
    </rPh>
    <rPh sb="655" eb="656">
      <t>ショウ</t>
    </rPh>
    <rPh sb="683" eb="688">
      <t>オウダンメジブ</t>
    </rPh>
    <rPh sb="688" eb="690">
      <t>シュウヘン</t>
    </rPh>
    <rPh sb="699" eb="701">
      <t>ゲンジョウ</t>
    </rPh>
    <rPh sb="702" eb="703">
      <t>トク</t>
    </rPh>
    <rPh sb="704" eb="706">
      <t>ソチ</t>
    </rPh>
    <rPh sb="707" eb="709">
      <t>フヨウ</t>
    </rPh>
    <rPh sb="715" eb="717">
      <t>テンタン</t>
    </rPh>
    <rPh sb="718" eb="722">
      <t>ジュウダンホウコウ</t>
    </rPh>
    <rPh sb="725" eb="726">
      <t>ワ</t>
    </rPh>
    <rPh sb="728" eb="730">
      <t>モンダイ</t>
    </rPh>
    <rPh sb="733" eb="737">
      <t>ソチフヨウ</t>
    </rPh>
    <rPh sb="760" eb="765">
      <t>オウダンメジブ</t>
    </rPh>
    <rPh sb="765" eb="767">
      <t>シュウヘン</t>
    </rPh>
    <rPh sb="768" eb="770">
      <t>チュウシン</t>
    </rPh>
    <rPh sb="774" eb="776">
      <t>シンコウ</t>
    </rPh>
    <rPh sb="777" eb="779">
      <t>カクニン</t>
    </rPh>
    <rPh sb="780" eb="781">
      <t>アラ</t>
    </rPh>
    <rPh sb="786" eb="788">
      <t>カクニン</t>
    </rPh>
    <rPh sb="789" eb="791">
      <t>ニュウネン</t>
    </rPh>
    <rPh sb="792" eb="793">
      <t>オコナ</t>
    </rPh>
    <rPh sb="806" eb="808">
      <t>ザンチ</t>
    </rPh>
    <rPh sb="808" eb="809">
      <t>ブ</t>
    </rPh>
    <rPh sb="809" eb="811">
      <t>シュウヘン</t>
    </rPh>
    <rPh sb="815" eb="816">
      <t>ショウ</t>
    </rPh>
    <rPh sb="822" eb="824">
      <t>カクニン</t>
    </rPh>
    <rPh sb="825" eb="827">
      <t>ヒツヨウ</t>
    </rPh>
    <phoneticPr fontId="20"/>
  </si>
  <si>
    <t>Φ15mm</t>
    <phoneticPr fontId="10"/>
  </si>
  <si>
    <t>Φ15mm D=50mm</t>
    <phoneticPr fontId="10"/>
  </si>
  <si>
    <t>Φ15ｍｍ</t>
    <phoneticPr fontId="10"/>
  </si>
  <si>
    <t>34.24719,131.92769</t>
    <phoneticPr fontId="10"/>
  </si>
  <si>
    <t>その他</t>
    <phoneticPr fontId="10"/>
  </si>
  <si>
    <t>国道434号</t>
  </si>
  <si>
    <t>国道434号</t>
    <phoneticPr fontId="10"/>
  </si>
  <si>
    <t>山口県岩国土木建築事務所</t>
  </si>
  <si>
    <t>山口県岩国土木建築事務所</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</si>
</sst>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00_);[Red]\(0.00\)"/>
    <numFmt numFmtId="195" formatCode="0.00000"/>
    <numFmt numFmtId="196" formatCode="##&quot;°&quot;##&quot;′&quot;##.00&quot;″&quot;"/>
    <numFmt numFmtId="197" formatCode="##&quot;°&quot;##&quot;′&quot;##.0&quot;″&quot;"/>
    <numFmt numFmtId="198" formatCode="#,##0.0_);[Red]\(#,##0.0\)"/>
    <numFmt numFmtId="199" formatCode="#"/>
    <numFmt numFmtId="200" formatCode="General&quot;箇所&quot;"/>
    <numFmt numFmtId="201" formatCode="General&quot;スパン&quot;"/>
    <numFmt numFmtId="202" formatCode="0.00####"/>
  </numFmts>
  <fonts count="64"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sz val="20"/>
      <color rgb="FF000000"/>
      <name val="HGSｺﾞｼｯｸM"/>
      <family val="3"/>
      <charset val="128"/>
    </font>
    <font>
      <sz val="11"/>
      <color theme="1"/>
      <name val="ＭＳ ゴシック"/>
      <family val="3"/>
      <charset val="128"/>
    </font>
    <font>
      <sz val="11"/>
      <name val="ＭＳ ゴシック"/>
      <family val="3"/>
      <charset val="128"/>
    </font>
    <font>
      <sz val="9"/>
      <color theme="1"/>
      <name val="Calibri"/>
      <family val="3"/>
      <charset val="161"/>
    </font>
    <font>
      <sz val="9"/>
      <color theme="1"/>
      <name val="Calibri"/>
      <family val="3"/>
    </font>
    <font>
      <sz val="9"/>
      <color theme="1"/>
      <name val="HGSｺﾞｼｯｸM"/>
      <family val="3"/>
      <charset val="161"/>
    </font>
    <font>
      <u/>
      <sz val="20"/>
      <color rgb="FF000000"/>
      <name val="HGS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style="thin">
        <color auto="1"/>
      </top>
      <bottom/>
      <diagonal/>
    </border>
    <border>
      <left style="medium">
        <color indexed="64"/>
      </left>
      <right style="dotted">
        <color indexed="64"/>
      </right>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style="thin">
        <color auto="1"/>
      </right>
      <top style="thin">
        <color auto="1"/>
      </top>
      <bottom style="medium">
        <color indexed="64"/>
      </bottom>
      <diagonal/>
    </border>
    <border>
      <left style="thin">
        <color auto="1"/>
      </left>
      <right style="thin">
        <color indexed="64"/>
      </right>
      <top style="thin">
        <color auto="1"/>
      </top>
      <bottom style="medium">
        <color indexed="64"/>
      </bottom>
      <diagonal/>
    </border>
    <border>
      <left/>
      <right/>
      <top style="thin">
        <color auto="1"/>
      </top>
      <bottom style="medium">
        <color indexed="64"/>
      </bottom>
      <diagonal/>
    </border>
    <border>
      <left style="medium">
        <color indexed="64"/>
      </left>
      <right style="dotted">
        <color indexed="64"/>
      </right>
      <top style="thin">
        <color auto="1"/>
      </top>
      <bottom style="medium">
        <color indexed="64"/>
      </bottom>
      <diagonal/>
    </border>
    <border>
      <left style="dotted">
        <color indexed="64"/>
      </left>
      <right style="dotted">
        <color indexed="64"/>
      </right>
      <top style="thin">
        <color auto="1"/>
      </top>
      <bottom style="medium">
        <color indexed="64"/>
      </bottom>
      <diagonal/>
    </border>
    <border>
      <left/>
      <right style="thin">
        <color indexed="64"/>
      </right>
      <top style="thin">
        <color auto="1"/>
      </top>
      <bottom style="medium">
        <color indexed="64"/>
      </bottom>
      <diagonal/>
    </border>
    <border>
      <left style="thin">
        <color indexed="64"/>
      </left>
      <right style="dotted">
        <color indexed="64"/>
      </right>
      <top style="thin">
        <color auto="1"/>
      </top>
      <bottom style="medium">
        <color indexed="64"/>
      </bottom>
      <diagonal/>
    </border>
    <border>
      <left style="medium">
        <color indexed="64"/>
      </left>
      <right/>
      <top style="thin">
        <color auto="1"/>
      </top>
      <bottom style="medium">
        <color indexed="64"/>
      </bottom>
      <diagonal/>
    </border>
    <border>
      <left style="dotted">
        <color indexed="64"/>
      </left>
      <right/>
      <top style="thin">
        <color auto="1"/>
      </top>
      <bottom style="medium">
        <color indexed="64"/>
      </bottom>
      <diagonal/>
    </border>
    <border>
      <left style="thin">
        <color indexed="64"/>
      </left>
      <right/>
      <top style="thin">
        <color auto="1"/>
      </top>
      <bottom style="medium">
        <color indexed="64"/>
      </bottom>
      <diagonal/>
    </border>
    <border>
      <left/>
      <right style="medium">
        <color indexed="64"/>
      </right>
      <top style="thin">
        <color auto="1"/>
      </top>
      <bottom style="medium">
        <color indexed="64"/>
      </bottom>
      <diagonal/>
    </border>
  </borders>
  <cellStyleXfs count="13">
    <xf numFmtId="0" fontId="0" fillId="0" borderId="0">
      <alignment vertical="center"/>
    </xf>
    <xf numFmtId="0" fontId="13" fillId="0" borderId="0">
      <alignment vertical="center"/>
    </xf>
    <xf numFmtId="0" fontId="14" fillId="0" borderId="0"/>
    <xf numFmtId="38" fontId="14" fillId="0" borderId="0" applyFont="0" applyFill="0" applyBorder="0" applyAlignment="0" applyProtection="0">
      <alignment vertical="center"/>
    </xf>
    <xf numFmtId="0" fontId="18" fillId="0" borderId="0">
      <alignment vertical="center"/>
    </xf>
    <xf numFmtId="0" fontId="4" fillId="0" borderId="0">
      <alignment vertical="center"/>
    </xf>
    <xf numFmtId="38" fontId="4" fillId="0" borderId="0" applyFont="0" applyFill="0" applyBorder="0" applyAlignment="0" applyProtection="0">
      <alignment vertical="center"/>
    </xf>
    <xf numFmtId="0" fontId="14" fillId="0" borderId="0"/>
    <xf numFmtId="0" fontId="3" fillId="0" borderId="0">
      <alignment vertical="center"/>
    </xf>
    <xf numFmtId="38" fontId="3" fillId="0" borderId="0" applyFont="0" applyFill="0" applyBorder="0" applyAlignment="0" applyProtection="0">
      <alignment vertical="center"/>
    </xf>
    <xf numFmtId="0" fontId="13" fillId="0" borderId="0">
      <alignment vertical="center"/>
    </xf>
    <xf numFmtId="0" fontId="37" fillId="0" borderId="0">
      <alignment vertical="center"/>
    </xf>
    <xf numFmtId="0" fontId="2" fillId="0" borderId="0">
      <alignment vertical="center"/>
    </xf>
  </cellStyleXfs>
  <cellXfs count="1180">
    <xf numFmtId="0" fontId="0" fillId="0" borderId="0" xfId="0">
      <alignment vertical="center"/>
    </xf>
    <xf numFmtId="0" fontId="11" fillId="0" borderId="0" xfId="2" applyFont="1" applyAlignment="1" applyProtection="1">
      <alignment vertical="center"/>
      <protection locked="0"/>
    </xf>
    <xf numFmtId="0" fontId="11" fillId="0" borderId="0" xfId="2" applyFont="1" applyProtection="1">
      <protection locked="0"/>
    </xf>
    <xf numFmtId="0" fontId="11" fillId="0" borderId="0" xfId="2" applyFont="1" applyAlignment="1">
      <alignment vertical="center"/>
    </xf>
    <xf numFmtId="0" fontId="6" fillId="0" borderId="0" xfId="2" applyFont="1" applyAlignment="1" applyProtection="1">
      <alignment vertical="center"/>
      <protection locked="0"/>
    </xf>
    <xf numFmtId="0" fontId="11" fillId="0" borderId="0" xfId="2" applyFont="1" applyAlignment="1">
      <alignment horizontal="center" vertical="center"/>
    </xf>
    <xf numFmtId="0" fontId="6" fillId="0" borderId="0" xfId="2" applyFont="1" applyProtection="1">
      <protection locked="0"/>
    </xf>
    <xf numFmtId="0" fontId="11" fillId="0" borderId="0" xfId="2" applyFont="1" applyAlignment="1" applyProtection="1">
      <alignment horizontal="center" vertical="center"/>
      <protection locked="0"/>
    </xf>
    <xf numFmtId="0" fontId="22" fillId="0" borderId="0" xfId="2" applyFont="1" applyAlignment="1" applyProtection="1">
      <alignment vertical="center"/>
      <protection locked="0"/>
    </xf>
    <xf numFmtId="0" fontId="22" fillId="0" borderId="0" xfId="2" applyFont="1" applyAlignment="1" applyProtection="1">
      <alignment vertical="center" shrinkToFit="1"/>
      <protection locked="0"/>
    </xf>
    <xf numFmtId="0" fontId="22" fillId="0" borderId="0" xfId="2" applyFont="1" applyAlignment="1">
      <alignment vertical="center" shrinkToFit="1"/>
    </xf>
    <xf numFmtId="0" fontId="22" fillId="0" borderId="0" xfId="2" applyFont="1" applyAlignment="1">
      <alignment vertical="center" textRotation="255" shrinkToFit="1"/>
    </xf>
    <xf numFmtId="0" fontId="22" fillId="0" borderId="0" xfId="2" applyFont="1" applyAlignment="1" applyProtection="1">
      <alignment horizontal="center" vertical="center" shrinkToFit="1"/>
      <protection locked="0"/>
    </xf>
    <xf numFmtId="0" fontId="23" fillId="0" borderId="1" xfId="7" applyFont="1" applyBorder="1" applyAlignment="1">
      <alignment horizontal="center" vertical="center"/>
    </xf>
    <xf numFmtId="0" fontId="24" fillId="0" borderId="1" xfId="7" applyFont="1" applyBorder="1" applyAlignment="1">
      <alignment horizontal="center" vertical="center"/>
    </xf>
    <xf numFmtId="0" fontId="15" fillId="2" borderId="13" xfId="7" applyFont="1" applyFill="1" applyBorder="1" applyAlignment="1">
      <alignment horizontal="center" vertical="center"/>
    </xf>
    <xf numFmtId="0" fontId="15" fillId="2" borderId="14" xfId="7" quotePrefix="1" applyFont="1" applyFill="1" applyBorder="1" applyAlignment="1">
      <alignment horizontal="center" vertical="center" shrinkToFit="1"/>
    </xf>
    <xf numFmtId="58" fontId="15" fillId="2" borderId="14" xfId="7" quotePrefix="1" applyNumberFormat="1" applyFont="1" applyFill="1" applyBorder="1" applyAlignment="1">
      <alignment horizontal="center" vertical="center" shrinkToFit="1"/>
    </xf>
    <xf numFmtId="0" fontId="11" fillId="0" borderId="7" xfId="2" applyFont="1" applyBorder="1" applyAlignment="1">
      <alignment vertical="center"/>
    </xf>
    <xf numFmtId="0" fontId="12" fillId="0" borderId="0" xfId="2" applyFont="1" applyProtection="1">
      <protection locked="0"/>
    </xf>
    <xf numFmtId="0" fontId="11" fillId="0" borderId="1" xfId="2" applyFont="1" applyBorder="1" applyAlignment="1" applyProtection="1">
      <alignment vertical="center"/>
      <protection locked="0"/>
    </xf>
    <xf numFmtId="0" fontId="11" fillId="0" borderId="0" xfId="2" applyFont="1" applyAlignment="1">
      <alignment horizontal="center" vertical="center" wrapText="1"/>
    </xf>
    <xf numFmtId="0" fontId="6" fillId="2" borderId="13" xfId="7" applyFont="1" applyFill="1" applyBorder="1" applyAlignment="1">
      <alignment horizontal="center" vertical="center"/>
    </xf>
    <xf numFmtId="0" fontId="29" fillId="0" borderId="1" xfId="7" applyFont="1" applyBorder="1" applyAlignment="1">
      <alignment horizontal="center" vertical="center"/>
    </xf>
    <xf numFmtId="0" fontId="11" fillId="0" borderId="0" xfId="2" applyFont="1" applyAlignment="1" applyProtection="1">
      <alignment horizontal="center" vertical="center" shrinkToFit="1"/>
      <protection locked="0"/>
    </xf>
    <xf numFmtId="0" fontId="11" fillId="0" borderId="0" xfId="2" applyFont="1" applyAlignment="1" applyProtection="1">
      <alignment vertical="center" shrinkToFit="1"/>
      <protection locked="0"/>
    </xf>
    <xf numFmtId="0" fontId="11" fillId="4" borderId="0" xfId="2" applyFont="1" applyFill="1" applyAlignment="1">
      <alignment horizontal="center" vertical="center" textRotation="255"/>
    </xf>
    <xf numFmtId="0" fontId="11" fillId="4" borderId="0" xfId="2" applyFont="1" applyFill="1" applyAlignment="1">
      <alignment vertical="center"/>
    </xf>
    <xf numFmtId="0" fontId="11" fillId="0" borderId="0" xfId="4" applyFont="1">
      <alignment vertical="center"/>
    </xf>
    <xf numFmtId="0" fontId="17" fillId="0" borderId="0" xfId="4" applyFont="1" applyAlignment="1">
      <alignment horizontal="center" vertical="center"/>
    </xf>
    <xf numFmtId="0" fontId="11" fillId="0" borderId="0" xfId="4" applyFont="1" applyAlignment="1">
      <alignment horizontal="left" vertical="center"/>
    </xf>
    <xf numFmtId="0" fontId="17" fillId="0" borderId="0" xfId="4" applyFont="1">
      <alignment vertical="center"/>
    </xf>
    <xf numFmtId="0" fontId="17" fillId="0" borderId="0" xfId="4" applyFont="1" applyAlignment="1">
      <alignment horizontal="center" vertical="center" wrapText="1"/>
    </xf>
    <xf numFmtId="178" fontId="17" fillId="0" borderId="0" xfId="4" applyNumberFormat="1" applyFont="1" applyAlignment="1">
      <alignment horizontal="center" vertical="center" shrinkToFit="1"/>
    </xf>
    <xf numFmtId="0" fontId="17" fillId="0" borderId="0" xfId="4" applyFont="1" applyAlignment="1">
      <alignment horizontal="left" vertical="center"/>
    </xf>
    <xf numFmtId="0" fontId="17" fillId="0" borderId="0" xfId="2" applyFont="1" applyAlignment="1" applyProtection="1">
      <alignment vertical="center"/>
      <protection locked="0"/>
    </xf>
    <xf numFmtId="0" fontId="29" fillId="0" borderId="0" xfId="0" applyFont="1">
      <alignment vertical="center"/>
    </xf>
    <xf numFmtId="0" fontId="29" fillId="0" borderId="0" xfId="0" applyFont="1" applyAlignment="1">
      <alignment horizontal="center" vertical="center"/>
    </xf>
    <xf numFmtId="0" fontId="11" fillId="0" borderId="0" xfId="0" applyFont="1">
      <alignment vertical="center"/>
    </xf>
    <xf numFmtId="0" fontId="11" fillId="0" borderId="0" xfId="5" applyFont="1" applyAlignment="1">
      <alignment horizontal="center" vertical="center"/>
    </xf>
    <xf numFmtId="0" fontId="11" fillId="0" borderId="0" xfId="5" applyFont="1">
      <alignment vertical="center"/>
    </xf>
    <xf numFmtId="0" fontId="17" fillId="0" borderId="8" xfId="5" applyFont="1" applyBorder="1" applyAlignment="1">
      <alignment vertical="center" shrinkToFit="1"/>
    </xf>
    <xf numFmtId="0" fontId="17" fillId="0" borderId="5" xfId="5" applyFont="1" applyBorder="1" applyAlignment="1">
      <alignment vertical="center" shrinkToFit="1"/>
    </xf>
    <xf numFmtId="0" fontId="14" fillId="0" borderId="0" xfId="2" applyAlignment="1">
      <alignment vertical="center"/>
    </xf>
    <xf numFmtId="192" fontId="14" fillId="0" borderId="1" xfId="2" applyNumberFormat="1" applyBorder="1" applyAlignment="1">
      <alignment vertical="center"/>
    </xf>
    <xf numFmtId="186" fontId="14" fillId="0" borderId="1" xfId="2" applyNumberFormat="1" applyBorder="1" applyAlignment="1">
      <alignment vertical="center" shrinkToFit="1"/>
    </xf>
    <xf numFmtId="0" fontId="0" fillId="0" borderId="31" xfId="0" applyBorder="1">
      <alignment vertical="center"/>
    </xf>
    <xf numFmtId="0" fontId="0" fillId="0" borderId="32"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26" fillId="2" borderId="1" xfId="2" applyFont="1" applyFill="1" applyBorder="1" applyAlignment="1">
      <alignment horizontal="center" vertical="center" wrapText="1"/>
    </xf>
    <xf numFmtId="189" fontId="14" fillId="0" borderId="1" xfId="2" applyNumberFormat="1" applyBorder="1" applyAlignment="1">
      <alignment vertical="center"/>
    </xf>
    <xf numFmtId="0" fontId="0" fillId="0" borderId="0" xfId="0" applyAlignment="1">
      <alignment horizontal="center" vertical="center"/>
    </xf>
    <xf numFmtId="0" fontId="11" fillId="0" borderId="0" xfId="2" applyFont="1" applyAlignment="1" applyProtection="1">
      <alignment horizontal="center"/>
      <protection locked="0"/>
    </xf>
    <xf numFmtId="0" fontId="26" fillId="2" borderId="8" xfId="2" applyFont="1" applyFill="1" applyBorder="1" applyAlignment="1">
      <alignment horizontal="center" vertical="center" wrapText="1"/>
    </xf>
    <xf numFmtId="0" fontId="34" fillId="0" borderId="1" xfId="2" applyFont="1" applyBorder="1" applyAlignment="1" applyProtection="1">
      <alignment horizontal="center" vertical="center" wrapText="1"/>
      <protection locked="0"/>
    </xf>
    <xf numFmtId="191" fontId="14" fillId="0" borderId="1" xfId="2" applyNumberFormat="1" applyBorder="1" applyAlignment="1">
      <alignment vertical="center"/>
    </xf>
    <xf numFmtId="0" fontId="14" fillId="0" borderId="1" xfId="7" applyBorder="1" applyAlignment="1">
      <alignment vertical="center" shrinkToFit="1"/>
    </xf>
    <xf numFmtId="0" fontId="14" fillId="0" borderId="1" xfId="2" applyBorder="1" applyAlignment="1">
      <alignment vertical="center" shrinkToFit="1"/>
    </xf>
    <xf numFmtId="0" fontId="14" fillId="0" borderId="0" xfId="2" applyAlignment="1">
      <alignment horizontal="center" vertical="center"/>
    </xf>
    <xf numFmtId="0" fontId="14" fillId="0" borderId="1" xfId="2" applyBorder="1" applyAlignment="1">
      <alignment vertical="center"/>
    </xf>
    <xf numFmtId="194" fontId="34" fillId="0" borderId="1" xfId="2" applyNumberFormat="1" applyFont="1" applyBorder="1" applyAlignment="1" applyProtection="1">
      <alignment horizontal="center" vertical="center" wrapText="1"/>
      <protection locked="0"/>
    </xf>
    <xf numFmtId="2" fontId="11" fillId="0" borderId="0" xfId="2" applyNumberFormat="1" applyFont="1" applyProtection="1">
      <protection locked="0"/>
    </xf>
    <xf numFmtId="195" fontId="11" fillId="0" borderId="0" xfId="2" applyNumberFormat="1" applyFont="1" applyProtection="1">
      <protection locked="0"/>
    </xf>
    <xf numFmtId="0" fontId="17" fillId="0" borderId="0" xfId="5" applyFont="1" applyAlignment="1">
      <alignment horizontal="center" vertical="center" shrinkToFit="1"/>
    </xf>
    <xf numFmtId="0" fontId="17" fillId="0" borderId="0" xfId="5" applyFont="1" applyAlignment="1">
      <alignment horizontal="center" vertical="center" wrapText="1"/>
    </xf>
    <xf numFmtId="0" fontId="11" fillId="0" borderId="0" xfId="5" applyFont="1" applyAlignment="1">
      <alignment horizontal="center" vertical="center" shrinkToFit="1"/>
    </xf>
    <xf numFmtId="177" fontId="27" fillId="0" borderId="7" xfId="2" applyNumberFormat="1" applyFont="1" applyBorder="1" applyAlignment="1">
      <alignment vertical="center" shrinkToFit="1"/>
    </xf>
    <xf numFmtId="177" fontId="27" fillId="0" borderId="0" xfId="2" applyNumberFormat="1" applyFont="1" applyAlignment="1">
      <alignment vertical="center" shrinkToFit="1"/>
    </xf>
    <xf numFmtId="0" fontId="17" fillId="2" borderId="27" xfId="5" applyFont="1" applyFill="1" applyBorder="1" applyAlignment="1">
      <alignment horizontal="center" vertical="center"/>
    </xf>
    <xf numFmtId="0" fontId="17" fillId="0" borderId="27" xfId="5" applyFont="1" applyBorder="1" applyAlignment="1">
      <alignment vertical="center" shrinkToFit="1"/>
    </xf>
    <xf numFmtId="0" fontId="17" fillId="0" borderId="41" xfId="5" applyFont="1" applyBorder="1" applyAlignment="1">
      <alignment vertical="center" shrinkToFit="1"/>
    </xf>
    <xf numFmtId="0" fontId="17" fillId="2" borderId="28" xfId="5" applyFont="1" applyFill="1" applyBorder="1" applyAlignment="1">
      <alignment horizontal="center" vertical="center"/>
    </xf>
    <xf numFmtId="0" fontId="17" fillId="0" borderId="28" xfId="5" applyFont="1" applyBorder="1" applyAlignment="1">
      <alignment vertical="center" shrinkToFit="1"/>
    </xf>
    <xf numFmtId="0" fontId="17" fillId="0" borderId="43" xfId="5" applyFont="1" applyBorder="1" applyAlignment="1">
      <alignment vertical="center" shrinkToFit="1"/>
    </xf>
    <xf numFmtId="0" fontId="17" fillId="2" borderId="30" xfId="5" applyFont="1" applyFill="1" applyBorder="1" applyAlignment="1">
      <alignment horizontal="center" vertical="center"/>
    </xf>
    <xf numFmtId="0" fontId="17" fillId="0" borderId="30" xfId="5" applyFont="1" applyBorder="1" applyAlignment="1">
      <alignment vertical="center" shrinkToFit="1"/>
    </xf>
    <xf numFmtId="0" fontId="17" fillId="0" borderId="46" xfId="5" applyFont="1" applyBorder="1" applyAlignment="1">
      <alignment vertical="center" shrinkToFit="1"/>
    </xf>
    <xf numFmtId="0" fontId="36" fillId="4" borderId="0" xfId="2" applyFont="1" applyFill="1" applyAlignment="1">
      <alignment vertical="center" shrinkToFit="1"/>
    </xf>
    <xf numFmtId="0" fontId="38" fillId="4" borderId="0" xfId="11" applyFont="1" applyFill="1" applyAlignment="1">
      <alignment vertical="center" shrinkToFit="1"/>
    </xf>
    <xf numFmtId="0" fontId="28" fillId="0" borderId="7" xfId="2" applyFont="1" applyBorder="1" applyAlignment="1">
      <alignment vertical="center"/>
    </xf>
    <xf numFmtId="0" fontId="39" fillId="0" borderId="7" xfId="2" applyFont="1" applyBorder="1" applyAlignment="1">
      <alignment vertical="top" wrapText="1"/>
    </xf>
    <xf numFmtId="0" fontId="28" fillId="0" borderId="7" xfId="2" applyFont="1" applyBorder="1" applyAlignment="1">
      <alignment vertical="top"/>
    </xf>
    <xf numFmtId="0" fontId="26" fillId="2" borderId="2" xfId="2" applyFont="1" applyFill="1" applyBorder="1" applyAlignment="1">
      <alignment horizontal="center" vertical="center" wrapText="1"/>
    </xf>
    <xf numFmtId="0" fontId="14" fillId="0" borderId="1" xfId="7" applyBorder="1" applyAlignment="1">
      <alignment horizontal="center" vertical="center"/>
    </xf>
    <xf numFmtId="0" fontId="17" fillId="2" borderId="49" xfId="5" applyFont="1" applyFill="1" applyBorder="1" applyAlignment="1">
      <alignment horizontal="center" vertical="center"/>
    </xf>
    <xf numFmtId="2" fontId="17" fillId="0" borderId="2" xfId="5" applyNumberFormat="1" applyFont="1" applyBorder="1" applyAlignment="1">
      <alignment horizontal="center" vertical="center" shrinkToFit="1"/>
    </xf>
    <xf numFmtId="2" fontId="17" fillId="0" borderId="49" xfId="5" applyNumberFormat="1" applyFont="1" applyBorder="1" applyAlignment="1">
      <alignment horizontal="center" vertical="center" shrinkToFit="1"/>
    </xf>
    <xf numFmtId="2" fontId="17" fillId="0" borderId="3" xfId="5" applyNumberFormat="1" applyFont="1" applyBorder="1" applyAlignment="1">
      <alignment horizontal="center" vertical="center" shrinkToFit="1"/>
    </xf>
    <xf numFmtId="0" fontId="6" fillId="0" borderId="1" xfId="2" applyFont="1" applyBorder="1" applyAlignment="1" applyProtection="1">
      <alignment horizontal="center" vertical="center"/>
      <protection locked="0"/>
    </xf>
    <xf numFmtId="0" fontId="6" fillId="0" borderId="0" xfId="2" applyFont="1" applyAlignment="1" applyProtection="1">
      <alignment vertical="center" textRotation="255"/>
      <protection locked="0"/>
    </xf>
    <xf numFmtId="0" fontId="15" fillId="0" borderId="0" xfId="2" applyFont="1" applyAlignment="1" applyProtection="1">
      <alignment vertical="center" textRotation="255"/>
      <protection locked="0"/>
    </xf>
    <xf numFmtId="0" fontId="6" fillId="0" borderId="4" xfId="2" applyFont="1" applyBorder="1" applyAlignment="1" applyProtection="1">
      <alignment vertical="center"/>
      <protection locked="0"/>
    </xf>
    <xf numFmtId="0" fontId="7" fillId="0" borderId="0" xfId="2" applyFont="1" applyAlignment="1" applyProtection="1">
      <alignment vertical="center"/>
      <protection locked="0"/>
    </xf>
    <xf numFmtId="0" fontId="7" fillId="0" borderId="0" xfId="2" applyFont="1" applyAlignment="1" applyProtection="1">
      <alignment vertical="center" wrapText="1"/>
      <protection locked="0"/>
    </xf>
    <xf numFmtId="0" fontId="6" fillId="0" borderId="4" xfId="2" applyFont="1" applyBorder="1" applyProtection="1">
      <protection locked="0"/>
    </xf>
    <xf numFmtId="0" fontId="6" fillId="0" borderId="9" xfId="2" applyFont="1" applyBorder="1" applyAlignment="1" applyProtection="1">
      <alignment vertical="center"/>
      <protection locked="0"/>
    </xf>
    <xf numFmtId="0" fontId="6" fillId="0" borderId="10" xfId="2" applyFont="1" applyBorder="1" applyAlignment="1" applyProtection="1">
      <alignment vertical="center"/>
      <protection locked="0"/>
    </xf>
    <xf numFmtId="0" fontId="7" fillId="0" borderId="10" xfId="2" applyFont="1" applyBorder="1" applyAlignment="1" applyProtection="1">
      <alignment vertical="center"/>
      <protection locked="0"/>
    </xf>
    <xf numFmtId="0" fontId="6" fillId="0" borderId="10" xfId="2" applyFont="1" applyBorder="1" applyProtection="1">
      <protection locked="0"/>
    </xf>
    <xf numFmtId="0" fontId="6" fillId="0" borderId="10" xfId="2" applyFont="1" applyBorder="1" applyAlignment="1" applyProtection="1">
      <alignment vertical="center" wrapText="1"/>
      <protection locked="0"/>
    </xf>
    <xf numFmtId="0" fontId="17" fillId="0" borderId="1" xfId="2" applyFont="1" applyBorder="1" applyAlignment="1" applyProtection="1">
      <alignment vertical="center" wrapText="1"/>
      <protection locked="0"/>
    </xf>
    <xf numFmtId="186" fontId="17" fillId="0" borderId="3" xfId="5" applyNumberFormat="1" applyFont="1" applyBorder="1" applyAlignment="1">
      <alignment horizontal="center" vertical="center" shrinkToFit="1"/>
    </xf>
    <xf numFmtId="186" fontId="17" fillId="0" borderId="49" xfId="5" applyNumberFormat="1" applyFont="1" applyBorder="1" applyAlignment="1">
      <alignment horizontal="center" vertical="center" shrinkToFit="1"/>
    </xf>
    <xf numFmtId="186" fontId="17" fillId="0" borderId="20" xfId="5" applyNumberFormat="1" applyFont="1" applyBorder="1" applyAlignment="1">
      <alignment horizontal="center" vertical="center" shrinkToFit="1"/>
    </xf>
    <xf numFmtId="186" fontId="17" fillId="0" borderId="28" xfId="5" applyNumberFormat="1" applyFont="1" applyBorder="1" applyAlignment="1">
      <alignment horizontal="center" vertical="center" shrinkToFit="1"/>
    </xf>
    <xf numFmtId="2" fontId="17" fillId="0" borderId="28" xfId="5" applyNumberFormat="1" applyFont="1" applyBorder="1" applyAlignment="1">
      <alignment horizontal="center" vertical="center" shrinkToFit="1"/>
    </xf>
    <xf numFmtId="2" fontId="17" fillId="0" borderId="55" xfId="5" applyNumberFormat="1" applyFont="1" applyBorder="1" applyAlignment="1">
      <alignment horizontal="center" vertical="center" shrinkToFit="1"/>
    </xf>
    <xf numFmtId="0" fontId="17" fillId="2" borderId="34" xfId="5" applyFont="1" applyFill="1" applyBorder="1" applyAlignment="1">
      <alignment horizontal="center" vertical="center"/>
    </xf>
    <xf numFmtId="2" fontId="17" fillId="0" borderId="17" xfId="5" applyNumberFormat="1" applyFont="1" applyBorder="1" applyAlignment="1">
      <alignment horizontal="center" vertical="center" shrinkToFit="1"/>
    </xf>
    <xf numFmtId="2" fontId="17" fillId="0" borderId="56" xfId="5" applyNumberFormat="1" applyFont="1" applyBorder="1" applyAlignment="1">
      <alignment horizontal="center" vertical="center" shrinkToFit="1"/>
    </xf>
    <xf numFmtId="0" fontId="17" fillId="0" borderId="0" xfId="2" applyFont="1" applyAlignment="1" applyProtection="1">
      <alignment horizontal="left" vertical="center" shrinkToFit="1"/>
      <protection locked="0"/>
    </xf>
    <xf numFmtId="0" fontId="11" fillId="0" borderId="8" xfId="2" applyFont="1" applyBorder="1" applyAlignment="1" applyProtection="1">
      <alignment horizontal="center" vertical="center"/>
      <protection locked="0"/>
    </xf>
    <xf numFmtId="0" fontId="27" fillId="0" borderId="0" xfId="2" applyFont="1" applyAlignment="1" applyProtection="1">
      <alignment horizontal="center"/>
      <protection locked="0"/>
    </xf>
    <xf numFmtId="0" fontId="17" fillId="2" borderId="20" xfId="5" applyFont="1" applyFill="1" applyBorder="1" applyAlignment="1">
      <alignment horizontal="center" vertical="center"/>
    </xf>
    <xf numFmtId="0" fontId="17" fillId="2" borderId="3" xfId="5" applyFont="1" applyFill="1" applyBorder="1" applyAlignment="1">
      <alignment horizontal="center" vertical="center"/>
    </xf>
    <xf numFmtId="0" fontId="17" fillId="2" borderId="2" xfId="5" applyFont="1" applyFill="1" applyBorder="1" applyAlignment="1">
      <alignment horizontal="center" vertical="center"/>
    </xf>
    <xf numFmtId="0" fontId="17" fillId="2" borderId="8" xfId="5" applyFont="1" applyFill="1" applyBorder="1" applyAlignment="1">
      <alignment horizontal="center" vertical="center"/>
    </xf>
    <xf numFmtId="0" fontId="12" fillId="0" borderId="0" xfId="2" applyFont="1" applyAlignment="1">
      <alignment vertical="center"/>
    </xf>
    <xf numFmtId="0" fontId="11" fillId="0" borderId="12" xfId="2" applyFont="1" applyBorder="1" applyProtection="1">
      <protection locked="0"/>
    </xf>
    <xf numFmtId="0" fontId="6" fillId="0" borderId="0" xfId="2" applyFont="1" applyAlignment="1">
      <alignment vertical="center"/>
    </xf>
    <xf numFmtId="0" fontId="11" fillId="0" borderId="1" xfId="4" applyFont="1" applyBorder="1">
      <alignment vertical="center"/>
    </xf>
    <xf numFmtId="0" fontId="41" fillId="2" borderId="1" xfId="2" applyFont="1" applyFill="1" applyBorder="1" applyAlignment="1">
      <alignment horizontal="center" vertical="center" wrapText="1" shrinkToFit="1"/>
    </xf>
    <xf numFmtId="0" fontId="11" fillId="0" borderId="0" xfId="4" applyFont="1" applyAlignment="1">
      <alignment horizontal="center" vertical="center"/>
    </xf>
    <xf numFmtId="0" fontId="42" fillId="0" borderId="0" xfId="0" applyFont="1">
      <alignment vertical="center"/>
    </xf>
    <xf numFmtId="0" fontId="40" fillId="0" borderId="0" xfId="0" applyFont="1">
      <alignment vertical="center"/>
    </xf>
    <xf numFmtId="0" fontId="12" fillId="0" borderId="0" xfId="0" applyFont="1">
      <alignment vertical="center"/>
    </xf>
    <xf numFmtId="0" fontId="17" fillId="0" borderId="0" xfId="0" applyFont="1">
      <alignment vertical="center"/>
    </xf>
    <xf numFmtId="0" fontId="43" fillId="0" borderId="0" xfId="0" applyFont="1">
      <alignment vertical="center"/>
    </xf>
    <xf numFmtId="0" fontId="26" fillId="0" borderId="0" xfId="0" applyFont="1">
      <alignment vertical="center"/>
    </xf>
    <xf numFmtId="0" fontId="44" fillId="0" borderId="0" xfId="5" applyFont="1">
      <alignment vertical="center"/>
    </xf>
    <xf numFmtId="0" fontId="32" fillId="0" borderId="0" xfId="5" applyFont="1" applyAlignment="1">
      <alignment horizontal="left" vertical="center"/>
    </xf>
    <xf numFmtId="0" fontId="44" fillId="0" borderId="0" xfId="5" applyFont="1" applyAlignment="1">
      <alignment horizontal="center" vertical="center"/>
    </xf>
    <xf numFmtId="0" fontId="40" fillId="0" borderId="18" xfId="5" applyFont="1" applyBorder="1" applyAlignment="1">
      <alignment horizontal="center" vertical="center" shrinkToFit="1"/>
    </xf>
    <xf numFmtId="0" fontId="17" fillId="0" borderId="0" xfId="5" applyFont="1">
      <alignment vertical="center"/>
    </xf>
    <xf numFmtId="0" fontId="11" fillId="0" borderId="1" xfId="4" applyFont="1" applyBorder="1" applyAlignment="1">
      <alignment horizontal="center" vertical="center"/>
    </xf>
    <xf numFmtId="0" fontId="11" fillId="0" borderId="7" xfId="5" applyFont="1" applyBorder="1">
      <alignment vertical="center"/>
    </xf>
    <xf numFmtId="177" fontId="27" fillId="0" borderId="5" xfId="2" applyNumberFormat="1" applyFont="1" applyBorder="1" applyAlignment="1">
      <alignment vertical="center" shrinkToFit="1"/>
    </xf>
    <xf numFmtId="0" fontId="11" fillId="3" borderId="1" xfId="4" applyFont="1" applyFill="1" applyBorder="1" applyAlignment="1">
      <alignment horizontal="center" vertical="center"/>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75" xfId="0" applyBorder="1">
      <alignment vertical="center"/>
    </xf>
    <xf numFmtId="0" fontId="0" fillId="0" borderId="76" xfId="0" applyBorder="1">
      <alignment vertical="center"/>
    </xf>
    <xf numFmtId="0" fontId="0" fillId="0" borderId="71" xfId="0" applyBorder="1" applyAlignment="1">
      <alignment horizontal="center" vertical="center" shrinkToFit="1"/>
    </xf>
    <xf numFmtId="0" fontId="0" fillId="0" borderId="0" xfId="0" applyAlignment="1">
      <alignment vertical="center" shrinkToFit="1"/>
    </xf>
    <xf numFmtId="0" fontId="0" fillId="0" borderId="34" xfId="0" applyBorder="1" applyAlignment="1">
      <alignment vertical="center" shrinkToFit="1"/>
    </xf>
    <xf numFmtId="0" fontId="0" fillId="7" borderId="0" xfId="0" applyFill="1" applyAlignment="1">
      <alignment vertical="center" shrinkToFit="1"/>
    </xf>
    <xf numFmtId="0" fontId="0" fillId="0" borderId="35" xfId="0"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21" fillId="0" borderId="71" xfId="0" applyFont="1" applyBorder="1" applyAlignment="1">
      <alignment horizontal="center" vertical="center" shrinkToFit="1"/>
    </xf>
    <xf numFmtId="0" fontId="21" fillId="0" borderId="0" xfId="0" applyFont="1" applyAlignment="1">
      <alignment horizontal="center" vertical="center" shrinkToFit="1"/>
    </xf>
    <xf numFmtId="0" fontId="21" fillId="0" borderId="34" xfId="0" applyFont="1" applyBorder="1" applyAlignment="1">
      <alignment horizontal="center" vertical="center" shrinkToFit="1"/>
    </xf>
    <xf numFmtId="0" fontId="21" fillId="0" borderId="35" xfId="0" applyFont="1" applyBorder="1" applyAlignment="1">
      <alignment horizontal="center" vertical="center" shrinkToFit="1"/>
    </xf>
    <xf numFmtId="0" fontId="21" fillId="7" borderId="26" xfId="0" applyFont="1" applyFill="1" applyBorder="1" applyAlignment="1">
      <alignment horizontal="center" vertical="center" shrinkToFit="1"/>
    </xf>
    <xf numFmtId="0" fontId="21" fillId="7" borderId="25" xfId="0" applyFont="1" applyFill="1" applyBorder="1" applyAlignment="1">
      <alignment horizontal="center" vertical="center" shrinkToFit="1"/>
    </xf>
    <xf numFmtId="0" fontId="0" fillId="0" borderId="71" xfId="0" applyBorder="1" applyAlignment="1">
      <alignment vertical="center" shrinkToFit="1"/>
    </xf>
    <xf numFmtId="0" fontId="0" fillId="0" borderId="35" xfId="0" applyBorder="1" applyAlignment="1">
      <alignment vertical="center" shrinkToFit="1"/>
    </xf>
    <xf numFmtId="186" fontId="14" fillId="0" borderId="0" xfId="2" applyNumberFormat="1" applyAlignment="1">
      <alignment horizontal="center" vertical="center" shrinkToFit="1"/>
    </xf>
    <xf numFmtId="186" fontId="14" fillId="0" borderId="0" xfId="2" applyNumberFormat="1" applyAlignment="1">
      <alignment vertical="center" shrinkToFit="1"/>
    </xf>
    <xf numFmtId="190" fontId="14" fillId="0" borderId="0" xfId="2" applyNumberFormat="1" applyAlignment="1">
      <alignment vertical="center" shrinkToFit="1"/>
    </xf>
    <xf numFmtId="0" fontId="17" fillId="2" borderId="1" xfId="5" applyFont="1" applyFill="1" applyBorder="1" applyAlignment="1">
      <alignment horizontal="center" vertical="center"/>
    </xf>
    <xf numFmtId="0" fontId="11" fillId="0" borderId="1" xfId="2" applyFont="1" applyBorder="1" applyAlignment="1" applyProtection="1">
      <alignment horizontal="center" vertical="center" shrinkToFit="1"/>
      <protection locked="0"/>
    </xf>
    <xf numFmtId="0" fontId="17" fillId="0" borderId="3" xfId="5" applyFont="1" applyBorder="1" applyAlignment="1">
      <alignment horizontal="center" vertical="center" shrinkToFit="1"/>
    </xf>
    <xf numFmtId="180" fontId="17" fillId="0" borderId="3" xfId="6" applyNumberFormat="1" applyFont="1" applyFill="1" applyBorder="1" applyAlignment="1">
      <alignment horizontal="center" vertical="center" shrinkToFit="1"/>
    </xf>
    <xf numFmtId="0" fontId="17" fillId="0" borderId="7" xfId="5" applyFont="1" applyBorder="1" applyAlignment="1">
      <alignment horizontal="center" vertical="center" shrinkToFit="1"/>
    </xf>
    <xf numFmtId="0" fontId="11" fillId="0" borderId="58" xfId="5" applyFont="1" applyBorder="1" applyAlignment="1">
      <alignment vertical="center" shrinkToFit="1"/>
    </xf>
    <xf numFmtId="0" fontId="11" fillId="0" borderId="59" xfId="5" applyFont="1" applyBorder="1" applyAlignment="1">
      <alignment vertical="center" shrinkToFit="1"/>
    </xf>
    <xf numFmtId="0" fontId="11" fillId="0" borderId="64" xfId="5" applyFont="1" applyBorder="1" applyAlignment="1">
      <alignment vertical="center" shrinkToFit="1"/>
    </xf>
    <xf numFmtId="0" fontId="11" fillId="0" borderId="65" xfId="5" applyFont="1" applyBorder="1" applyAlignment="1">
      <alignment vertical="center" shrinkToFit="1"/>
    </xf>
    <xf numFmtId="179" fontId="11" fillId="0" borderId="40" xfId="5" applyNumberFormat="1" applyFont="1" applyBorder="1" applyAlignment="1">
      <alignment horizontal="center" vertical="center" shrinkToFit="1"/>
    </xf>
    <xf numFmtId="179" fontId="11" fillId="0" borderId="50" xfId="5" applyNumberFormat="1" applyFont="1" applyBorder="1" applyAlignment="1">
      <alignment horizontal="center" vertical="center" shrinkToFit="1"/>
    </xf>
    <xf numFmtId="179" fontId="11" fillId="0" borderId="44" xfId="5" applyNumberFormat="1" applyFont="1" applyBorder="1" applyAlignment="1">
      <alignment horizontal="center" vertical="center" shrinkToFit="1"/>
    </xf>
    <xf numFmtId="179" fontId="11" fillId="0" borderId="33" xfId="5" applyNumberFormat="1" applyFont="1" applyBorder="1" applyAlignment="1">
      <alignment horizontal="center" vertical="center" shrinkToFit="1"/>
    </xf>
    <xf numFmtId="2" fontId="11" fillId="0" borderId="39" xfId="5" applyNumberFormat="1" applyFont="1" applyBorder="1" applyAlignment="1">
      <alignment horizontal="center" vertical="center" shrinkToFit="1"/>
    </xf>
    <xf numFmtId="2" fontId="11" fillId="0" borderId="50" xfId="5" applyNumberFormat="1" applyFont="1" applyBorder="1" applyAlignment="1">
      <alignment horizontal="center" vertical="center" shrinkToFit="1"/>
    </xf>
    <xf numFmtId="2" fontId="11" fillId="0" borderId="44" xfId="5" applyNumberFormat="1" applyFont="1" applyBorder="1" applyAlignment="1">
      <alignment horizontal="center" vertical="center" shrinkToFit="1"/>
    </xf>
    <xf numFmtId="2" fontId="11" fillId="0" borderId="33" xfId="5" applyNumberFormat="1" applyFont="1" applyBorder="1" applyAlignment="1">
      <alignment horizontal="center" vertical="center" shrinkToFit="1"/>
    </xf>
    <xf numFmtId="2" fontId="11" fillId="0" borderId="38" xfId="5" applyNumberFormat="1" applyFont="1" applyBorder="1" applyAlignment="1">
      <alignment horizontal="center" vertical="center" shrinkToFit="1"/>
    </xf>
    <xf numFmtId="191" fontId="14" fillId="0" borderId="0" xfId="2" applyNumberFormat="1" applyAlignment="1">
      <alignment vertical="center" shrinkToFit="1"/>
    </xf>
    <xf numFmtId="191" fontId="14" fillId="0" borderId="0" xfId="2" applyNumberFormat="1" applyAlignment="1">
      <alignment vertical="center"/>
    </xf>
    <xf numFmtId="0" fontId="46" fillId="0" borderId="0" xfId="2" applyFont="1" applyAlignment="1">
      <alignment vertical="center"/>
    </xf>
    <xf numFmtId="0" fontId="47" fillId="2" borderId="1" xfId="2" applyFont="1" applyFill="1" applyBorder="1" applyAlignment="1" applyProtection="1">
      <alignment horizontal="center" vertical="center"/>
      <protection locked="0"/>
    </xf>
    <xf numFmtId="0" fontId="47" fillId="0" borderId="8" xfId="2" applyFont="1" applyBorder="1" applyAlignment="1">
      <alignment horizontal="center" vertical="center" shrinkToFit="1"/>
    </xf>
    <xf numFmtId="0" fontId="47" fillId="2" borderId="1" xfId="2" applyFont="1" applyFill="1" applyBorder="1" applyAlignment="1">
      <alignment horizontal="center" vertical="center" shrinkToFit="1"/>
    </xf>
    <xf numFmtId="0" fontId="47" fillId="2" borderId="9" xfId="2" applyFont="1" applyFill="1" applyBorder="1" applyAlignment="1">
      <alignment horizontal="center" vertical="center"/>
    </xf>
    <xf numFmtId="0" fontId="47" fillId="2" borderId="13" xfId="2" applyFont="1" applyFill="1" applyBorder="1" applyAlignment="1">
      <alignment horizontal="center" vertical="center" shrinkToFit="1"/>
    </xf>
    <xf numFmtId="0" fontId="47" fillId="0" borderId="2" xfId="2" applyFont="1" applyBorder="1" applyAlignment="1" applyProtection="1">
      <alignment horizontal="center" vertical="center" shrinkToFit="1"/>
      <protection locked="0"/>
    </xf>
    <xf numFmtId="0" fontId="49" fillId="2" borderId="14" xfId="2" applyFont="1" applyFill="1" applyBorder="1" applyAlignment="1">
      <alignment vertical="center" textRotation="255" wrapText="1" shrinkToFit="1"/>
    </xf>
    <xf numFmtId="0" fontId="47" fillId="2" borderId="1" xfId="2" applyFont="1" applyFill="1" applyBorder="1" applyAlignment="1">
      <alignment horizontal="center" vertical="center"/>
    </xf>
    <xf numFmtId="0" fontId="47" fillId="0" borderId="2" xfId="2" applyFont="1" applyBorder="1" applyAlignment="1" applyProtection="1">
      <alignment horizontal="center" vertical="center"/>
      <protection locked="0"/>
    </xf>
    <xf numFmtId="0" fontId="47" fillId="0" borderId="8" xfId="2" applyFont="1" applyBorder="1" applyAlignment="1">
      <alignment horizontal="center" vertical="center"/>
    </xf>
    <xf numFmtId="0" fontId="47" fillId="2" borderId="2" xfId="2" applyFont="1" applyFill="1" applyBorder="1" applyAlignment="1">
      <alignment horizontal="center" vertical="center" shrinkToFit="1"/>
    </xf>
    <xf numFmtId="0" fontId="47" fillId="0" borderId="5" xfId="2" applyFont="1" applyBorder="1" applyAlignment="1">
      <alignment horizontal="center" vertical="center" shrinkToFit="1"/>
    </xf>
    <xf numFmtId="0" fontId="47" fillId="0" borderId="1" xfId="2" applyFont="1" applyBorder="1" applyAlignment="1" applyProtection="1">
      <alignment horizontal="center" vertical="center" shrinkToFit="1"/>
      <protection locked="0"/>
    </xf>
    <xf numFmtId="0" fontId="47" fillId="2" borderId="14" xfId="2" applyFont="1" applyFill="1" applyBorder="1" applyAlignment="1">
      <alignment vertical="center"/>
    </xf>
    <xf numFmtId="0" fontId="47" fillId="2" borderId="14" xfId="2" applyFont="1" applyFill="1" applyBorder="1" applyAlignment="1">
      <alignment horizontal="center" vertical="center"/>
    </xf>
    <xf numFmtId="0" fontId="47" fillId="0" borderId="6" xfId="2" applyFont="1" applyBorder="1" applyAlignment="1" applyProtection="1">
      <alignment horizontal="center" vertical="center"/>
      <protection locked="0"/>
    </xf>
    <xf numFmtId="0" fontId="47" fillId="0" borderId="7" xfId="2" applyFont="1" applyBorder="1" applyAlignment="1">
      <alignment horizontal="center" vertical="center"/>
    </xf>
    <xf numFmtId="0" fontId="47" fillId="0" borderId="3" xfId="2" applyFont="1" applyBorder="1" applyAlignment="1">
      <alignment horizontal="center" vertical="center" shrinkToFit="1"/>
    </xf>
    <xf numFmtId="0" fontId="47" fillId="0" borderId="1" xfId="2" applyFont="1" applyBorder="1" applyAlignment="1" applyProtection="1">
      <alignment horizontal="center" vertical="center"/>
      <protection locked="0"/>
    </xf>
    <xf numFmtId="0" fontId="47" fillId="2" borderId="13" xfId="2" applyFont="1" applyFill="1" applyBorder="1" applyAlignment="1">
      <alignment horizontal="center" vertical="center"/>
    </xf>
    <xf numFmtId="0" fontId="47" fillId="0" borderId="11" xfId="2" applyFont="1" applyBorder="1" applyAlignment="1">
      <alignment horizontal="center" vertical="center" shrinkToFit="1"/>
    </xf>
    <xf numFmtId="0" fontId="47" fillId="0" borderId="10" xfId="2" applyFont="1" applyBorder="1" applyAlignment="1">
      <alignment horizontal="center" vertical="center"/>
    </xf>
    <xf numFmtId="0" fontId="47" fillId="0" borderId="1" xfId="2" applyFont="1" applyBorder="1" applyAlignment="1" applyProtection="1">
      <alignment vertical="center"/>
      <protection locked="0"/>
    </xf>
    <xf numFmtId="0" fontId="47" fillId="0" borderId="3" xfId="2" applyFont="1" applyBorder="1" applyAlignment="1">
      <alignment horizontal="center" vertical="center"/>
    </xf>
    <xf numFmtId="0" fontId="47" fillId="2" borderId="2" xfId="2" applyFont="1" applyFill="1" applyBorder="1" applyAlignment="1">
      <alignment horizontal="centerContinuous" vertical="center"/>
    </xf>
    <xf numFmtId="0" fontId="47" fillId="2" borderId="8" xfId="2" applyFont="1" applyFill="1" applyBorder="1" applyAlignment="1">
      <alignment horizontal="centerContinuous" vertical="center"/>
    </xf>
    <xf numFmtId="0" fontId="47" fillId="2" borderId="15" xfId="2" applyFont="1" applyFill="1" applyBorder="1" applyAlignment="1">
      <alignment vertical="center"/>
    </xf>
    <xf numFmtId="0" fontId="47" fillId="2" borderId="3" xfId="2" applyFont="1" applyFill="1" applyBorder="1" applyAlignment="1">
      <alignment horizontal="centerContinuous" vertical="center"/>
    </xf>
    <xf numFmtId="0" fontId="47" fillId="0" borderId="0" xfId="2" applyFont="1" applyAlignment="1">
      <alignment vertical="center"/>
    </xf>
    <xf numFmtId="0" fontId="47" fillId="0" borderId="0" xfId="2" applyFont="1" applyAlignment="1">
      <alignment horizontal="center" vertical="center"/>
    </xf>
    <xf numFmtId="0" fontId="47" fillId="4" borderId="10" xfId="2" applyFont="1" applyFill="1" applyBorder="1" applyAlignment="1">
      <alignment vertical="center" shrinkToFit="1"/>
    </xf>
    <xf numFmtId="0" fontId="47" fillId="2" borderId="14" xfId="2" applyFont="1" applyFill="1" applyBorder="1" applyAlignment="1">
      <alignment horizontal="center" vertical="center" shrinkToFit="1"/>
    </xf>
    <xf numFmtId="176" fontId="47" fillId="2" borderId="1" xfId="2" applyNumberFormat="1" applyFont="1" applyFill="1" applyBorder="1" applyAlignment="1">
      <alignment horizontal="center" vertical="center" shrinkToFit="1"/>
    </xf>
    <xf numFmtId="176" fontId="47" fillId="2" borderId="14" xfId="2" applyNumberFormat="1" applyFont="1" applyFill="1" applyBorder="1" applyAlignment="1">
      <alignment horizontal="center" vertical="center" shrinkToFit="1"/>
    </xf>
    <xf numFmtId="0" fontId="47" fillId="0" borderId="2" xfId="2" applyFont="1" applyBorder="1" applyAlignment="1">
      <alignment horizontal="center" vertical="center" shrinkToFit="1"/>
    </xf>
    <xf numFmtId="198" fontId="47" fillId="0" borderId="3" xfId="2" applyNumberFormat="1" applyFont="1" applyBorder="1" applyAlignment="1">
      <alignment horizontal="center" vertical="center" shrinkToFit="1"/>
    </xf>
    <xf numFmtId="176" fontId="47" fillId="0" borderId="1" xfId="2" applyNumberFormat="1" applyFont="1" applyBorder="1" applyAlignment="1">
      <alignment horizontal="center" vertical="center" shrinkToFit="1"/>
    </xf>
    <xf numFmtId="176" fontId="47" fillId="0" borderId="14" xfId="2" applyNumberFormat="1" applyFont="1" applyBorder="1" applyAlignment="1">
      <alignment horizontal="center" vertical="center" shrinkToFit="1"/>
    </xf>
    <xf numFmtId="0" fontId="47" fillId="0" borderId="7" xfId="2" applyFont="1" applyBorder="1" applyAlignment="1">
      <alignment vertical="center" wrapText="1" shrinkToFit="1"/>
    </xf>
    <xf numFmtId="196" fontId="48" fillId="0" borderId="7" xfId="10" applyNumberFormat="1" applyFont="1" applyBorder="1" applyAlignment="1" applyProtection="1">
      <alignment vertical="center" shrinkToFit="1"/>
      <protection locked="0"/>
    </xf>
    <xf numFmtId="196" fontId="48" fillId="0" borderId="5" xfId="10" applyNumberFormat="1" applyFont="1" applyBorder="1" applyAlignment="1" applyProtection="1">
      <alignment vertical="center" shrinkToFit="1"/>
      <protection locked="0"/>
    </xf>
    <xf numFmtId="0" fontId="47" fillId="0" borderId="0" xfId="2" applyFont="1" applyAlignment="1">
      <alignment vertical="center" wrapText="1" shrinkToFit="1"/>
    </xf>
    <xf numFmtId="0" fontId="51" fillId="2" borderId="1" xfId="2" applyFont="1" applyFill="1" applyBorder="1" applyAlignment="1" applyProtection="1">
      <alignment horizontal="center" vertical="center" wrapText="1"/>
      <protection locked="0"/>
    </xf>
    <xf numFmtId="0" fontId="52" fillId="2" borderId="1" xfId="2" applyFont="1" applyFill="1" applyBorder="1" applyAlignment="1" applyProtection="1">
      <alignment horizontal="center" vertical="center"/>
      <protection locked="0"/>
    </xf>
    <xf numFmtId="0" fontId="50" fillId="0" borderId="0" xfId="2" applyFont="1" applyAlignment="1" applyProtection="1">
      <alignment vertical="center"/>
      <protection locked="0"/>
    </xf>
    <xf numFmtId="0" fontId="47" fillId="0" borderId="0" xfId="2" applyFont="1" applyAlignment="1" applyProtection="1">
      <alignment vertical="center"/>
      <protection locked="0"/>
    </xf>
    <xf numFmtId="0" fontId="45" fillId="0" borderId="0" xfId="2" applyFont="1" applyAlignment="1" applyProtection="1">
      <alignment vertical="center" wrapText="1"/>
      <protection locked="0"/>
    </xf>
    <xf numFmtId="197" fontId="48" fillId="0" borderId="4" xfId="10" applyNumberFormat="1" applyFont="1" applyBorder="1" applyAlignment="1" applyProtection="1">
      <alignment vertical="center" shrinkToFit="1"/>
      <protection locked="0"/>
    </xf>
    <xf numFmtId="197" fontId="48" fillId="0" borderId="0" xfId="10" applyNumberFormat="1" applyFont="1" applyAlignment="1" applyProtection="1">
      <alignment vertical="center" shrinkToFit="1"/>
      <protection locked="0"/>
    </xf>
    <xf numFmtId="0" fontId="47" fillId="0" borderId="0" xfId="2" applyFont="1" applyAlignment="1" applyProtection="1">
      <alignment vertical="top"/>
      <protection locked="0"/>
    </xf>
    <xf numFmtId="0" fontId="47" fillId="0" borderId="4" xfId="2" applyFont="1" applyBorder="1" applyAlignment="1" applyProtection="1">
      <alignment vertical="top"/>
      <protection locked="0"/>
    </xf>
    <xf numFmtId="0" fontId="47" fillId="0" borderId="0" xfId="2" applyFont="1" applyAlignment="1" applyProtection="1">
      <alignment vertical="center" textRotation="255"/>
      <protection locked="0"/>
    </xf>
    <xf numFmtId="0" fontId="47" fillId="0" borderId="4" xfId="2" applyFont="1" applyBorder="1" applyAlignment="1" applyProtection="1">
      <alignment vertical="center"/>
      <protection locked="0"/>
    </xf>
    <xf numFmtId="0" fontId="47" fillId="0" borderId="0" xfId="2" applyFont="1" applyProtection="1">
      <protection locked="0"/>
    </xf>
    <xf numFmtId="0" fontId="47" fillId="0" borderId="0" xfId="2" applyFont="1" applyAlignment="1" applyProtection="1">
      <alignment vertical="center" wrapText="1"/>
      <protection locked="0"/>
    </xf>
    <xf numFmtId="0" fontId="47" fillId="0" borderId="4" xfId="2" applyFont="1" applyBorder="1" applyAlignment="1" applyProtection="1">
      <alignment vertical="center" wrapText="1"/>
      <protection locked="0"/>
    </xf>
    <xf numFmtId="0" fontId="47" fillId="0" borderId="10" xfId="2" applyFont="1" applyBorder="1" applyAlignment="1" applyProtection="1">
      <alignment vertical="center"/>
      <protection locked="0"/>
    </xf>
    <xf numFmtId="0" fontId="54" fillId="0" borderId="10" xfId="2" applyFont="1" applyBorder="1" applyAlignment="1" applyProtection="1">
      <alignment vertical="center"/>
      <protection locked="0"/>
    </xf>
    <xf numFmtId="0" fontId="47" fillId="0" borderId="10" xfId="2" applyFont="1" applyBorder="1" applyProtection="1">
      <protection locked="0"/>
    </xf>
    <xf numFmtId="0" fontId="47" fillId="0" borderId="11" xfId="2" applyFont="1" applyBorder="1" applyAlignment="1" applyProtection="1">
      <alignment vertical="center"/>
      <protection locked="0"/>
    </xf>
    <xf numFmtId="0" fontId="45" fillId="2" borderId="1" xfId="2" applyFont="1" applyFill="1" applyBorder="1" applyAlignment="1">
      <alignment horizontal="center" vertical="center" wrapText="1"/>
    </xf>
    <xf numFmtId="0" fontId="47" fillId="0" borderId="8" xfId="2" applyFont="1" applyBorder="1" applyAlignment="1" applyProtection="1">
      <alignment horizontal="center" vertical="center"/>
      <protection locked="0"/>
    </xf>
    <xf numFmtId="179" fontId="47" fillId="0" borderId="8" xfId="2" applyNumberFormat="1" applyFont="1" applyBorder="1" applyAlignment="1" applyProtection="1">
      <alignment horizontal="center" vertical="center"/>
      <protection locked="0"/>
    </xf>
    <xf numFmtId="193" fontId="47" fillId="0" borderId="1" xfId="2" applyNumberFormat="1" applyFont="1" applyBorder="1" applyAlignment="1" applyProtection="1">
      <alignment horizontal="center" vertical="center" shrinkToFit="1"/>
      <protection locked="0"/>
    </xf>
    <xf numFmtId="0" fontId="47" fillId="2" borderId="1" xfId="2" applyFont="1" applyFill="1" applyBorder="1" applyAlignment="1">
      <alignment horizontal="center" vertical="center" wrapText="1"/>
    </xf>
    <xf numFmtId="0" fontId="47" fillId="2" borderId="12" xfId="2" applyFont="1" applyFill="1" applyBorder="1" applyAlignment="1">
      <alignment horizontal="center" vertical="center" wrapText="1"/>
    </xf>
    <xf numFmtId="0" fontId="47" fillId="2" borderId="0" xfId="2" applyFont="1" applyFill="1" applyAlignment="1">
      <alignment horizontal="center" vertical="center" wrapText="1"/>
    </xf>
    <xf numFmtId="0" fontId="47" fillId="2" borderId="4" xfId="2" applyFont="1" applyFill="1" applyBorder="1" applyAlignment="1">
      <alignment horizontal="center" vertical="center" wrapText="1"/>
    </xf>
    <xf numFmtId="0" fontId="46" fillId="0" borderId="0" xfId="4" applyFont="1">
      <alignment vertical="center"/>
    </xf>
    <xf numFmtId="0" fontId="47" fillId="0" borderId="0" xfId="4" applyFont="1">
      <alignment vertical="center"/>
    </xf>
    <xf numFmtId="178" fontId="45" fillId="0" borderId="3" xfId="4" applyNumberFormat="1" applyFont="1" applyBorder="1" applyAlignment="1">
      <alignment horizontal="center" vertical="center" shrinkToFit="1"/>
    </xf>
    <xf numFmtId="0" fontId="45" fillId="0" borderId="8" xfId="4" applyFont="1" applyBorder="1" applyAlignment="1">
      <alignment horizontal="center" vertical="center" shrinkToFit="1"/>
    </xf>
    <xf numFmtId="178" fontId="45" fillId="0" borderId="8" xfId="4" applyNumberFormat="1" applyFont="1" applyBorder="1" applyAlignment="1">
      <alignment horizontal="center" vertical="center" shrinkToFit="1"/>
    </xf>
    <xf numFmtId="0" fontId="45" fillId="0" borderId="3" xfId="4" applyFont="1" applyBorder="1" applyAlignment="1">
      <alignment horizontal="center" vertical="center" shrinkToFit="1"/>
    </xf>
    <xf numFmtId="0" fontId="45" fillId="0" borderId="0" xfId="4" applyFont="1" applyAlignment="1">
      <alignment horizontal="center" vertical="center"/>
    </xf>
    <xf numFmtId="0" fontId="55" fillId="0" borderId="0" xfId="2" applyFont="1" applyAlignment="1">
      <alignment vertical="center"/>
    </xf>
    <xf numFmtId="0" fontId="47" fillId="0" borderId="1" xfId="4" applyFont="1" applyBorder="1">
      <alignment vertical="center"/>
    </xf>
    <xf numFmtId="0" fontId="47" fillId="0" borderId="1" xfId="4" applyFont="1" applyBorder="1" applyAlignment="1">
      <alignment horizontal="center" vertical="center"/>
    </xf>
    <xf numFmtId="0" fontId="47" fillId="3" borderId="1" xfId="4" applyFont="1" applyFill="1" applyBorder="1" applyAlignment="1">
      <alignment horizontal="center" vertical="center"/>
    </xf>
    <xf numFmtId="0" fontId="11" fillId="0" borderId="2" xfId="2" applyFont="1" applyBorder="1" applyAlignment="1" applyProtection="1">
      <alignment horizontal="center" vertical="center"/>
      <protection locked="0"/>
    </xf>
    <xf numFmtId="0" fontId="11" fillId="0" borderId="2" xfId="2" applyFont="1" applyBorder="1" applyAlignment="1" applyProtection="1">
      <alignment horizontal="center" vertical="center" shrinkToFit="1"/>
      <protection locked="0"/>
    </xf>
    <xf numFmtId="0" fontId="51" fillId="0" borderId="1" xfId="2" applyFont="1" applyBorder="1" applyAlignment="1" applyProtection="1">
      <alignment horizontal="center" vertical="center" shrinkToFit="1"/>
      <protection locked="0"/>
    </xf>
    <xf numFmtId="0" fontId="11" fillId="0" borderId="7" xfId="2" applyFont="1" applyBorder="1" applyAlignment="1">
      <alignment horizontal="center" vertical="center" shrinkToFit="1"/>
    </xf>
    <xf numFmtId="0" fontId="11" fillId="0" borderId="10" xfId="2" applyFont="1" applyBorder="1" applyAlignment="1">
      <alignment horizontal="center" vertical="center" shrinkToFit="1"/>
    </xf>
    <xf numFmtId="0" fontId="11" fillId="0" borderId="9" xfId="2" applyFont="1" applyBorder="1" applyAlignment="1" applyProtection="1">
      <alignment horizontal="center" vertical="center"/>
      <protection locked="0"/>
    </xf>
    <xf numFmtId="0" fontId="11" fillId="0" borderId="6" xfId="2" applyFont="1" applyBorder="1" applyAlignment="1" applyProtection="1">
      <alignment horizontal="center" vertical="center"/>
      <protection locked="0"/>
    </xf>
    <xf numFmtId="0" fontId="11" fillId="0" borderId="1" xfId="2" applyFont="1" applyBorder="1" applyAlignment="1" applyProtection="1">
      <alignment horizontal="center" vertical="center"/>
      <protection locked="0"/>
    </xf>
    <xf numFmtId="202" fontId="34" fillId="0" borderId="1" xfId="2" applyNumberFormat="1" applyFont="1" applyBorder="1" applyAlignment="1" applyProtection="1">
      <alignment horizontal="right" vertical="center" shrinkToFit="1"/>
      <protection locked="0"/>
    </xf>
    <xf numFmtId="202" fontId="34" fillId="0" borderId="2" xfId="2" applyNumberFormat="1" applyFont="1" applyBorder="1" applyAlignment="1" applyProtection="1">
      <alignment horizontal="right" vertical="center" shrinkToFit="1"/>
      <protection locked="0"/>
    </xf>
    <xf numFmtId="0" fontId="17" fillId="0" borderId="29" xfId="5" applyFont="1" applyBorder="1" applyAlignment="1">
      <alignment vertical="center" shrinkToFit="1"/>
    </xf>
    <xf numFmtId="0" fontId="17" fillId="0" borderId="48" xfId="5" applyFont="1" applyBorder="1" applyAlignment="1">
      <alignment vertical="center" shrinkToFit="1"/>
    </xf>
    <xf numFmtId="0" fontId="17" fillId="0" borderId="49" xfId="5" applyFont="1" applyBorder="1" applyAlignment="1">
      <alignment horizontal="center" vertical="center" shrinkToFit="1"/>
    </xf>
    <xf numFmtId="0" fontId="11" fillId="0" borderId="13" xfId="2" applyFont="1" applyBorder="1" applyAlignment="1" applyProtection="1">
      <alignment horizontal="center" vertical="center" shrinkToFit="1"/>
      <protection locked="0"/>
    </xf>
    <xf numFmtId="187" fontId="58" fillId="0" borderId="1" xfId="7" applyNumberFormat="1" applyFont="1" applyBorder="1" applyAlignment="1">
      <alignment horizontal="center" vertical="center"/>
    </xf>
    <xf numFmtId="186" fontId="14" fillId="0" borderId="1" xfId="7" applyNumberFormat="1" applyBorder="1" applyAlignment="1">
      <alignment horizontal="right" vertical="center" shrinkToFit="1"/>
    </xf>
    <xf numFmtId="187" fontId="14" fillId="0" borderId="1" xfId="7" applyNumberFormat="1" applyBorder="1" applyAlignment="1">
      <alignment horizontal="center" vertical="center"/>
    </xf>
    <xf numFmtId="0" fontId="6" fillId="0" borderId="2" xfId="2" applyFont="1" applyBorder="1" applyAlignment="1" applyProtection="1">
      <alignment vertical="center" shrinkToFit="1"/>
      <protection locked="0"/>
    </xf>
    <xf numFmtId="0" fontId="14" fillId="0" borderId="8" xfId="2" applyBorder="1" applyAlignment="1">
      <alignment vertical="center" shrinkToFit="1"/>
    </xf>
    <xf numFmtId="187" fontId="40" fillId="0" borderId="18" xfId="5" applyNumberFormat="1" applyFont="1" applyBorder="1" applyAlignment="1">
      <alignment horizontal="center" vertical="center" shrinkToFit="1"/>
    </xf>
    <xf numFmtId="187" fontId="17" fillId="0" borderId="16" xfId="5" applyNumberFormat="1" applyFont="1" applyBorder="1" applyAlignment="1">
      <alignment horizontal="center" vertical="center" shrinkToFit="1"/>
    </xf>
    <xf numFmtId="187" fontId="40" fillId="0" borderId="77" xfId="5" applyNumberFormat="1" applyFont="1" applyBorder="1" applyAlignment="1">
      <alignment horizontal="center" vertical="center" shrinkToFit="1"/>
    </xf>
    <xf numFmtId="0" fontId="17" fillId="0" borderId="79" xfId="5" applyFont="1" applyBorder="1" applyAlignment="1">
      <alignment horizontal="center" vertical="center" shrinkToFit="1"/>
    </xf>
    <xf numFmtId="0" fontId="17" fillId="0" borderId="80" xfId="5" applyFont="1" applyBorder="1" applyAlignment="1">
      <alignment vertical="center" shrinkToFit="1"/>
    </xf>
    <xf numFmtId="0" fontId="17" fillId="0" borderId="81" xfId="5" applyFont="1" applyBorder="1" applyAlignment="1">
      <alignment vertical="center" shrinkToFit="1"/>
    </xf>
    <xf numFmtId="0" fontId="17" fillId="0" borderId="82" xfId="5" applyFont="1" applyBorder="1" applyAlignment="1">
      <alignment vertical="center" shrinkToFit="1"/>
    </xf>
    <xf numFmtId="0" fontId="17" fillId="0" borderId="83" xfId="5" applyFont="1" applyBorder="1" applyAlignment="1">
      <alignment vertical="center" shrinkToFit="1"/>
    </xf>
    <xf numFmtId="179" fontId="40" fillId="0" borderId="1" xfId="5" applyNumberFormat="1" applyFont="1" applyBorder="1" applyAlignment="1">
      <alignment horizontal="center" vertical="center" shrinkToFit="1"/>
    </xf>
    <xf numFmtId="179" fontId="40" fillId="0" borderId="1" xfId="6" applyNumberFormat="1" applyFont="1" applyFill="1" applyBorder="1" applyAlignment="1">
      <alignment horizontal="center" vertical="center" shrinkToFit="1"/>
    </xf>
    <xf numFmtId="179" fontId="17" fillId="0" borderId="78" xfId="5" applyNumberFormat="1" applyFont="1" applyBorder="1" applyAlignment="1">
      <alignment horizontal="center" vertical="center" shrinkToFit="1"/>
    </xf>
    <xf numFmtId="179" fontId="17" fillId="0" borderId="54" xfId="5" applyNumberFormat="1" applyFont="1" applyBorder="1" applyAlignment="1">
      <alignment horizontal="center" vertical="center" shrinkToFit="1"/>
    </xf>
    <xf numFmtId="179" fontId="17" fillId="0" borderId="20" xfId="5" applyNumberFormat="1" applyFont="1" applyBorder="1" applyAlignment="1">
      <alignment vertical="center" shrinkToFit="1"/>
    </xf>
    <xf numFmtId="179" fontId="17" fillId="0" borderId="49" xfId="5" applyNumberFormat="1" applyFont="1" applyBorder="1" applyAlignment="1">
      <alignment vertical="center" shrinkToFit="1"/>
    </xf>
    <xf numFmtId="179" fontId="17" fillId="0" borderId="28" xfId="5" applyNumberFormat="1" applyFont="1" applyBorder="1" applyAlignment="1">
      <alignment vertical="center" shrinkToFit="1"/>
    </xf>
    <xf numFmtId="179" fontId="17" fillId="0" borderId="3" xfId="5" applyNumberFormat="1" applyFont="1" applyBorder="1" applyAlignment="1">
      <alignment vertical="center" shrinkToFit="1"/>
    </xf>
    <xf numFmtId="202" fontId="17" fillId="0" borderId="30" xfId="5" applyNumberFormat="1" applyFont="1" applyBorder="1" applyAlignment="1">
      <alignment vertical="center" shrinkToFit="1"/>
    </xf>
    <xf numFmtId="202" fontId="17" fillId="0" borderId="28" xfId="5" applyNumberFormat="1" applyFont="1" applyBorder="1" applyAlignment="1">
      <alignment vertical="center" shrinkToFit="1"/>
    </xf>
    <xf numFmtId="202" fontId="17" fillId="0" borderId="8" xfId="5" applyNumberFormat="1" applyFont="1" applyBorder="1" applyAlignment="1">
      <alignment vertical="center" shrinkToFit="1"/>
    </xf>
    <xf numFmtId="202" fontId="17" fillId="0" borderId="48" xfId="5" applyNumberFormat="1" applyFont="1" applyBorder="1" applyAlignment="1">
      <alignment vertical="center" shrinkToFit="1"/>
    </xf>
    <xf numFmtId="202" fontId="17" fillId="0" borderId="17" xfId="5" applyNumberFormat="1" applyFont="1" applyBorder="1" applyAlignment="1">
      <alignment vertical="center" shrinkToFit="1"/>
    </xf>
    <xf numFmtId="202" fontId="17" fillId="0" borderId="2" xfId="5" applyNumberFormat="1" applyFont="1" applyBorder="1" applyAlignment="1">
      <alignment vertical="center" shrinkToFit="1"/>
    </xf>
    <xf numFmtId="202" fontId="17" fillId="0" borderId="49" xfId="5" applyNumberFormat="1" applyFont="1" applyBorder="1" applyAlignment="1">
      <alignment vertical="center" shrinkToFit="1"/>
    </xf>
    <xf numFmtId="202" fontId="17" fillId="0" borderId="3" xfId="5" applyNumberFormat="1" applyFont="1" applyBorder="1" applyAlignment="1">
      <alignment vertical="center" shrinkToFit="1"/>
    </xf>
    <xf numFmtId="179" fontId="17" fillId="0" borderId="84" xfId="5" applyNumberFormat="1" applyFont="1" applyBorder="1" applyAlignment="1">
      <alignment vertical="center" shrinkToFit="1"/>
    </xf>
    <xf numFmtId="179" fontId="17" fillId="0" borderId="85" xfId="5" applyNumberFormat="1" applyFont="1" applyBorder="1" applyAlignment="1">
      <alignment vertical="center" shrinkToFit="1"/>
    </xf>
    <xf numFmtId="179" fontId="17" fillId="0" borderId="81" xfId="5" applyNumberFormat="1" applyFont="1" applyBorder="1" applyAlignment="1">
      <alignment vertical="center" shrinkToFit="1"/>
    </xf>
    <xf numFmtId="179" fontId="17" fillId="0" borderId="79" xfId="5" applyNumberFormat="1" applyFont="1" applyBorder="1" applyAlignment="1">
      <alignment vertical="center" shrinkToFit="1"/>
    </xf>
    <xf numFmtId="202" fontId="17" fillId="0" borderId="86" xfId="5" applyNumberFormat="1" applyFont="1" applyBorder="1" applyAlignment="1">
      <alignment vertical="center" shrinkToFit="1"/>
    </xf>
    <xf numFmtId="202" fontId="17" fillId="0" borderId="85" xfId="5" applyNumberFormat="1" applyFont="1" applyBorder="1" applyAlignment="1">
      <alignment vertical="center" shrinkToFit="1"/>
    </xf>
    <xf numFmtId="202" fontId="17" fillId="0" borderId="81" xfId="5" applyNumberFormat="1" applyFont="1" applyBorder="1" applyAlignment="1">
      <alignment vertical="center" shrinkToFit="1"/>
    </xf>
    <xf numFmtId="202" fontId="17" fillId="0" borderId="79" xfId="5" applyNumberFormat="1" applyFont="1" applyBorder="1" applyAlignment="1">
      <alignment vertical="center" shrinkToFit="1"/>
    </xf>
    <xf numFmtId="202" fontId="17" fillId="0" borderId="87" xfId="5" applyNumberFormat="1" applyFont="1" applyBorder="1" applyAlignment="1">
      <alignment vertical="center" shrinkToFit="1"/>
    </xf>
    <xf numFmtId="202" fontId="34" fillId="0" borderId="1" xfId="2" applyNumberFormat="1" applyFont="1" applyBorder="1" applyAlignment="1" applyProtection="1">
      <alignment horizontal="center" vertical="center" wrapText="1"/>
      <protection locked="0"/>
    </xf>
    <xf numFmtId="202" fontId="34" fillId="0" borderId="1" xfId="2" applyNumberFormat="1" applyFont="1" applyBorder="1" applyAlignment="1" applyProtection="1">
      <alignment horizontal="center" vertical="center" shrinkToFit="1"/>
      <protection locked="0"/>
    </xf>
    <xf numFmtId="186" fontId="17" fillId="0" borderId="20" xfId="5" applyNumberFormat="1" applyFont="1" applyBorder="1" applyAlignment="1">
      <alignment vertical="center" shrinkToFit="1"/>
    </xf>
    <xf numFmtId="186" fontId="17" fillId="0" borderId="49" xfId="5" applyNumberFormat="1" applyFont="1" applyBorder="1" applyAlignment="1">
      <alignment vertical="center" shrinkToFit="1"/>
    </xf>
    <xf numFmtId="186" fontId="17" fillId="0" borderId="28" xfId="5" applyNumberFormat="1" applyFont="1" applyBorder="1" applyAlignment="1">
      <alignment vertical="center" shrinkToFit="1"/>
    </xf>
    <xf numFmtId="186" fontId="17" fillId="0" borderId="3" xfId="5" applyNumberFormat="1" applyFont="1" applyBorder="1" applyAlignment="1">
      <alignment vertical="center" shrinkToFit="1"/>
    </xf>
    <xf numFmtId="2" fontId="17" fillId="0" borderId="2" xfId="5" applyNumberFormat="1" applyFont="1" applyBorder="1" applyAlignment="1">
      <alignment vertical="center" shrinkToFit="1"/>
    </xf>
    <xf numFmtId="2" fontId="17" fillId="0" borderId="49" xfId="5" applyNumberFormat="1" applyFont="1" applyBorder="1" applyAlignment="1">
      <alignment vertical="center" shrinkToFit="1"/>
    </xf>
    <xf numFmtId="2" fontId="17" fillId="0" borderId="28" xfId="5" applyNumberFormat="1" applyFont="1" applyBorder="1" applyAlignment="1">
      <alignment vertical="center" shrinkToFit="1"/>
    </xf>
    <xf numFmtId="2" fontId="17" fillId="0" borderId="3" xfId="5" applyNumberFormat="1" applyFont="1" applyBorder="1" applyAlignment="1">
      <alignment vertical="center" shrinkToFit="1"/>
    </xf>
    <xf numFmtId="2" fontId="17" fillId="0" borderId="17" xfId="5" applyNumberFormat="1" applyFont="1" applyBorder="1" applyAlignment="1">
      <alignment vertical="center" shrinkToFit="1"/>
    </xf>
    <xf numFmtId="0" fontId="6" fillId="0" borderId="0" xfId="2" applyFont="1" applyAlignment="1" applyProtection="1">
      <alignment vertical="center" wrapText="1"/>
      <protection locked="0"/>
    </xf>
    <xf numFmtId="0" fontId="16" fillId="0" borderId="0" xfId="2" applyFont="1" applyProtection="1">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47" fillId="2" borderId="15" xfId="2" applyFont="1" applyFill="1" applyBorder="1" applyAlignment="1">
      <alignment horizontal="center" vertical="center" textRotation="255"/>
    </xf>
    <xf numFmtId="0" fontId="47" fillId="2" borderId="13" xfId="2" applyFont="1" applyFill="1" applyBorder="1" applyAlignment="1">
      <alignment horizontal="center" vertical="center" textRotation="255"/>
    </xf>
    <xf numFmtId="0" fontId="47" fillId="2" borderId="2" xfId="2" applyFont="1" applyFill="1" applyBorder="1" applyAlignment="1">
      <alignment horizontal="center" vertical="center" shrinkToFit="1"/>
    </xf>
    <xf numFmtId="0" fontId="47" fillId="2" borderId="3" xfId="2" applyFont="1" applyFill="1" applyBorder="1" applyAlignment="1">
      <alignment horizontal="center" vertical="center" shrinkToFit="1"/>
    </xf>
    <xf numFmtId="181" fontId="11" fillId="0" borderId="2" xfId="2" applyNumberFormat="1" applyFont="1" applyBorder="1" applyAlignment="1" applyProtection="1">
      <alignment horizontal="center" vertical="center"/>
      <protection locked="0"/>
    </xf>
    <xf numFmtId="181" fontId="11" fillId="0" borderId="8" xfId="2" applyNumberFormat="1" applyFont="1" applyBorder="1" applyAlignment="1" applyProtection="1">
      <alignment horizontal="center" vertical="center"/>
      <protection locked="0"/>
    </xf>
    <xf numFmtId="0" fontId="47" fillId="0" borderId="2" xfId="2" applyFont="1" applyBorder="1" applyAlignment="1" applyProtection="1">
      <alignment horizontal="center" vertical="center"/>
      <protection locked="0"/>
    </xf>
    <xf numFmtId="0" fontId="47" fillId="0" borderId="8" xfId="2" applyFont="1" applyBorder="1" applyAlignment="1" applyProtection="1">
      <alignment horizontal="center" vertical="center"/>
      <protection locked="0"/>
    </xf>
    <xf numFmtId="0" fontId="47" fillId="0" borderId="3" xfId="2" applyFont="1" applyBorder="1" applyAlignment="1" applyProtection="1">
      <alignment horizontal="center" vertical="center"/>
      <protection locked="0"/>
    </xf>
    <xf numFmtId="0" fontId="47" fillId="2" borderId="8" xfId="2" applyFont="1" applyFill="1" applyBorder="1" applyAlignment="1">
      <alignment horizontal="center" vertical="center" shrinkToFit="1"/>
    </xf>
    <xf numFmtId="0" fontId="47" fillId="0" borderId="2" xfId="2" applyFont="1" applyBorder="1" applyAlignment="1">
      <alignment horizontal="center" vertical="center" shrinkToFit="1"/>
    </xf>
    <xf numFmtId="0" fontId="47" fillId="0" borderId="8" xfId="2" applyFont="1" applyBorder="1" applyAlignment="1">
      <alignment horizontal="center" vertical="center" shrinkToFit="1"/>
    </xf>
    <xf numFmtId="182" fontId="47" fillId="0" borderId="1" xfId="2" applyNumberFormat="1" applyFont="1" applyBorder="1" applyAlignment="1" applyProtection="1">
      <alignment horizontal="center" vertical="center"/>
      <protection locked="0"/>
    </xf>
    <xf numFmtId="0" fontId="11" fillId="0" borderId="2" xfId="2" applyFont="1" applyBorder="1" applyAlignment="1" applyProtection="1">
      <alignment horizontal="center" vertical="center"/>
      <protection locked="0"/>
    </xf>
    <xf numFmtId="0" fontId="11" fillId="0" borderId="3" xfId="2" applyFont="1" applyBorder="1" applyAlignment="1" applyProtection="1">
      <alignment horizontal="center" vertical="center"/>
      <protection locked="0"/>
    </xf>
    <xf numFmtId="0" fontId="47" fillId="2" borderId="14" xfId="2" applyFont="1" applyFill="1" applyBorder="1" applyAlignment="1">
      <alignment horizontal="center" vertical="center" textRotation="255"/>
    </xf>
    <xf numFmtId="0" fontId="47" fillId="2" borderId="2" xfId="2" applyFont="1" applyFill="1" applyBorder="1" applyAlignment="1">
      <alignment horizontal="center" vertical="center"/>
    </xf>
    <xf numFmtId="0" fontId="47" fillId="2" borderId="8" xfId="2" applyFont="1" applyFill="1" applyBorder="1" applyAlignment="1">
      <alignment horizontal="center" vertical="center"/>
    </xf>
    <xf numFmtId="0" fontId="47" fillId="2" borderId="12" xfId="2" applyFont="1" applyFill="1" applyBorder="1" applyAlignment="1">
      <alignment horizontal="center" vertical="center" textRotation="255" shrinkToFit="1"/>
    </xf>
    <xf numFmtId="0" fontId="47" fillId="2" borderId="4" xfId="2" applyFont="1" applyFill="1" applyBorder="1" applyAlignment="1">
      <alignment horizontal="center" vertical="center" textRotation="255" shrinkToFit="1"/>
    </xf>
    <xf numFmtId="0" fontId="47" fillId="2" borderId="9" xfId="2" applyFont="1" applyFill="1" applyBorder="1" applyAlignment="1">
      <alignment horizontal="center" vertical="center" textRotation="255" shrinkToFit="1"/>
    </xf>
    <xf numFmtId="0" fontId="47" fillId="2" borderId="11" xfId="2" applyFont="1" applyFill="1" applyBorder="1" applyAlignment="1">
      <alignment horizontal="center" vertical="center" textRotation="255" shrinkToFit="1"/>
    </xf>
    <xf numFmtId="0" fontId="11" fillId="0" borderId="1" xfId="2" applyFont="1" applyBorder="1" applyAlignment="1" applyProtection="1">
      <alignment horizontal="center" vertical="center" shrinkToFit="1"/>
      <protection locked="0"/>
    </xf>
    <xf numFmtId="0" fontId="47" fillId="0" borderId="2" xfId="2" applyFont="1" applyBorder="1" applyAlignment="1">
      <alignment horizontal="center" vertical="center"/>
    </xf>
    <xf numFmtId="0" fontId="47" fillId="0" borderId="3" xfId="2" applyFont="1" applyBorder="1" applyAlignment="1">
      <alignment horizontal="center" vertical="center"/>
    </xf>
    <xf numFmtId="0" fontId="47" fillId="0" borderId="8" xfId="2" applyFont="1" applyBorder="1" applyAlignment="1">
      <alignment horizontal="center" vertical="center"/>
    </xf>
    <xf numFmtId="0" fontId="47" fillId="0" borderId="1" xfId="2" applyFont="1" applyBorder="1" applyAlignment="1" applyProtection="1">
      <alignment horizontal="center" vertical="center" shrinkToFit="1"/>
      <protection locked="0"/>
    </xf>
    <xf numFmtId="183" fontId="22" fillId="0" borderId="1" xfId="0" applyNumberFormat="1" applyFont="1" applyBorder="1" applyAlignment="1" applyProtection="1">
      <alignment horizontal="center" vertical="center"/>
      <protection locked="0"/>
    </xf>
    <xf numFmtId="0" fontId="47" fillId="0" borderId="3" xfId="2" applyFont="1" applyBorder="1" applyAlignment="1">
      <alignment horizontal="center" vertical="center" shrinkToFit="1"/>
    </xf>
    <xf numFmtId="0" fontId="47" fillId="2" borderId="6" xfId="2" applyFont="1" applyFill="1" applyBorder="1" applyAlignment="1">
      <alignment horizontal="center" vertical="center"/>
    </xf>
    <xf numFmtId="0" fontId="47" fillId="2" borderId="5" xfId="2" applyFont="1" applyFill="1" applyBorder="1" applyAlignment="1">
      <alignment horizontal="center" vertical="center"/>
    </xf>
    <xf numFmtId="0" fontId="47" fillId="2" borderId="9" xfId="2" applyFont="1" applyFill="1" applyBorder="1" applyAlignment="1">
      <alignment horizontal="center" vertical="center"/>
    </xf>
    <xf numFmtId="0" fontId="47" fillId="2" borderId="11" xfId="2" applyFont="1" applyFill="1" applyBorder="1" applyAlignment="1">
      <alignment horizontal="center" vertical="center"/>
    </xf>
    <xf numFmtId="0" fontId="47" fillId="2" borderId="7" xfId="2" applyFont="1" applyFill="1" applyBorder="1" applyAlignment="1">
      <alignment horizontal="center" vertical="center"/>
    </xf>
    <xf numFmtId="184" fontId="11" fillId="0" borderId="2" xfId="2" applyNumberFormat="1" applyFont="1" applyBorder="1" applyAlignment="1" applyProtection="1">
      <alignment horizontal="center" vertical="center"/>
      <protection locked="0"/>
    </xf>
    <xf numFmtId="184" fontId="11" fillId="0" borderId="3" xfId="2" applyNumberFormat="1" applyFont="1" applyBorder="1" applyAlignment="1" applyProtection="1">
      <alignment horizontal="center" vertical="center"/>
      <protection locked="0"/>
    </xf>
    <xf numFmtId="0" fontId="11" fillId="0" borderId="8" xfId="2" applyFont="1" applyBorder="1" applyAlignment="1" applyProtection="1">
      <alignment horizontal="center" vertical="center"/>
      <protection locked="0"/>
    </xf>
    <xf numFmtId="0" fontId="47" fillId="2" borderId="3" xfId="2" applyFont="1" applyFill="1" applyBorder="1" applyAlignment="1">
      <alignment horizontal="center" vertical="center"/>
    </xf>
    <xf numFmtId="0" fontId="11" fillId="0" borderId="2" xfId="2" applyFont="1" applyBorder="1" applyAlignment="1" applyProtection="1">
      <alignment horizontal="center" vertical="center" shrinkToFit="1"/>
      <protection locked="0"/>
    </xf>
    <xf numFmtId="0" fontId="11" fillId="0" borderId="8" xfId="2" applyFont="1" applyBorder="1" applyAlignment="1" applyProtection="1">
      <alignment horizontal="center" vertical="center" shrinkToFit="1"/>
      <protection locked="0"/>
    </xf>
    <xf numFmtId="0" fontId="47" fillId="2" borderId="6" xfId="2" applyFont="1" applyFill="1" applyBorder="1" applyAlignment="1">
      <alignment horizontal="center" vertical="center" textRotation="255"/>
    </xf>
    <xf numFmtId="0" fontId="47" fillId="2" borderId="5" xfId="2" applyFont="1" applyFill="1" applyBorder="1" applyAlignment="1">
      <alignment horizontal="center" vertical="center" textRotation="255"/>
    </xf>
    <xf numFmtId="0" fontId="47" fillId="2" borderId="9" xfId="2" applyFont="1" applyFill="1" applyBorder="1" applyAlignment="1">
      <alignment horizontal="center" vertical="center" textRotation="255"/>
    </xf>
    <xf numFmtId="0" fontId="47" fillId="2" borderId="11" xfId="2" applyFont="1" applyFill="1" applyBorder="1" applyAlignment="1">
      <alignment horizontal="center" vertical="center" textRotation="255"/>
    </xf>
    <xf numFmtId="0" fontId="22" fillId="0" borderId="13" xfId="0" applyFont="1" applyBorder="1" applyAlignment="1" applyProtection="1">
      <alignment horizontal="center" vertical="center"/>
      <protection locked="0"/>
    </xf>
    <xf numFmtId="0" fontId="47" fillId="2" borderId="4" xfId="2" applyFont="1" applyFill="1" applyBorder="1" applyAlignment="1">
      <alignment horizontal="center" vertical="center" textRotation="255"/>
    </xf>
    <xf numFmtId="0" fontId="11" fillId="0" borderId="14" xfId="2" applyFont="1" applyBorder="1" applyAlignment="1" applyProtection="1">
      <alignment horizontal="center" vertical="center"/>
      <protection locked="0"/>
    </xf>
    <xf numFmtId="0" fontId="47" fillId="2" borderId="2" xfId="2" applyFont="1" applyFill="1" applyBorder="1" applyAlignment="1">
      <alignment horizontal="center" vertical="center" justifyLastLine="1" shrinkToFit="1"/>
    </xf>
    <xf numFmtId="0" fontId="47" fillId="2" borderId="3" xfId="2" applyFont="1" applyFill="1" applyBorder="1" applyAlignment="1">
      <alignment horizontal="center" vertical="center" justifyLastLine="1" shrinkToFit="1"/>
    </xf>
    <xf numFmtId="0" fontId="47" fillId="2" borderId="8" xfId="2" applyFont="1" applyFill="1" applyBorder="1" applyAlignment="1">
      <alignment horizontal="center" vertical="center" justifyLastLine="1" shrinkToFit="1"/>
    </xf>
    <xf numFmtId="196" fontId="13" fillId="0" borderId="9" xfId="1" applyNumberFormat="1" applyBorder="1" applyAlignment="1" applyProtection="1">
      <alignment horizontal="center" vertical="center" shrinkToFit="1"/>
      <protection locked="0"/>
    </xf>
    <xf numFmtId="196" fontId="13" fillId="0" borderId="10" xfId="1" applyNumberFormat="1" applyBorder="1" applyAlignment="1" applyProtection="1">
      <alignment horizontal="center" vertical="center" shrinkToFit="1"/>
      <protection locked="0"/>
    </xf>
    <xf numFmtId="196" fontId="13" fillId="0" borderId="11" xfId="1" applyNumberFormat="1" applyBorder="1" applyAlignment="1" applyProtection="1">
      <alignment horizontal="center" vertical="center" shrinkToFit="1"/>
      <protection locked="0"/>
    </xf>
    <xf numFmtId="0" fontId="47" fillId="2" borderId="2" xfId="2" applyFont="1" applyFill="1" applyBorder="1" applyAlignment="1" applyProtection="1">
      <alignment horizontal="center" vertical="center"/>
      <protection locked="0"/>
    </xf>
    <xf numFmtId="0" fontId="47" fillId="2" borderId="3" xfId="2" applyFont="1" applyFill="1" applyBorder="1" applyAlignment="1" applyProtection="1">
      <alignment horizontal="center" vertical="center"/>
      <protection locked="0"/>
    </xf>
    <xf numFmtId="0" fontId="11" fillId="0" borderId="1" xfId="2" applyFont="1" applyBorder="1" applyAlignment="1" applyProtection="1">
      <alignment horizontal="center" vertical="center"/>
      <protection locked="0"/>
    </xf>
    <xf numFmtId="185" fontId="11" fillId="0" borderId="15" xfId="2" applyNumberFormat="1" applyFont="1" applyBorder="1" applyAlignment="1" applyProtection="1">
      <alignment horizontal="center" vertical="center"/>
      <protection locked="0"/>
    </xf>
    <xf numFmtId="4" fontId="11" fillId="0" borderId="1" xfId="2" applyNumberFormat="1" applyFont="1" applyBorder="1" applyAlignment="1">
      <alignment horizontal="center" vertical="center" shrinkToFit="1"/>
    </xf>
    <xf numFmtId="0" fontId="47" fillId="2" borderId="12" xfId="2" applyFont="1" applyFill="1" applyBorder="1" applyAlignment="1">
      <alignment horizontal="center" vertical="center" shrinkToFit="1"/>
    </xf>
    <xf numFmtId="0" fontId="47" fillId="2" borderId="9" xfId="2" applyFont="1" applyFill="1" applyBorder="1" applyAlignment="1">
      <alignment horizontal="center" vertical="center" shrinkToFit="1"/>
    </xf>
    <xf numFmtId="196" fontId="13" fillId="0" borderId="3" xfId="1" applyNumberFormat="1" applyBorder="1" applyAlignment="1" applyProtection="1">
      <alignment horizontal="center" vertical="center" shrinkToFit="1"/>
      <protection locked="0"/>
    </xf>
    <xf numFmtId="196" fontId="13" fillId="0" borderId="8" xfId="1" applyNumberFormat="1" applyBorder="1" applyAlignment="1" applyProtection="1">
      <alignment horizontal="center" vertical="center" shrinkToFit="1"/>
      <protection locked="0"/>
    </xf>
    <xf numFmtId="0" fontId="47" fillId="2" borderId="10" xfId="2" applyFont="1" applyFill="1" applyBorder="1" applyAlignment="1">
      <alignment horizontal="center" vertical="center"/>
    </xf>
    <xf numFmtId="49" fontId="11" fillId="0" borderId="9" xfId="2" applyNumberFormat="1" applyFont="1" applyBorder="1" applyAlignment="1" applyProtection="1">
      <alignment horizontal="center" vertical="center"/>
      <protection locked="0"/>
    </xf>
    <xf numFmtId="49" fontId="11" fillId="0" borderId="11" xfId="2" applyNumberFormat="1" applyFont="1" applyBorder="1" applyAlignment="1" applyProtection="1">
      <alignment horizontal="center" vertical="center"/>
      <protection locked="0"/>
    </xf>
    <xf numFmtId="0" fontId="22" fillId="0" borderId="12" xfId="0" applyFont="1" applyBorder="1" applyAlignment="1" applyProtection="1">
      <alignment horizontal="center" vertical="center" shrinkToFit="1"/>
      <protection locked="0"/>
    </xf>
    <xf numFmtId="0" fontId="22" fillId="0" borderId="4" xfId="0" applyFont="1" applyBorder="1" applyAlignment="1" applyProtection="1">
      <alignment horizontal="center" vertical="center" shrinkToFit="1"/>
      <protection locked="0"/>
    </xf>
    <xf numFmtId="14" fontId="11" fillId="0" borderId="2" xfId="2" applyNumberFormat="1" applyFont="1" applyBorder="1" applyAlignment="1" applyProtection="1">
      <alignment horizontal="center" vertical="center" shrinkToFit="1"/>
      <protection locked="0"/>
    </xf>
    <xf numFmtId="0" fontId="47" fillId="2" borderId="12" xfId="2" applyFont="1" applyFill="1" applyBorder="1" applyAlignment="1">
      <alignment horizontal="center" vertical="center" textRotation="255"/>
    </xf>
    <xf numFmtId="0" fontId="47" fillId="2" borderId="1" xfId="2" applyFont="1" applyFill="1" applyBorder="1" applyAlignment="1" applyProtection="1">
      <alignment horizontal="center" vertical="center"/>
      <protection locked="0"/>
    </xf>
    <xf numFmtId="0" fontId="11" fillId="0" borderId="1" xfId="2" applyFont="1" applyBorder="1" applyAlignment="1">
      <alignment horizontal="center" vertical="center" shrinkToFit="1"/>
    </xf>
    <xf numFmtId="0" fontId="47" fillId="2" borderId="6" xfId="2" applyFont="1" applyFill="1" applyBorder="1" applyAlignment="1">
      <alignment horizontal="center" vertical="center" shrinkToFit="1"/>
    </xf>
    <xf numFmtId="0" fontId="47" fillId="2" borderId="7" xfId="2" applyFont="1" applyFill="1" applyBorder="1" applyAlignment="1">
      <alignment horizontal="center" vertical="center" shrinkToFit="1"/>
    </xf>
    <xf numFmtId="0" fontId="47" fillId="2" borderId="5" xfId="2" applyFont="1" applyFill="1" applyBorder="1" applyAlignment="1">
      <alignment horizontal="center" vertical="center" shrinkToFit="1"/>
    </xf>
    <xf numFmtId="0" fontId="47" fillId="2" borderId="10" xfId="2" applyFont="1" applyFill="1" applyBorder="1" applyAlignment="1">
      <alignment horizontal="center" vertical="center" shrinkToFit="1"/>
    </xf>
    <xf numFmtId="0" fontId="47" fillId="2" borderId="11" xfId="2" applyFont="1" applyFill="1" applyBorder="1" applyAlignment="1">
      <alignment horizontal="center" vertical="center" shrinkToFit="1"/>
    </xf>
    <xf numFmtId="0" fontId="11" fillId="0" borderId="6" xfId="2" applyFont="1" applyBorder="1" applyAlignment="1">
      <alignment horizontal="center" vertical="center" wrapText="1" shrinkToFit="1"/>
    </xf>
    <xf numFmtId="0" fontId="11" fillId="0" borderId="7" xfId="2" applyFont="1" applyBorder="1" applyAlignment="1">
      <alignment horizontal="center" vertical="center" shrinkToFit="1"/>
    </xf>
    <xf numFmtId="0" fontId="11" fillId="0" borderId="5" xfId="2" applyFont="1" applyBorder="1" applyAlignment="1">
      <alignment horizontal="center" vertical="center" shrinkToFit="1"/>
    </xf>
    <xf numFmtId="0" fontId="11" fillId="0" borderId="9" xfId="2" applyFont="1" applyBorder="1" applyAlignment="1">
      <alignment horizontal="center" vertical="center" shrinkToFit="1"/>
    </xf>
    <xf numFmtId="0" fontId="11" fillId="0" borderId="10" xfId="2" applyFont="1" applyBorder="1" applyAlignment="1">
      <alignment horizontal="center" vertical="center" shrinkToFit="1"/>
    </xf>
    <xf numFmtId="0" fontId="11" fillId="0" borderId="11" xfId="2" applyFont="1" applyBorder="1" applyAlignment="1">
      <alignment horizontal="center" vertical="center" shrinkToFit="1"/>
    </xf>
    <xf numFmtId="4" fontId="47" fillId="2" borderId="6" xfId="2" applyNumberFormat="1" applyFont="1" applyFill="1" applyBorder="1" applyAlignment="1">
      <alignment horizontal="center" vertical="center" shrinkToFit="1"/>
    </xf>
    <xf numFmtId="4" fontId="47" fillId="2" borderId="5" xfId="2" applyNumberFormat="1" applyFont="1" applyFill="1" applyBorder="1" applyAlignment="1">
      <alignment horizontal="center" vertical="center" shrinkToFit="1"/>
    </xf>
    <xf numFmtId="4" fontId="47" fillId="2" borderId="9" xfId="2" applyNumberFormat="1" applyFont="1" applyFill="1" applyBorder="1" applyAlignment="1">
      <alignment horizontal="center" vertical="center" shrinkToFit="1"/>
    </xf>
    <xf numFmtId="4" fontId="47" fillId="2" borderId="11" xfId="2" applyNumberFormat="1" applyFont="1" applyFill="1" applyBorder="1" applyAlignment="1">
      <alignment horizontal="center" vertical="center" shrinkToFit="1"/>
    </xf>
    <xf numFmtId="176" fontId="11" fillId="0" borderId="6" xfId="2" applyNumberFormat="1" applyFont="1" applyBorder="1" applyAlignment="1">
      <alignment horizontal="center" vertical="center" shrinkToFit="1"/>
    </xf>
    <xf numFmtId="176" fontId="11" fillId="0" borderId="7" xfId="2" applyNumberFormat="1" applyFont="1" applyBorder="1" applyAlignment="1">
      <alignment horizontal="center" vertical="center" shrinkToFit="1"/>
    </xf>
    <xf numFmtId="176" fontId="11" fillId="0" borderId="5" xfId="2" applyNumberFormat="1" applyFont="1" applyBorder="1" applyAlignment="1">
      <alignment horizontal="center" vertical="center" shrinkToFit="1"/>
    </xf>
    <xf numFmtId="176" fontId="11" fillId="0" borderId="9" xfId="2" applyNumberFormat="1" applyFont="1" applyBorder="1" applyAlignment="1">
      <alignment horizontal="center" vertical="center" shrinkToFit="1"/>
    </xf>
    <xf numFmtId="176" fontId="11" fillId="0" borderId="10" xfId="2" applyNumberFormat="1" applyFont="1" applyBorder="1" applyAlignment="1">
      <alignment horizontal="center" vertical="center" shrinkToFit="1"/>
    </xf>
    <xf numFmtId="176" fontId="11" fillId="0" borderId="11" xfId="2" applyNumberFormat="1" applyFont="1" applyBorder="1" applyAlignment="1">
      <alignment horizontal="center" vertical="center" shrinkToFit="1"/>
    </xf>
    <xf numFmtId="0" fontId="47" fillId="2" borderId="14" xfId="2" applyFont="1" applyFill="1" applyBorder="1" applyAlignment="1">
      <alignment horizontal="center" vertical="center" shrinkToFit="1"/>
    </xf>
    <xf numFmtId="0" fontId="47" fillId="0" borderId="14" xfId="2" applyFont="1" applyBorder="1" applyAlignment="1">
      <alignment horizontal="left" vertical="center" shrinkToFit="1"/>
    </xf>
    <xf numFmtId="0" fontId="47" fillId="2" borderId="1" xfId="2" applyFont="1" applyFill="1" applyBorder="1" applyAlignment="1">
      <alignment horizontal="center" vertical="center" shrinkToFit="1"/>
    </xf>
    <xf numFmtId="176" fontId="47" fillId="0" borderId="2" xfId="2" applyNumberFormat="1" applyFont="1" applyBorder="1" applyAlignment="1">
      <alignment horizontal="center" vertical="center" shrinkToFit="1"/>
    </xf>
    <xf numFmtId="176" fontId="47" fillId="0" borderId="3" xfId="2" applyNumberFormat="1" applyFont="1" applyBorder="1" applyAlignment="1">
      <alignment horizontal="center" vertical="center" shrinkToFit="1"/>
    </xf>
    <xf numFmtId="176" fontId="47" fillId="0" borderId="8" xfId="2" applyNumberFormat="1" applyFont="1" applyBorder="1" applyAlignment="1">
      <alignment horizontal="center" vertical="center" shrinkToFit="1"/>
    </xf>
    <xf numFmtId="0" fontId="47" fillId="2" borderId="13" xfId="2" applyFont="1" applyFill="1" applyBorder="1" applyAlignment="1">
      <alignment horizontal="center" vertical="center" shrinkToFit="1"/>
    </xf>
    <xf numFmtId="0" fontId="47" fillId="0" borderId="13" xfId="2" applyFont="1" applyBorder="1" applyAlignment="1">
      <alignment horizontal="left" vertical="center" shrinkToFit="1"/>
    </xf>
    <xf numFmtId="0" fontId="11" fillId="0" borderId="6" xfId="2" applyFont="1" applyBorder="1" applyAlignment="1">
      <alignment horizontal="left" vertical="center" shrinkToFit="1"/>
    </xf>
    <xf numFmtId="0" fontId="11" fillId="0" borderId="7" xfId="2" applyFont="1" applyBorder="1" applyAlignment="1">
      <alignment horizontal="left" vertical="center" shrinkToFit="1"/>
    </xf>
    <xf numFmtId="0" fontId="11" fillId="0" borderId="9" xfId="2" applyFont="1" applyBorder="1" applyAlignment="1">
      <alignment horizontal="left" vertical="center" shrinkToFit="1"/>
    </xf>
    <xf numFmtId="0" fontId="11" fillId="0" borderId="10" xfId="2" applyFont="1" applyBorder="1" applyAlignment="1">
      <alignment horizontal="left" vertical="center" shrinkToFit="1"/>
    </xf>
    <xf numFmtId="0" fontId="12" fillId="0" borderId="1" xfId="2" applyFont="1" applyBorder="1" applyAlignment="1">
      <alignment horizontal="center" vertical="center"/>
    </xf>
    <xf numFmtId="0" fontId="11" fillId="0" borderId="3" xfId="2" applyFont="1" applyBorder="1" applyAlignment="1">
      <alignment horizontal="center" vertical="center" shrinkToFit="1"/>
    </xf>
    <xf numFmtId="0" fontId="47" fillId="2" borderId="14" xfId="2" applyFont="1" applyFill="1" applyBorder="1" applyAlignment="1">
      <alignment horizontal="center" vertical="center" textRotation="255" shrinkToFit="1"/>
    </xf>
    <xf numFmtId="0" fontId="47" fillId="2" borderId="15" xfId="2" applyFont="1" applyFill="1" applyBorder="1" applyAlignment="1">
      <alignment horizontal="center" vertical="center" textRotation="255" shrinkToFit="1"/>
    </xf>
    <xf numFmtId="0" fontId="47" fillId="2" borderId="13" xfId="2" applyFont="1" applyFill="1" applyBorder="1" applyAlignment="1">
      <alignment horizontal="center" vertical="center" textRotation="255" shrinkToFit="1"/>
    </xf>
    <xf numFmtId="0" fontId="47" fillId="2" borderId="6" xfId="2" applyFont="1" applyFill="1" applyBorder="1" applyAlignment="1">
      <alignment horizontal="center" vertical="center" textRotation="255" wrapText="1" shrinkToFit="1"/>
    </xf>
    <xf numFmtId="0" fontId="47" fillId="2" borderId="5" xfId="2" applyFont="1" applyFill="1" applyBorder="1" applyAlignment="1">
      <alignment horizontal="center" vertical="center" textRotation="255" shrinkToFit="1"/>
    </xf>
    <xf numFmtId="0" fontId="6" fillId="2" borderId="1" xfId="2" applyFont="1" applyFill="1" applyBorder="1" applyAlignment="1">
      <alignment horizontal="center" vertical="center" wrapText="1" shrinkToFit="1"/>
    </xf>
    <xf numFmtId="0" fontId="7" fillId="0" borderId="10" xfId="2" applyFont="1" applyBorder="1" applyAlignment="1">
      <alignment horizontal="left" vertical="center"/>
    </xf>
    <xf numFmtId="0" fontId="6" fillId="2" borderId="14" xfId="2" applyFont="1" applyFill="1" applyBorder="1" applyAlignment="1">
      <alignment horizontal="center" vertical="center"/>
    </xf>
    <xf numFmtId="199" fontId="8" fillId="0" borderId="6" xfId="2" applyNumberFormat="1" applyFont="1" applyBorder="1" applyAlignment="1">
      <alignment horizontal="left" vertical="center"/>
    </xf>
    <xf numFmtId="199" fontId="8" fillId="0" borderId="7" xfId="2" applyNumberFormat="1" applyFont="1" applyBorder="1" applyAlignment="1">
      <alignment horizontal="left" vertical="center"/>
    </xf>
    <xf numFmtId="199" fontId="8" fillId="0" borderId="5" xfId="2" applyNumberFormat="1" applyFont="1" applyBorder="1" applyAlignment="1">
      <alignment horizontal="left" vertical="center"/>
    </xf>
    <xf numFmtId="0" fontId="6" fillId="2" borderId="1" xfId="2" applyFont="1" applyFill="1" applyBorder="1" applyAlignment="1">
      <alignment horizontal="center" vertical="center"/>
    </xf>
    <xf numFmtId="199" fontId="8" fillId="0" borderId="2" xfId="2" applyNumberFormat="1" applyFont="1" applyBorder="1" applyAlignment="1">
      <alignment horizontal="left" vertical="center" shrinkToFit="1"/>
    </xf>
    <xf numFmtId="199" fontId="8" fillId="0" borderId="3" xfId="2" applyNumberFormat="1" applyFont="1" applyBorder="1" applyAlignment="1">
      <alignment horizontal="left" vertical="center" shrinkToFit="1"/>
    </xf>
    <xf numFmtId="199" fontId="8" fillId="0" borderId="8" xfId="2" applyNumberFormat="1" applyFont="1" applyBorder="1" applyAlignment="1">
      <alignment horizontal="left" vertical="center" shrinkToFit="1"/>
    </xf>
    <xf numFmtId="0" fontId="6" fillId="2" borderId="13" xfId="2" applyFont="1" applyFill="1" applyBorder="1" applyAlignment="1">
      <alignment horizontal="center" vertical="center"/>
    </xf>
    <xf numFmtId="199" fontId="8" fillId="0" borderId="9" xfId="2" applyNumberFormat="1" applyFont="1" applyBorder="1" applyAlignment="1">
      <alignment horizontal="left" vertical="center"/>
    </xf>
    <xf numFmtId="199" fontId="8" fillId="0" borderId="10" xfId="2" applyNumberFormat="1" applyFont="1" applyBorder="1" applyAlignment="1">
      <alignment horizontal="left" vertical="center"/>
    </xf>
    <xf numFmtId="199" fontId="8" fillId="0" borderId="11" xfId="2" applyNumberFormat="1" applyFont="1" applyBorder="1" applyAlignment="1">
      <alignment horizontal="left" vertical="center"/>
    </xf>
    <xf numFmtId="0" fontId="6" fillId="2" borderId="1" xfId="2" applyFont="1" applyFill="1" applyBorder="1" applyAlignment="1">
      <alignment horizontal="center" vertical="center" wrapText="1"/>
    </xf>
    <xf numFmtId="0" fontId="6" fillId="2" borderId="1" xfId="2" applyFont="1" applyFill="1" applyBorder="1" applyAlignment="1">
      <alignment horizontal="center" vertical="center" shrinkToFit="1"/>
    </xf>
    <xf numFmtId="177" fontId="6" fillId="0" borderId="1" xfId="2" applyNumberFormat="1" applyFont="1" applyBorder="1" applyAlignment="1">
      <alignment horizontal="center" vertical="center" wrapText="1" shrinkToFit="1"/>
    </xf>
    <xf numFmtId="199" fontId="8" fillId="0" borderId="6" xfId="2" applyNumberFormat="1" applyFont="1" applyBorder="1" applyAlignment="1">
      <alignment horizontal="center" vertical="center" wrapText="1" shrinkToFit="1"/>
    </xf>
    <xf numFmtId="199" fontId="8" fillId="0" borderId="7" xfId="2" applyNumberFormat="1" applyFont="1" applyBorder="1" applyAlignment="1">
      <alignment horizontal="center" vertical="center" wrapText="1" shrinkToFit="1"/>
    </xf>
    <xf numFmtId="199" fontId="8" fillId="0" borderId="5" xfId="2" applyNumberFormat="1" applyFont="1" applyBorder="1" applyAlignment="1">
      <alignment horizontal="center" vertical="center" wrapText="1" shrinkToFit="1"/>
    </xf>
    <xf numFmtId="199" fontId="8" fillId="0" borderId="9" xfId="2" applyNumberFormat="1" applyFont="1" applyBorder="1" applyAlignment="1">
      <alignment horizontal="center" vertical="center" wrapText="1" shrinkToFit="1"/>
    </xf>
    <xf numFmtId="199" fontId="8" fillId="0" borderId="10" xfId="2" applyNumberFormat="1" applyFont="1" applyBorder="1" applyAlignment="1">
      <alignment horizontal="center" vertical="center" wrapText="1" shrinkToFit="1"/>
    </xf>
    <xf numFmtId="199" fontId="8" fillId="0" borderId="11" xfId="2" applyNumberFormat="1" applyFont="1" applyBorder="1" applyAlignment="1">
      <alignment horizontal="center" vertical="center" wrapText="1" shrinkToFit="1"/>
    </xf>
    <xf numFmtId="0" fontId="6" fillId="2" borderId="13" xfId="7" applyFont="1" applyFill="1" applyBorder="1" applyAlignment="1">
      <alignment horizontal="center" vertical="center" wrapText="1"/>
    </xf>
    <xf numFmtId="0" fontId="6" fillId="2" borderId="15" xfId="7" applyFont="1" applyFill="1" applyBorder="1" applyAlignment="1">
      <alignment horizontal="center" vertical="center" wrapText="1"/>
    </xf>
    <xf numFmtId="0" fontId="6" fillId="2" borderId="14" xfId="2" applyFont="1" applyFill="1" applyBorder="1" applyAlignment="1">
      <alignment horizontal="center" vertical="center" wrapText="1"/>
    </xf>
    <xf numFmtId="0" fontId="6" fillId="2" borderId="6" xfId="2" applyFont="1" applyFill="1" applyBorder="1" applyAlignment="1" applyProtection="1">
      <alignment horizontal="center" vertical="center" wrapText="1"/>
      <protection locked="0"/>
    </xf>
    <xf numFmtId="0" fontId="6" fillId="2" borderId="5" xfId="2" applyFont="1" applyFill="1" applyBorder="1" applyAlignment="1">
      <alignment horizontal="center" vertical="center" wrapText="1"/>
    </xf>
    <xf numFmtId="0" fontId="6" fillId="2" borderId="9" xfId="2" applyFont="1" applyFill="1" applyBorder="1" applyAlignment="1">
      <alignment horizontal="center" vertical="center" wrapText="1"/>
    </xf>
    <xf numFmtId="0" fontId="6" fillId="2" borderId="11" xfId="2" applyFont="1" applyFill="1" applyBorder="1" applyAlignment="1">
      <alignment horizontal="center" vertical="center" wrapText="1"/>
    </xf>
    <xf numFmtId="0" fontId="6" fillId="2" borderId="14" xfId="2" applyFont="1" applyFill="1" applyBorder="1" applyAlignment="1" applyProtection="1">
      <alignment horizontal="center" vertical="center" wrapText="1"/>
      <protection locked="0"/>
    </xf>
    <xf numFmtId="0" fontId="6" fillId="2" borderId="13" xfId="2" applyFont="1" applyFill="1" applyBorder="1" applyAlignment="1" applyProtection="1">
      <alignment horizontal="center" vertical="center" wrapText="1"/>
      <protection locked="0"/>
    </xf>
    <xf numFmtId="0" fontId="15" fillId="2" borderId="14" xfId="2" applyFont="1" applyFill="1" applyBorder="1" applyAlignment="1" applyProtection="1">
      <alignment horizontal="center" vertical="center" wrapText="1"/>
      <protection locked="0"/>
    </xf>
    <xf numFmtId="0" fontId="15" fillId="2" borderId="13" xfId="2" applyFont="1" applyFill="1" applyBorder="1" applyAlignment="1" applyProtection="1">
      <alignment horizontal="center" vertical="center" wrapText="1"/>
      <protection locked="0"/>
    </xf>
    <xf numFmtId="0" fontId="25" fillId="2" borderId="14" xfId="2" applyFont="1" applyFill="1" applyBorder="1" applyAlignment="1" applyProtection="1">
      <alignment horizontal="center" vertical="center" wrapText="1"/>
      <protection locked="0"/>
    </xf>
    <xf numFmtId="0" fontId="25" fillId="2" borderId="13" xfId="2" applyFont="1" applyFill="1" applyBorder="1" applyAlignment="1" applyProtection="1">
      <alignment horizontal="center" vertical="center" wrapText="1"/>
      <protection locked="0"/>
    </xf>
    <xf numFmtId="0" fontId="35" fillId="2" borderId="14" xfId="2" applyFont="1" applyFill="1" applyBorder="1" applyAlignment="1" applyProtection="1">
      <alignment horizontal="center" vertical="center" wrapText="1" shrinkToFit="1"/>
      <protection locked="0"/>
    </xf>
    <xf numFmtId="0" fontId="35" fillId="2" borderId="13" xfId="2" applyFont="1" applyFill="1" applyBorder="1" applyAlignment="1" applyProtection="1">
      <alignment horizontal="center" vertical="center" wrapText="1" shrinkToFit="1"/>
      <protection locked="0"/>
    </xf>
    <xf numFmtId="0" fontId="25" fillId="2" borderId="14" xfId="2" applyFont="1" applyFill="1" applyBorder="1" applyAlignment="1" applyProtection="1">
      <alignment horizontal="center" vertical="center" wrapText="1" shrinkToFit="1"/>
      <protection locked="0"/>
    </xf>
    <xf numFmtId="0" fontId="25" fillId="2" borderId="13" xfId="2" applyFont="1" applyFill="1" applyBorder="1" applyAlignment="1" applyProtection="1">
      <alignment horizontal="center" vertical="center" wrapText="1" shrinkToFit="1"/>
      <protection locked="0"/>
    </xf>
    <xf numFmtId="0" fontId="6" fillId="2" borderId="6" xfId="7" quotePrefix="1" applyFont="1" applyFill="1" applyBorder="1" applyAlignment="1">
      <alignment horizontal="center" vertical="center" shrinkToFit="1"/>
    </xf>
    <xf numFmtId="0" fontId="6" fillId="2" borderId="5" xfId="7" quotePrefix="1" applyFont="1" applyFill="1" applyBorder="1" applyAlignment="1">
      <alignment horizontal="center" vertical="center" shrinkToFit="1"/>
    </xf>
    <xf numFmtId="0" fontId="6" fillId="2" borderId="9" xfId="7" quotePrefix="1" applyFont="1" applyFill="1" applyBorder="1" applyAlignment="1">
      <alignment horizontal="center" vertical="center" shrinkToFit="1"/>
    </xf>
    <xf numFmtId="0" fontId="6" fillId="2" borderId="11" xfId="7" quotePrefix="1" applyFont="1" applyFill="1" applyBorder="1" applyAlignment="1">
      <alignment horizontal="center" vertical="center" shrinkToFit="1"/>
    </xf>
    <xf numFmtId="0" fontId="6" fillId="2" borderId="6" xfId="7" applyFont="1" applyFill="1" applyBorder="1" applyAlignment="1">
      <alignment horizontal="center" vertical="center"/>
    </xf>
    <xf numFmtId="0" fontId="6" fillId="2" borderId="7" xfId="7" applyFont="1" applyFill="1" applyBorder="1" applyAlignment="1">
      <alignment horizontal="center" vertical="center"/>
    </xf>
    <xf numFmtId="0" fontId="6" fillId="2" borderId="5" xfId="7" applyFont="1" applyFill="1" applyBorder="1" applyAlignment="1">
      <alignment horizontal="center" vertical="center"/>
    </xf>
    <xf numFmtId="0" fontId="6" fillId="2" borderId="9" xfId="7" applyFont="1" applyFill="1" applyBorder="1" applyAlignment="1">
      <alignment horizontal="center" vertical="center"/>
    </xf>
    <xf numFmtId="0" fontId="6" fillId="2" borderId="10" xfId="7" applyFont="1" applyFill="1" applyBorder="1" applyAlignment="1">
      <alignment horizontal="center" vertical="center"/>
    </xf>
    <xf numFmtId="0" fontId="6" fillId="2" borderId="11" xfId="7" applyFont="1" applyFill="1" applyBorder="1" applyAlignment="1">
      <alignment horizontal="center" vertical="center"/>
    </xf>
    <xf numFmtId="0" fontId="6" fillId="2" borderId="6" xfId="2" applyFont="1" applyFill="1" applyBorder="1" applyAlignment="1">
      <alignment horizontal="center" vertical="center" shrinkToFit="1"/>
    </xf>
    <xf numFmtId="0" fontId="6" fillId="2" borderId="7" xfId="2" applyFont="1" applyFill="1" applyBorder="1" applyAlignment="1">
      <alignment horizontal="center" vertical="center" shrinkToFit="1"/>
    </xf>
    <xf numFmtId="0" fontId="6" fillId="2" borderId="5" xfId="2" applyFont="1" applyFill="1" applyBorder="1" applyAlignment="1">
      <alignment horizontal="center" vertical="center" shrinkToFit="1"/>
    </xf>
    <xf numFmtId="0" fontId="6" fillId="2" borderId="9" xfId="2" applyFont="1" applyFill="1" applyBorder="1" applyAlignment="1">
      <alignment horizontal="center" vertical="center" shrinkToFit="1"/>
    </xf>
    <xf numFmtId="0" fontId="6" fillId="2" borderId="10" xfId="2" applyFont="1" applyFill="1" applyBorder="1" applyAlignment="1">
      <alignment horizontal="center" vertical="center" shrinkToFit="1"/>
    </xf>
    <xf numFmtId="0" fontId="6" fillId="2" borderId="11" xfId="2" applyFont="1" applyFill="1" applyBorder="1" applyAlignment="1">
      <alignment horizontal="center" vertical="center" shrinkToFit="1"/>
    </xf>
    <xf numFmtId="0" fontId="6" fillId="2" borderId="6" xfId="7" applyFont="1" applyFill="1" applyBorder="1" applyAlignment="1">
      <alignment horizontal="center" vertical="center" shrinkToFit="1"/>
    </xf>
    <xf numFmtId="0" fontId="6" fillId="2" borderId="7" xfId="7" applyFont="1" applyFill="1" applyBorder="1" applyAlignment="1">
      <alignment horizontal="center" vertical="center" shrinkToFit="1"/>
    </xf>
    <xf numFmtId="0" fontId="6" fillId="2" borderId="5" xfId="7" applyFont="1" applyFill="1" applyBorder="1" applyAlignment="1">
      <alignment horizontal="center" vertical="center" shrinkToFit="1"/>
    </xf>
    <xf numFmtId="0" fontId="6" fillId="2" borderId="9" xfId="7" applyFont="1" applyFill="1" applyBorder="1" applyAlignment="1">
      <alignment horizontal="center" vertical="center" shrinkToFit="1"/>
    </xf>
    <xf numFmtId="0" fontId="6" fillId="2" borderId="10" xfId="7" applyFont="1" applyFill="1" applyBorder="1" applyAlignment="1">
      <alignment horizontal="center" vertical="center" shrinkToFit="1"/>
    </xf>
    <xf numFmtId="0" fontId="6" fillId="2" borderId="11" xfId="7" applyFont="1" applyFill="1" applyBorder="1" applyAlignment="1">
      <alignment horizontal="center" vertical="center" shrinkToFit="1"/>
    </xf>
    <xf numFmtId="0" fontId="14" fillId="0" borderId="1" xfId="7" applyBorder="1" applyAlignment="1">
      <alignment horizontal="center" vertical="center" shrinkToFit="1"/>
    </xf>
    <xf numFmtId="0" fontId="14" fillId="0" borderId="1" xfId="2" applyBorder="1" applyAlignment="1">
      <alignment horizontal="center" vertical="center" shrinkToFit="1"/>
    </xf>
    <xf numFmtId="0" fontId="14" fillId="0" borderId="2" xfId="7" applyBorder="1" applyAlignment="1">
      <alignment horizontal="center" vertical="center" shrinkToFit="1"/>
    </xf>
    <xf numFmtId="0" fontId="14" fillId="0" borderId="8" xfId="2" applyBorder="1" applyAlignment="1">
      <alignment horizontal="center" vertical="center" shrinkToFit="1"/>
    </xf>
    <xf numFmtId="0" fontId="15" fillId="2" borderId="1" xfId="2" applyFont="1" applyFill="1" applyBorder="1" applyAlignment="1" applyProtection="1">
      <alignment horizontal="center" vertical="center" wrapText="1"/>
      <protection locked="0"/>
    </xf>
    <xf numFmtId="0" fontId="15" fillId="2" borderId="1" xfId="2" applyFont="1" applyFill="1" applyBorder="1" applyAlignment="1">
      <alignment horizontal="center" vertical="center" wrapText="1"/>
    </xf>
    <xf numFmtId="0" fontId="25" fillId="2" borderId="1" xfId="2" applyFont="1" applyFill="1" applyBorder="1" applyAlignment="1" applyProtection="1">
      <alignment horizontal="center" vertical="center" wrapText="1"/>
      <protection locked="0"/>
    </xf>
    <xf numFmtId="0" fontId="25" fillId="2" borderId="1" xfId="2" applyFont="1" applyFill="1" applyBorder="1" applyAlignment="1">
      <alignment horizontal="center" vertical="center" wrapText="1"/>
    </xf>
    <xf numFmtId="0" fontId="59" fillId="0" borderId="1" xfId="7" applyFont="1" applyBorder="1" applyAlignment="1">
      <alignment horizontal="center" vertical="center" shrinkToFit="1"/>
    </xf>
    <xf numFmtId="0" fontId="14" fillId="0" borderId="1" xfId="7" applyBorder="1" applyAlignment="1">
      <alignment horizontal="center" vertical="center"/>
    </xf>
    <xf numFmtId="0" fontId="6" fillId="2" borderId="2" xfId="2" applyFont="1" applyFill="1" applyBorder="1" applyAlignment="1">
      <alignment horizontal="center" vertical="center" shrinkToFit="1"/>
    </xf>
    <xf numFmtId="0" fontId="6" fillId="2" borderId="3" xfId="2" applyFont="1" applyFill="1" applyBorder="1" applyAlignment="1">
      <alignment horizontal="center" vertical="center" shrinkToFit="1"/>
    </xf>
    <xf numFmtId="0" fontId="6" fillId="2" borderId="8" xfId="2" applyFont="1" applyFill="1" applyBorder="1" applyAlignment="1">
      <alignment horizontal="center" vertical="center" shrinkToFit="1"/>
    </xf>
    <xf numFmtId="0" fontId="6" fillId="2" borderId="5" xfId="2" applyFont="1" applyFill="1" applyBorder="1" applyAlignment="1" applyProtection="1">
      <alignment horizontal="center" vertical="center" wrapText="1"/>
      <protection locked="0"/>
    </xf>
    <xf numFmtId="0" fontId="6" fillId="2" borderId="9" xfId="2" applyFont="1" applyFill="1" applyBorder="1" applyAlignment="1" applyProtection="1">
      <alignment horizontal="center" vertical="center" wrapText="1"/>
      <protection locked="0"/>
    </xf>
    <xf numFmtId="0" fontId="6" fillId="2" borderId="11" xfId="2" applyFont="1" applyFill="1" applyBorder="1" applyAlignment="1" applyProtection="1">
      <alignment horizontal="center" vertical="center" wrapText="1"/>
      <protection locked="0"/>
    </xf>
    <xf numFmtId="0" fontId="14" fillId="0" borderId="2" xfId="2" applyBorder="1" applyAlignment="1">
      <alignment horizontal="center" vertical="center" shrinkToFit="1"/>
    </xf>
    <xf numFmtId="0" fontId="14" fillId="0" borderId="3" xfId="2" applyBorder="1" applyAlignment="1">
      <alignment horizontal="center" vertical="center" shrinkToFit="1"/>
    </xf>
    <xf numFmtId="0" fontId="6" fillId="2" borderId="0" xfId="2" applyFont="1" applyFill="1" applyAlignment="1">
      <alignment horizontal="center" vertical="center" wrapText="1"/>
    </xf>
    <xf numFmtId="0" fontId="6" fillId="2" borderId="4" xfId="2" applyFont="1" applyFill="1" applyBorder="1" applyAlignment="1">
      <alignment horizontal="center" vertical="center" wrapText="1"/>
    </xf>
    <xf numFmtId="0" fontId="6" fillId="2" borderId="10" xfId="2" applyFont="1" applyFill="1" applyBorder="1" applyAlignment="1">
      <alignment horizontal="center" vertical="center" wrapText="1"/>
    </xf>
    <xf numFmtId="0" fontId="6" fillId="2" borderId="6" xfId="2" applyFont="1" applyFill="1" applyBorder="1" applyAlignment="1">
      <alignment horizontal="center" vertical="center" wrapText="1"/>
    </xf>
    <xf numFmtId="0" fontId="6" fillId="2" borderId="7" xfId="2" applyFont="1" applyFill="1" applyBorder="1" applyAlignment="1">
      <alignment horizontal="center" vertical="center" wrapText="1"/>
    </xf>
    <xf numFmtId="0" fontId="6" fillId="2" borderId="12" xfId="2" applyFont="1" applyFill="1" applyBorder="1" applyAlignment="1" applyProtection="1">
      <alignment horizontal="center" vertical="center" wrapText="1"/>
      <protection locked="0"/>
    </xf>
    <xf numFmtId="0" fontId="6" fillId="2" borderId="4" xfId="2" applyFont="1" applyFill="1" applyBorder="1" applyAlignment="1" applyProtection="1">
      <alignment horizontal="center" vertical="center" wrapText="1"/>
      <protection locked="0"/>
    </xf>
    <xf numFmtId="0" fontId="14" fillId="0" borderId="2" xfId="2" applyBorder="1" applyAlignment="1">
      <alignment horizontal="left" vertical="center" shrinkToFit="1"/>
    </xf>
    <xf numFmtId="0" fontId="14" fillId="0" borderId="3" xfId="2" applyBorder="1" applyAlignment="1">
      <alignment horizontal="left" vertical="center" shrinkToFit="1"/>
    </xf>
    <xf numFmtId="0" fontId="14" fillId="0" borderId="8" xfId="2" applyBorder="1" applyAlignment="1">
      <alignment horizontal="left" vertical="center" shrinkToFit="1"/>
    </xf>
    <xf numFmtId="0" fontId="14" fillId="0" borderId="8" xfId="7" applyBorder="1" applyAlignment="1">
      <alignment horizontal="center" vertical="center" shrinkToFit="1"/>
    </xf>
    <xf numFmtId="0" fontId="14" fillId="0" borderId="2" xfId="7" applyBorder="1" applyAlignment="1">
      <alignment horizontal="center" vertical="center"/>
    </xf>
    <xf numFmtId="0" fontId="14" fillId="0" borderId="8" xfId="7" applyBorder="1" applyAlignment="1">
      <alignment horizontal="center" vertical="center"/>
    </xf>
    <xf numFmtId="0" fontId="12" fillId="0" borderId="0" xfId="2" applyFont="1" applyAlignment="1">
      <alignment horizontal="left" vertical="center"/>
    </xf>
    <xf numFmtId="0" fontId="11" fillId="2" borderId="6" xfId="2" applyFont="1" applyFill="1" applyBorder="1" applyAlignment="1">
      <alignment horizontal="center" vertical="center"/>
    </xf>
    <xf numFmtId="0" fontId="11" fillId="2" borderId="7" xfId="2" applyFont="1" applyFill="1" applyBorder="1" applyAlignment="1">
      <alignment horizontal="center" vertical="center"/>
    </xf>
    <xf numFmtId="0" fontId="11" fillId="2" borderId="5" xfId="2" applyFont="1" applyFill="1" applyBorder="1" applyAlignment="1">
      <alignment horizontal="center" vertical="center"/>
    </xf>
    <xf numFmtId="199" fontId="11" fillId="0" borderId="6" xfId="2" applyNumberFormat="1" applyFont="1" applyBorder="1" applyAlignment="1">
      <alignment horizontal="left" vertical="center"/>
    </xf>
    <xf numFmtId="199" fontId="11" fillId="0" borderId="7" xfId="2" applyNumberFormat="1" applyFont="1" applyBorder="1" applyAlignment="1">
      <alignment horizontal="left" vertical="center"/>
    </xf>
    <xf numFmtId="199" fontId="11" fillId="0" borderId="5" xfId="2" applyNumberFormat="1" applyFont="1" applyBorder="1" applyAlignment="1">
      <alignment horizontal="left" vertical="center"/>
    </xf>
    <xf numFmtId="0" fontId="11" fillId="2" borderId="1" xfId="2" applyFont="1" applyFill="1" applyBorder="1" applyAlignment="1">
      <alignment horizontal="center" vertical="center"/>
    </xf>
    <xf numFmtId="199" fontId="11" fillId="0" borderId="1" xfId="2" applyNumberFormat="1" applyFont="1" applyBorder="1" applyAlignment="1">
      <alignment horizontal="left" vertical="center" shrinkToFit="1"/>
    </xf>
    <xf numFmtId="176" fontId="11" fillId="0" borderId="6" xfId="2" applyNumberFormat="1" applyFont="1" applyBorder="1" applyAlignment="1">
      <alignment horizontal="center" vertical="center"/>
    </xf>
    <xf numFmtId="176" fontId="11" fillId="0" borderId="7" xfId="2" applyNumberFormat="1" applyFont="1" applyBorder="1" applyAlignment="1">
      <alignment horizontal="center" vertical="center"/>
    </xf>
    <xf numFmtId="176" fontId="11" fillId="0" borderId="5" xfId="2" applyNumberFormat="1" applyFont="1" applyBorder="1" applyAlignment="1">
      <alignment horizontal="center" vertical="center"/>
    </xf>
    <xf numFmtId="176" fontId="11" fillId="0" borderId="9" xfId="2" applyNumberFormat="1" applyFont="1" applyBorder="1" applyAlignment="1">
      <alignment horizontal="center" vertical="center"/>
    </xf>
    <xf numFmtId="176" fontId="11" fillId="0" borderId="10" xfId="2" applyNumberFormat="1" applyFont="1" applyBorder="1" applyAlignment="1">
      <alignment horizontal="center" vertical="center"/>
    </xf>
    <xf numFmtId="176" fontId="11" fillId="0" borderId="11" xfId="2" applyNumberFormat="1" applyFont="1" applyBorder="1" applyAlignment="1">
      <alignment horizontal="center" vertical="center"/>
    </xf>
    <xf numFmtId="0" fontId="11" fillId="2" borderId="9" xfId="2" applyFont="1" applyFill="1" applyBorder="1" applyAlignment="1">
      <alignment horizontal="center" vertical="center"/>
    </xf>
    <xf numFmtId="0" fontId="11" fillId="2" borderId="10" xfId="2" applyFont="1" applyFill="1" applyBorder="1" applyAlignment="1">
      <alignment horizontal="center" vertical="center"/>
    </xf>
    <xf numFmtId="0" fontId="11" fillId="2" borderId="11" xfId="2" applyFont="1" applyFill="1" applyBorder="1" applyAlignment="1">
      <alignment horizontal="center" vertical="center"/>
    </xf>
    <xf numFmtId="199" fontId="11" fillId="0" borderId="9" xfId="2" applyNumberFormat="1" applyFont="1" applyBorder="1" applyAlignment="1">
      <alignment horizontal="left" vertical="center"/>
    </xf>
    <xf numFmtId="199" fontId="11" fillId="0" borderId="10" xfId="2" applyNumberFormat="1" applyFont="1" applyBorder="1" applyAlignment="1">
      <alignment horizontal="left" vertical="center"/>
    </xf>
    <xf numFmtId="199" fontId="11" fillId="0" borderId="11" xfId="2" applyNumberFormat="1" applyFont="1" applyBorder="1" applyAlignment="1">
      <alignment horizontal="left" vertical="center"/>
    </xf>
    <xf numFmtId="0" fontId="11" fillId="2" borderId="1" xfId="2" applyFont="1" applyFill="1" applyBorder="1" applyAlignment="1">
      <alignment horizontal="center" vertical="center" wrapText="1"/>
    </xf>
    <xf numFmtId="0" fontId="11" fillId="2" borderId="13" xfId="2" applyFont="1" applyFill="1" applyBorder="1" applyAlignment="1">
      <alignment vertical="center" textRotation="255"/>
    </xf>
    <xf numFmtId="0" fontId="11" fillId="2" borderId="1" xfId="2" applyFont="1" applyFill="1" applyBorder="1" applyAlignment="1">
      <alignment vertical="center" textRotation="255"/>
    </xf>
    <xf numFmtId="0" fontId="11" fillId="0" borderId="13" xfId="2" applyFont="1" applyBorder="1" applyAlignment="1" applyProtection="1">
      <alignment horizontal="center"/>
      <protection locked="0"/>
    </xf>
    <xf numFmtId="0" fontId="11" fillId="0" borderId="1" xfId="2" applyFont="1" applyBorder="1" applyAlignment="1" applyProtection="1">
      <alignment horizontal="center"/>
      <protection locked="0"/>
    </xf>
    <xf numFmtId="0" fontId="11" fillId="2" borderId="6" xfId="2" applyFont="1" applyFill="1" applyBorder="1" applyAlignment="1">
      <alignment horizontal="center" vertical="center" shrinkToFit="1"/>
    </xf>
    <xf numFmtId="0" fontId="11" fillId="2" borderId="7" xfId="2" applyFont="1" applyFill="1" applyBorder="1" applyAlignment="1">
      <alignment horizontal="center" vertical="center" shrinkToFit="1"/>
    </xf>
    <xf numFmtId="0" fontId="11" fillId="2" borderId="5" xfId="2" applyFont="1" applyFill="1" applyBorder="1" applyAlignment="1">
      <alignment horizontal="center" vertical="center" shrinkToFit="1"/>
    </xf>
    <xf numFmtId="0" fontId="11" fillId="2" borderId="9" xfId="2" applyFont="1" applyFill="1" applyBorder="1" applyAlignment="1">
      <alignment horizontal="center" vertical="center" shrinkToFit="1"/>
    </xf>
    <xf numFmtId="0" fontId="11" fillId="2" borderId="10" xfId="2" applyFont="1" applyFill="1" applyBorder="1" applyAlignment="1">
      <alignment horizontal="center" vertical="center" shrinkToFit="1"/>
    </xf>
    <xf numFmtId="0" fontId="11" fillId="2" borderId="11" xfId="2" applyFont="1" applyFill="1" applyBorder="1" applyAlignment="1">
      <alignment horizontal="center" vertical="center" shrinkToFit="1"/>
    </xf>
    <xf numFmtId="199" fontId="11" fillId="0" borderId="6" xfId="2" applyNumberFormat="1" applyFont="1" applyBorder="1" applyAlignment="1">
      <alignment horizontal="center" vertical="center" wrapText="1" shrinkToFit="1"/>
    </xf>
    <xf numFmtId="199" fontId="11" fillId="0" borderId="7" xfId="2" applyNumberFormat="1" applyFont="1" applyBorder="1" applyAlignment="1">
      <alignment horizontal="center" vertical="center" wrapText="1" shrinkToFit="1"/>
    </xf>
    <xf numFmtId="199" fontId="11" fillId="0" borderId="5" xfId="2" applyNumberFormat="1" applyFont="1" applyBorder="1" applyAlignment="1">
      <alignment horizontal="center" vertical="center" wrapText="1" shrinkToFit="1"/>
    </xf>
    <xf numFmtId="199" fontId="11" fillId="0" borderId="9" xfId="2" applyNumberFormat="1" applyFont="1" applyBorder="1" applyAlignment="1">
      <alignment horizontal="center" vertical="center" wrapText="1" shrinkToFit="1"/>
    </xf>
    <xf numFmtId="199" fontId="11" fillId="0" borderId="10" xfId="2" applyNumberFormat="1" applyFont="1" applyBorder="1" applyAlignment="1">
      <alignment horizontal="center" vertical="center" wrapText="1" shrinkToFit="1"/>
    </xf>
    <xf numFmtId="199" fontId="11" fillId="0" borderId="11" xfId="2" applyNumberFormat="1" applyFont="1" applyBorder="1" applyAlignment="1">
      <alignment horizontal="center" vertical="center" wrapText="1" shrinkToFit="1"/>
    </xf>
    <xf numFmtId="0" fontId="11" fillId="2" borderId="6" xfId="2" applyFont="1" applyFill="1" applyBorder="1" applyAlignment="1">
      <alignment horizontal="center" vertical="center" wrapText="1" shrinkToFit="1"/>
    </xf>
    <xf numFmtId="0" fontId="11" fillId="2" borderId="7" xfId="2" applyFont="1" applyFill="1" applyBorder="1" applyAlignment="1">
      <alignment horizontal="center" vertical="center" wrapText="1" shrinkToFit="1"/>
    </xf>
    <xf numFmtId="0" fontId="11" fillId="2" borderId="5" xfId="2" applyFont="1" applyFill="1" applyBorder="1" applyAlignment="1">
      <alignment horizontal="center" vertical="center" wrapText="1" shrinkToFit="1"/>
    </xf>
    <xf numFmtId="0" fontId="11" fillId="2" borderId="9" xfId="2" applyFont="1" applyFill="1" applyBorder="1" applyAlignment="1">
      <alignment horizontal="center" vertical="center" wrapText="1" shrinkToFit="1"/>
    </xf>
    <xf numFmtId="0" fontId="11" fillId="2" borderId="10" xfId="2" applyFont="1" applyFill="1" applyBorder="1" applyAlignment="1">
      <alignment horizontal="center" vertical="center" wrapText="1" shrinkToFit="1"/>
    </xf>
    <xf numFmtId="0" fontId="11" fillId="2" borderId="11" xfId="2" applyFont="1" applyFill="1" applyBorder="1" applyAlignment="1">
      <alignment horizontal="center" vertical="center" wrapText="1" shrinkToFit="1"/>
    </xf>
    <xf numFmtId="0" fontId="51" fillId="0" borderId="10" xfId="2" applyFont="1" applyBorder="1" applyAlignment="1" applyProtection="1">
      <alignment horizontal="left" vertical="top" wrapText="1"/>
      <protection locked="0"/>
    </xf>
    <xf numFmtId="200" fontId="47" fillId="0" borderId="6" xfId="2" applyNumberFormat="1" applyFont="1" applyBorder="1" applyAlignment="1" applyProtection="1">
      <alignment horizontal="center" vertical="center"/>
      <protection locked="0"/>
    </xf>
    <xf numFmtId="200" fontId="47" fillId="0" borderId="5" xfId="2" applyNumberFormat="1" applyFont="1" applyBorder="1" applyAlignment="1" applyProtection="1">
      <alignment horizontal="center" vertical="center"/>
      <protection locked="0"/>
    </xf>
    <xf numFmtId="200" fontId="47" fillId="0" borderId="9" xfId="2" applyNumberFormat="1" applyFont="1" applyBorder="1" applyAlignment="1" applyProtection="1">
      <alignment horizontal="center" vertical="center"/>
      <protection locked="0"/>
    </xf>
    <xf numFmtId="200" fontId="47" fillId="0" borderId="11" xfId="2" applyNumberFormat="1" applyFont="1" applyBorder="1" applyAlignment="1" applyProtection="1">
      <alignment horizontal="center" vertical="center"/>
      <protection locked="0"/>
    </xf>
    <xf numFmtId="0" fontId="53" fillId="2" borderId="6" xfId="2" applyFont="1" applyFill="1" applyBorder="1" applyAlignment="1">
      <alignment horizontal="center" vertical="center" wrapText="1" shrinkToFit="1"/>
    </xf>
    <xf numFmtId="0" fontId="53" fillId="2" borderId="5" xfId="2" applyFont="1" applyFill="1" applyBorder="1" applyAlignment="1">
      <alignment horizontal="center" vertical="center" wrapText="1" shrinkToFit="1"/>
    </xf>
    <xf numFmtId="0" fontId="53" fillId="2" borderId="9" xfId="2" applyFont="1" applyFill="1" applyBorder="1" applyAlignment="1">
      <alignment horizontal="center" vertical="center" wrapText="1" shrinkToFit="1"/>
    </xf>
    <xf numFmtId="0" fontId="53" fillId="2" borderId="11" xfId="2" applyFont="1" applyFill="1" applyBorder="1" applyAlignment="1">
      <alignment horizontal="center" vertical="center" wrapText="1" shrinkToFit="1"/>
    </xf>
    <xf numFmtId="201" fontId="47" fillId="0" borderId="2" xfId="2" quotePrefix="1" applyNumberFormat="1" applyFont="1" applyBorder="1" applyAlignment="1" applyProtection="1">
      <alignment horizontal="center" vertical="center"/>
      <protection locked="0"/>
    </xf>
    <xf numFmtId="201" fontId="47" fillId="0" borderId="8" xfId="2" applyNumberFormat="1" applyFont="1" applyBorder="1" applyAlignment="1" applyProtection="1">
      <alignment horizontal="center" vertical="center"/>
      <protection locked="0"/>
    </xf>
    <xf numFmtId="201" fontId="47" fillId="0" borderId="3" xfId="2" applyNumberFormat="1" applyFont="1" applyBorder="1" applyAlignment="1" applyProtection="1">
      <alignment horizontal="center" vertical="center"/>
      <protection locked="0"/>
    </xf>
    <xf numFmtId="201" fontId="47" fillId="0" borderId="2" xfId="2" applyNumberFormat="1" applyFont="1" applyBorder="1" applyAlignment="1" applyProtection="1">
      <alignment horizontal="center" vertical="center"/>
      <protection locked="0"/>
    </xf>
    <xf numFmtId="0" fontId="47" fillId="2" borderId="1" xfId="2" applyFont="1" applyFill="1" applyBorder="1" applyAlignment="1">
      <alignment horizontal="center" vertical="center" wrapText="1"/>
    </xf>
    <xf numFmtId="0" fontId="50" fillId="0" borderId="1" xfId="2" applyFont="1" applyBorder="1" applyAlignment="1" applyProtection="1">
      <alignment horizontal="center" vertical="center"/>
      <protection locked="0"/>
    </xf>
    <xf numFmtId="0" fontId="47" fillId="2" borderId="6" xfId="2" applyFont="1" applyFill="1" applyBorder="1" applyAlignment="1">
      <alignment horizontal="center" vertical="center" wrapText="1" shrinkToFit="1"/>
    </xf>
    <xf numFmtId="0" fontId="47" fillId="2" borderId="5" xfId="2" applyFont="1" applyFill="1" applyBorder="1" applyAlignment="1">
      <alignment horizontal="center" vertical="center" wrapText="1" shrinkToFit="1"/>
    </xf>
    <xf numFmtId="0" fontId="47" fillId="2" borderId="12" xfId="2" applyFont="1" applyFill="1" applyBorder="1" applyAlignment="1">
      <alignment horizontal="center" vertical="center" wrapText="1" shrinkToFit="1"/>
    </xf>
    <xf numFmtId="0" fontId="47" fillId="2" borderId="4" xfId="2" applyFont="1" applyFill="1" applyBorder="1" applyAlignment="1">
      <alignment horizontal="center" vertical="center" wrapText="1" shrinkToFit="1"/>
    </xf>
    <xf numFmtId="0" fontId="47" fillId="2" borderId="9" xfId="2" applyFont="1" applyFill="1" applyBorder="1" applyAlignment="1">
      <alignment horizontal="center" vertical="center" wrapText="1" shrinkToFit="1"/>
    </xf>
    <xf numFmtId="0" fontId="47" fillId="2" borderId="11" xfId="2" applyFont="1" applyFill="1" applyBorder="1" applyAlignment="1">
      <alignment horizontal="center" vertical="center" wrapText="1" shrinkToFit="1"/>
    </xf>
    <xf numFmtId="0" fontId="47" fillId="2" borderId="14" xfId="2" applyFont="1" applyFill="1" applyBorder="1" applyAlignment="1">
      <alignment horizontal="center" vertical="center" wrapText="1" shrinkToFit="1"/>
    </xf>
    <xf numFmtId="0" fontId="47" fillId="2" borderId="15" xfId="2" applyFont="1" applyFill="1" applyBorder="1" applyAlignment="1">
      <alignment horizontal="center" vertical="center" wrapText="1" shrinkToFit="1"/>
    </xf>
    <xf numFmtId="0" fontId="47" fillId="2" borderId="13" xfId="2" applyFont="1" applyFill="1" applyBorder="1" applyAlignment="1">
      <alignment horizontal="center" vertical="center" wrapText="1" shrinkToFit="1"/>
    </xf>
    <xf numFmtId="200" fontId="47" fillId="0" borderId="2" xfId="2" applyNumberFormat="1" applyFont="1" applyBorder="1" applyAlignment="1" applyProtection="1">
      <alignment horizontal="center" vertical="center"/>
      <protection locked="0"/>
    </xf>
    <xf numFmtId="200" fontId="47" fillId="0" borderId="8" xfId="2" applyNumberFormat="1" applyFont="1" applyBorder="1" applyAlignment="1" applyProtection="1">
      <alignment horizontal="center" vertical="center"/>
      <protection locked="0"/>
    </xf>
    <xf numFmtId="200" fontId="47" fillId="0" borderId="12" xfId="2" applyNumberFormat="1" applyFont="1" applyBorder="1" applyAlignment="1" applyProtection="1">
      <alignment horizontal="center" vertical="center"/>
      <protection locked="0"/>
    </xf>
    <xf numFmtId="200" fontId="47" fillId="0" borderId="4" xfId="2" applyNumberFormat="1" applyFont="1" applyBorder="1" applyAlignment="1" applyProtection="1">
      <alignment horizontal="center" vertical="center"/>
      <protection locked="0"/>
    </xf>
    <xf numFmtId="0" fontId="47" fillId="2" borderId="14" xfId="2" applyFont="1" applyFill="1" applyBorder="1" applyAlignment="1" applyProtection="1">
      <alignment horizontal="center" vertical="center"/>
      <protection locked="0"/>
    </xf>
    <xf numFmtId="0" fontId="47" fillId="2" borderId="13" xfId="2" applyFont="1" applyFill="1" applyBorder="1" applyAlignment="1" applyProtection="1">
      <alignment horizontal="center" vertical="center"/>
      <protection locked="0"/>
    </xf>
    <xf numFmtId="0" fontId="52" fillId="2" borderId="14" xfId="2" applyFont="1" applyFill="1" applyBorder="1" applyAlignment="1" applyProtection="1">
      <alignment horizontal="center" vertical="center"/>
      <protection locked="0"/>
    </xf>
    <xf numFmtId="0" fontId="52" fillId="2" borderId="13" xfId="2" applyFont="1" applyFill="1" applyBorder="1" applyAlignment="1" applyProtection="1">
      <alignment horizontal="center" vertical="center"/>
      <protection locked="0"/>
    </xf>
    <xf numFmtId="200" fontId="47" fillId="0" borderId="6" xfId="2" quotePrefix="1" applyNumberFormat="1" applyFont="1" applyBorder="1" applyAlignment="1" applyProtection="1">
      <alignment horizontal="center" vertical="center"/>
      <protection locked="0"/>
    </xf>
    <xf numFmtId="200" fontId="47" fillId="0" borderId="3" xfId="2" quotePrefix="1" applyNumberFormat="1" applyFont="1" applyBorder="1" applyAlignment="1" applyProtection="1">
      <alignment horizontal="center" vertical="center"/>
      <protection locked="0"/>
    </xf>
    <xf numFmtId="200" fontId="47" fillId="0" borderId="3" xfId="2" applyNumberFormat="1" applyFont="1" applyBorder="1" applyAlignment="1" applyProtection="1">
      <alignment horizontal="center" vertical="center"/>
      <protection locked="0"/>
    </xf>
    <xf numFmtId="0" fontId="47" fillId="0" borderId="14" xfId="2" applyFont="1" applyBorder="1" applyAlignment="1">
      <alignment horizontal="center" vertical="center" shrinkToFit="1"/>
    </xf>
    <xf numFmtId="0" fontId="47" fillId="0" borderId="13" xfId="2" applyFont="1" applyBorder="1" applyAlignment="1">
      <alignment horizontal="center" vertical="center" shrinkToFit="1"/>
    </xf>
    <xf numFmtId="196" fontId="47" fillId="0" borderId="2" xfId="2" applyNumberFormat="1" applyFont="1" applyBorder="1" applyAlignment="1">
      <alignment horizontal="center" vertical="center" shrinkToFit="1"/>
    </xf>
    <xf numFmtId="196" fontId="47" fillId="0" borderId="3" xfId="2" applyNumberFormat="1" applyFont="1" applyBorder="1" applyAlignment="1">
      <alignment horizontal="center" vertical="center" shrinkToFit="1"/>
    </xf>
    <xf numFmtId="196" fontId="47" fillId="0" borderId="8" xfId="2" applyNumberFormat="1" applyFont="1" applyBorder="1" applyAlignment="1">
      <alignment horizontal="center" vertical="center" shrinkToFit="1"/>
    </xf>
    <xf numFmtId="4" fontId="11" fillId="0" borderId="2" xfId="2" applyNumberFormat="1" applyFont="1" applyBorder="1" applyAlignment="1" applyProtection="1">
      <alignment vertical="center" shrinkToFit="1"/>
      <protection locked="0"/>
    </xf>
    <xf numFmtId="4" fontId="11" fillId="0" borderId="3" xfId="2" applyNumberFormat="1" applyFont="1" applyBorder="1" applyAlignment="1" applyProtection="1">
      <alignment vertical="center" shrinkToFit="1"/>
      <protection locked="0"/>
    </xf>
    <xf numFmtId="4" fontId="11" fillId="0" borderId="8" xfId="2" applyNumberFormat="1" applyFont="1" applyBorder="1" applyAlignment="1" applyProtection="1">
      <alignment vertical="center" shrinkToFit="1"/>
      <protection locked="0"/>
    </xf>
    <xf numFmtId="0" fontId="47" fillId="2" borderId="6" xfId="2" applyFont="1" applyFill="1" applyBorder="1" applyAlignment="1" applyProtection="1">
      <alignment horizontal="center" vertical="center"/>
      <protection locked="0"/>
    </xf>
    <xf numFmtId="0" fontId="47" fillId="2" borderId="9" xfId="2" applyFont="1" applyFill="1" applyBorder="1" applyAlignment="1" applyProtection="1">
      <alignment horizontal="center" vertical="center"/>
      <protection locked="0"/>
    </xf>
    <xf numFmtId="0" fontId="11" fillId="0" borderId="2" xfId="2" applyFont="1" applyBorder="1" applyAlignment="1" applyProtection="1">
      <alignment vertical="center" shrinkToFit="1"/>
      <protection locked="0"/>
    </xf>
    <xf numFmtId="0" fontId="11" fillId="0" borderId="3" xfId="2" applyFont="1" applyBorder="1" applyAlignment="1" applyProtection="1">
      <alignment vertical="center" shrinkToFit="1"/>
      <protection locked="0"/>
    </xf>
    <xf numFmtId="0" fontId="11" fillId="0" borderId="8" xfId="2" applyFont="1" applyBorder="1" applyAlignment="1" applyProtection="1">
      <alignment vertical="center" shrinkToFit="1"/>
      <protection locked="0"/>
    </xf>
    <xf numFmtId="177" fontId="47" fillId="4" borderId="2" xfId="2" applyNumberFormat="1" applyFont="1" applyFill="1" applyBorder="1" applyAlignment="1">
      <alignment horizontal="center" vertical="center" shrinkToFit="1"/>
    </xf>
    <xf numFmtId="177" fontId="47" fillId="4" borderId="3" xfId="2" applyNumberFormat="1" applyFont="1" applyFill="1" applyBorder="1" applyAlignment="1">
      <alignment horizontal="center" vertical="center" shrinkToFit="1"/>
    </xf>
    <xf numFmtId="177" fontId="47" fillId="4" borderId="8" xfId="2" applyNumberFormat="1" applyFont="1" applyFill="1" applyBorder="1" applyAlignment="1">
      <alignment horizontal="center" vertical="center" shrinkToFit="1"/>
    </xf>
    <xf numFmtId="49" fontId="47" fillId="0" borderId="1" xfId="2" applyNumberFormat="1" applyFont="1" applyBorder="1" applyAlignment="1">
      <alignment horizontal="center" vertical="center"/>
    </xf>
    <xf numFmtId="0" fontId="11" fillId="0" borderId="1" xfId="2" applyFont="1" applyBorder="1" applyAlignment="1" applyProtection="1">
      <alignment vertical="center" shrinkToFit="1"/>
      <protection locked="0"/>
    </xf>
    <xf numFmtId="0" fontId="47" fillId="0" borderId="6" xfId="2" applyFont="1" applyBorder="1" applyAlignment="1">
      <alignment horizontal="center" vertical="center" shrinkToFit="1"/>
    </xf>
    <xf numFmtId="0" fontId="47" fillId="0" borderId="7" xfId="2" applyFont="1" applyBorder="1" applyAlignment="1">
      <alignment horizontal="center" vertical="center" shrinkToFit="1"/>
    </xf>
    <xf numFmtId="0" fontId="47" fillId="0" borderId="5" xfId="2" applyFont="1" applyBorder="1" applyAlignment="1">
      <alignment horizontal="center" vertical="center" shrinkToFit="1"/>
    </xf>
    <xf numFmtId="0" fontId="47" fillId="0" borderId="9" xfId="2" applyFont="1" applyBorder="1" applyAlignment="1">
      <alignment horizontal="center" vertical="center" shrinkToFit="1"/>
    </xf>
    <xf numFmtId="0" fontId="47" fillId="0" borderId="10" xfId="2" applyFont="1" applyBorder="1" applyAlignment="1">
      <alignment horizontal="center" vertical="center" shrinkToFit="1"/>
    </xf>
    <xf numFmtId="0" fontId="47" fillId="0" borderId="11" xfId="2" applyFont="1" applyBorder="1" applyAlignment="1">
      <alignment horizontal="center" vertical="center" shrinkToFit="1"/>
    </xf>
    <xf numFmtId="0" fontId="47" fillId="0" borderId="7" xfId="2" applyFont="1" applyBorder="1" applyAlignment="1">
      <alignment horizontal="center" vertical="center" wrapText="1" shrinkToFit="1"/>
    </xf>
    <xf numFmtId="0" fontId="47" fillId="0" borderId="10" xfId="2" applyFont="1" applyBorder="1" applyAlignment="1">
      <alignment horizontal="center" vertical="center" wrapText="1" shrinkToFit="1"/>
    </xf>
    <xf numFmtId="176" fontId="47" fillId="2" borderId="14" xfId="2" applyNumberFormat="1" applyFont="1" applyFill="1" applyBorder="1" applyAlignment="1">
      <alignment horizontal="center" vertical="center" shrinkToFit="1"/>
    </xf>
    <xf numFmtId="176" fontId="47" fillId="2" borderId="13" xfId="2" applyNumberFormat="1" applyFont="1" applyFill="1" applyBorder="1" applyAlignment="1">
      <alignment horizontal="center" vertical="center" shrinkToFit="1"/>
    </xf>
    <xf numFmtId="0" fontId="11" fillId="0" borderId="13" xfId="2" applyFont="1" applyBorder="1" applyAlignment="1" applyProtection="1">
      <alignment vertical="center" shrinkToFit="1"/>
      <protection locked="0"/>
    </xf>
    <xf numFmtId="178" fontId="47" fillId="0" borderId="2" xfId="2" applyNumberFormat="1" applyFont="1" applyBorder="1" applyAlignment="1" applyProtection="1">
      <alignment horizontal="center" vertical="center"/>
      <protection locked="0"/>
    </xf>
    <xf numFmtId="178" fontId="47" fillId="0" borderId="8" xfId="2" applyNumberFormat="1" applyFont="1" applyBorder="1" applyAlignment="1" applyProtection="1">
      <alignment horizontal="center" vertical="center"/>
      <protection locked="0"/>
    </xf>
    <xf numFmtId="0" fontId="37" fillId="0" borderId="1" xfId="0" applyFont="1" applyBorder="1" applyAlignment="1">
      <alignment horizontal="center" vertical="center"/>
    </xf>
    <xf numFmtId="0" fontId="47" fillId="0" borderId="2" xfId="2" applyFont="1" applyBorder="1" applyAlignment="1" applyProtection="1">
      <alignment horizontal="center" vertical="center" shrinkToFit="1"/>
      <protection locked="0"/>
    </xf>
    <xf numFmtId="0" fontId="47" fillId="0" borderId="3" xfId="2" applyFont="1" applyBorder="1" applyAlignment="1" applyProtection="1">
      <alignment horizontal="center" vertical="center" shrinkToFit="1"/>
      <protection locked="0"/>
    </xf>
    <xf numFmtId="0" fontId="47" fillId="0" borderId="8" xfId="2" applyFont="1" applyBorder="1" applyAlignment="1" applyProtection="1">
      <alignment horizontal="center" vertical="center" shrinkToFit="1"/>
      <protection locked="0"/>
    </xf>
    <xf numFmtId="0" fontId="47" fillId="2" borderId="14" xfId="2" applyFont="1" applyFill="1" applyBorder="1" applyAlignment="1">
      <alignment horizontal="center" vertical="center" wrapText="1"/>
    </xf>
    <xf numFmtId="0" fontId="47" fillId="2" borderId="15" xfId="2" applyFont="1" applyFill="1" applyBorder="1" applyAlignment="1">
      <alignment horizontal="center" vertical="center" wrapText="1"/>
    </xf>
    <xf numFmtId="0" fontId="47" fillId="2" borderId="13" xfId="2" applyFont="1" applyFill="1" applyBorder="1" applyAlignment="1">
      <alignment horizontal="center" vertical="center" wrapText="1"/>
    </xf>
    <xf numFmtId="0" fontId="37" fillId="0" borderId="1" xfId="0" applyFont="1" applyBorder="1" applyAlignment="1">
      <alignment horizontal="center" vertical="center" wrapText="1"/>
    </xf>
    <xf numFmtId="0" fontId="47" fillId="2" borderId="1" xfId="2" applyFont="1" applyFill="1" applyBorder="1" applyAlignment="1">
      <alignment horizontal="center" vertical="center"/>
    </xf>
    <xf numFmtId="0" fontId="51" fillId="2" borderId="1" xfId="2" applyFont="1" applyFill="1" applyBorder="1" applyAlignment="1">
      <alignment horizontal="center" vertical="center"/>
    </xf>
    <xf numFmtId="0" fontId="51" fillId="2" borderId="1" xfId="2" applyFont="1" applyFill="1" applyBorder="1" applyAlignment="1">
      <alignment horizontal="center" vertical="center" wrapText="1" shrinkToFit="1"/>
    </xf>
    <xf numFmtId="0" fontId="47" fillId="2" borderId="1" xfId="2" applyFont="1" applyFill="1" applyBorder="1" applyAlignment="1">
      <alignment horizontal="center" vertical="center" textRotation="255"/>
    </xf>
    <xf numFmtId="0" fontId="47" fillId="2" borderId="12" xfId="2" applyFont="1" applyFill="1" applyBorder="1" applyAlignment="1">
      <alignment horizontal="center" vertical="center" wrapText="1"/>
    </xf>
    <xf numFmtId="0" fontId="47" fillId="2" borderId="4" xfId="2" applyFont="1" applyFill="1" applyBorder="1" applyAlignment="1">
      <alignment horizontal="center" vertical="center"/>
    </xf>
    <xf numFmtId="0" fontId="47" fillId="2" borderId="13" xfId="2" applyFont="1" applyFill="1" applyBorder="1" applyAlignment="1">
      <alignment horizontal="center" vertical="center"/>
    </xf>
    <xf numFmtId="0" fontId="47" fillId="2" borderId="6" xfId="2" applyFont="1" applyFill="1" applyBorder="1" applyAlignment="1">
      <alignment horizontal="center" vertical="center" wrapText="1"/>
    </xf>
    <xf numFmtId="0" fontId="47" fillId="2" borderId="5" xfId="2" applyFont="1" applyFill="1" applyBorder="1" applyAlignment="1">
      <alignment horizontal="center" vertical="center" wrapText="1"/>
    </xf>
    <xf numFmtId="0" fontId="47" fillId="2" borderId="9" xfId="2" applyFont="1" applyFill="1" applyBorder="1" applyAlignment="1">
      <alignment horizontal="center" vertical="center" wrapText="1"/>
    </xf>
    <xf numFmtId="0" fontId="47" fillId="2" borderId="11" xfId="2" applyFont="1" applyFill="1" applyBorder="1" applyAlignment="1">
      <alignment horizontal="center" vertical="center" wrapText="1"/>
    </xf>
    <xf numFmtId="0" fontId="45" fillId="2" borderId="14" xfId="2" applyFont="1" applyFill="1" applyBorder="1" applyAlignment="1">
      <alignment horizontal="center" vertical="center" wrapText="1"/>
    </xf>
    <xf numFmtId="0" fontId="45" fillId="2" borderId="13" xfId="2" applyFont="1" applyFill="1" applyBorder="1" applyAlignment="1">
      <alignment horizontal="center" vertical="center" wrapText="1"/>
    </xf>
    <xf numFmtId="0" fontId="47" fillId="2" borderId="7" xfId="2" applyFont="1" applyFill="1" applyBorder="1" applyAlignment="1" applyProtection="1">
      <alignment horizontal="center" vertical="center"/>
      <protection locked="0"/>
    </xf>
    <xf numFmtId="0" fontId="47" fillId="2" borderId="5" xfId="2" applyFont="1" applyFill="1" applyBorder="1" applyAlignment="1" applyProtection="1">
      <alignment horizontal="center" vertical="center"/>
      <protection locked="0"/>
    </xf>
    <xf numFmtId="0" fontId="47" fillId="2" borderId="10" xfId="2" applyFont="1" applyFill="1" applyBorder="1" applyAlignment="1" applyProtection="1">
      <alignment horizontal="center" vertical="center"/>
      <protection locked="0"/>
    </xf>
    <xf numFmtId="0" fontId="47" fillId="2" borderId="11" xfId="2" applyFont="1" applyFill="1" applyBorder="1" applyAlignment="1" applyProtection="1">
      <alignment horizontal="center" vertical="center"/>
      <protection locked="0"/>
    </xf>
    <xf numFmtId="0" fontId="47" fillId="2" borderId="7" xfId="2" applyFont="1" applyFill="1" applyBorder="1" applyAlignment="1">
      <alignment horizontal="center" vertical="center" wrapText="1"/>
    </xf>
    <xf numFmtId="0" fontId="47" fillId="2" borderId="10" xfId="2" applyFont="1" applyFill="1" applyBorder="1" applyAlignment="1">
      <alignment horizontal="center" vertical="center" wrapText="1"/>
    </xf>
    <xf numFmtId="0" fontId="37" fillId="0" borderId="1" xfId="0" applyFont="1" applyBorder="1" applyAlignment="1">
      <alignment horizontal="center" vertical="center" shrinkToFit="1"/>
    </xf>
    <xf numFmtId="0" fontId="47" fillId="2" borderId="7" xfId="2" applyFont="1" applyFill="1" applyBorder="1" applyAlignment="1">
      <alignment horizontal="center" vertical="center" wrapText="1" shrinkToFi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0" fontId="29" fillId="0" borderId="9" xfId="0" applyFont="1" applyBorder="1" applyAlignment="1">
      <alignment horizontal="center" vertical="center"/>
    </xf>
    <xf numFmtId="0" fontId="29" fillId="0" borderId="11" xfId="0" applyFont="1" applyBorder="1" applyAlignment="1">
      <alignment horizontal="center" vertical="center"/>
    </xf>
    <xf numFmtId="0" fontId="11" fillId="0" borderId="7" xfId="2" applyFont="1" applyBorder="1" applyAlignment="1">
      <alignment horizontal="center" vertical="center" wrapText="1" shrinkToFit="1"/>
    </xf>
    <xf numFmtId="0" fontId="29" fillId="0" borderId="5" xfId="0" applyFont="1" applyBorder="1" applyAlignment="1">
      <alignment horizontal="center" vertical="center" wrapText="1" shrinkToFit="1"/>
    </xf>
    <xf numFmtId="0" fontId="11" fillId="0" borderId="9" xfId="2" applyFont="1" applyBorder="1" applyAlignment="1">
      <alignment horizontal="center" vertical="center" wrapText="1" shrinkToFit="1"/>
    </xf>
    <xf numFmtId="0" fontId="11" fillId="0" borderId="10" xfId="2" applyFont="1" applyBorder="1" applyAlignment="1">
      <alignment horizontal="center" vertical="center" wrapText="1" shrinkToFit="1"/>
    </xf>
    <xf numFmtId="0" fontId="29" fillId="0" borderId="11" xfId="0" applyFont="1" applyBorder="1" applyAlignment="1">
      <alignment horizontal="center" vertical="center" wrapText="1" shrinkToFit="1"/>
    </xf>
    <xf numFmtId="0" fontId="46" fillId="0" borderId="10" xfId="2" applyFont="1" applyBorder="1" applyAlignment="1">
      <alignment horizontal="left" vertical="center"/>
    </xf>
    <xf numFmtId="0" fontId="46" fillId="0" borderId="0" xfId="2" applyFont="1" applyAlignment="1">
      <alignment horizontal="left" vertical="center"/>
    </xf>
    <xf numFmtId="0" fontId="11" fillId="0" borderId="6" xfId="2" applyFont="1" applyBorder="1" applyAlignment="1">
      <alignment horizontal="left" vertical="center"/>
    </xf>
    <xf numFmtId="0" fontId="11" fillId="0" borderId="7" xfId="2" applyFont="1" applyBorder="1" applyAlignment="1">
      <alignment horizontal="left" vertical="center"/>
    </xf>
    <xf numFmtId="0" fontId="11" fillId="0" borderId="5" xfId="2" applyFont="1" applyBorder="1" applyAlignment="1">
      <alignment horizontal="left" vertical="center"/>
    </xf>
    <xf numFmtId="0" fontId="11" fillId="0" borderId="2" xfId="2" applyFont="1" applyBorder="1" applyAlignment="1">
      <alignment horizontal="center" vertical="center" shrinkToFit="1"/>
    </xf>
    <xf numFmtId="0" fontId="11" fillId="0" borderId="8" xfId="2" applyFont="1" applyBorder="1" applyAlignment="1">
      <alignment horizontal="center" vertical="center" shrinkToFit="1"/>
    </xf>
    <xf numFmtId="0" fontId="47" fillId="2" borderId="2" xfId="2" applyFont="1" applyFill="1" applyBorder="1" applyAlignment="1">
      <alignment horizontal="center" vertical="center" wrapText="1"/>
    </xf>
    <xf numFmtId="0" fontId="47" fillId="2" borderId="8" xfId="2" applyFont="1" applyFill="1" applyBorder="1" applyAlignment="1">
      <alignment horizontal="center" vertical="center" wrapText="1"/>
    </xf>
    <xf numFmtId="0" fontId="11" fillId="0" borderId="9" xfId="2" applyFont="1" applyBorder="1" applyAlignment="1">
      <alignment horizontal="left" vertical="center"/>
    </xf>
    <xf numFmtId="0" fontId="11" fillId="0" borderId="10" xfId="2" applyFont="1" applyBorder="1" applyAlignment="1">
      <alignment horizontal="left" vertical="center"/>
    </xf>
    <xf numFmtId="0" fontId="11" fillId="0" borderId="11" xfId="2" applyFont="1" applyBorder="1" applyAlignment="1">
      <alignment horizontal="left" vertical="center"/>
    </xf>
    <xf numFmtId="0" fontId="47" fillId="2" borderId="0" xfId="2" applyFont="1" applyFill="1" applyAlignment="1">
      <alignment horizontal="center" vertical="center" wrapText="1"/>
    </xf>
    <xf numFmtId="0" fontId="47" fillId="2" borderId="4" xfId="2" applyFont="1" applyFill="1" applyBorder="1" applyAlignment="1">
      <alignment horizontal="center" vertical="center" wrapText="1"/>
    </xf>
    <xf numFmtId="0" fontId="47" fillId="2" borderId="12" xfId="2" applyFont="1" applyFill="1" applyBorder="1" applyAlignment="1">
      <alignment horizontal="center" vertical="center"/>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47" fillId="2" borderId="15" xfId="2" applyFont="1" applyFill="1" applyBorder="1" applyAlignment="1">
      <alignment horizontal="center" vertical="center"/>
    </xf>
    <xf numFmtId="0" fontId="37" fillId="0" borderId="13" xfId="0" applyFont="1" applyBorder="1" applyAlignment="1">
      <alignment horizontal="center" vertical="center"/>
    </xf>
    <xf numFmtId="0" fontId="47" fillId="0" borderId="52" xfId="2" applyFont="1" applyBorder="1" applyAlignment="1" applyProtection="1">
      <alignment horizontal="center" vertical="center" shrinkToFit="1"/>
      <protection locked="0"/>
    </xf>
    <xf numFmtId="0" fontId="29" fillId="0" borderId="9" xfId="0" applyFont="1" applyBorder="1" applyAlignment="1">
      <alignment horizontal="center" vertical="center" shrinkToFit="1"/>
    </xf>
    <xf numFmtId="0" fontId="29" fillId="0" borderId="11" xfId="0" applyFont="1" applyBorder="1" applyAlignment="1">
      <alignment horizontal="center" vertical="center" shrinkToFit="1"/>
    </xf>
    <xf numFmtId="0" fontId="12" fillId="0" borderId="10" xfId="2" applyFont="1" applyBorder="1" applyAlignment="1">
      <alignment horizontal="left" vertical="center"/>
    </xf>
    <xf numFmtId="0" fontId="11" fillId="0" borderId="11" xfId="2" applyFont="1" applyBorder="1" applyAlignment="1">
      <alignment horizontal="center" vertical="center" wrapText="1" shrinkToFit="1"/>
    </xf>
    <xf numFmtId="0" fontId="11" fillId="0" borderId="5" xfId="2" applyFont="1" applyBorder="1" applyAlignment="1">
      <alignment horizontal="center" vertical="center" wrapText="1" shrinkToFit="1"/>
    </xf>
    <xf numFmtId="0" fontId="37" fillId="0" borderId="1" xfId="0" applyFont="1" applyBorder="1" applyAlignment="1">
      <alignment horizontal="center" vertical="center" textRotation="255"/>
    </xf>
    <xf numFmtId="0" fontId="14" fillId="0" borderId="2" xfId="2" applyBorder="1" applyAlignment="1">
      <alignment horizontal="center" vertical="center"/>
    </xf>
    <xf numFmtId="0" fontId="14" fillId="0" borderId="8" xfId="2" applyBorder="1" applyAlignment="1">
      <alignment horizontal="center" vertical="center"/>
    </xf>
    <xf numFmtId="0" fontId="11" fillId="2" borderId="2" xfId="2" applyFont="1" applyFill="1" applyBorder="1" applyAlignment="1">
      <alignment horizontal="center" vertical="center" wrapText="1"/>
    </xf>
    <xf numFmtId="0" fontId="11" fillId="2" borderId="3" xfId="2" applyFont="1" applyFill="1" applyBorder="1" applyAlignment="1">
      <alignment horizontal="center" vertical="center" wrapText="1"/>
    </xf>
    <xf numFmtId="0" fontId="11" fillId="2" borderId="8" xfId="2" applyFont="1" applyFill="1" applyBorder="1" applyAlignment="1">
      <alignment horizontal="center" vertical="center" wrapText="1"/>
    </xf>
    <xf numFmtId="0" fontId="14" fillId="0" borderId="2" xfId="2" applyBorder="1" applyAlignment="1">
      <alignment horizontal="center" vertical="center" wrapText="1"/>
    </xf>
    <xf numFmtId="0" fontId="14" fillId="0" borderId="3" xfId="2" applyBorder="1" applyAlignment="1">
      <alignment horizontal="center" vertical="center" wrapText="1"/>
    </xf>
    <xf numFmtId="0" fontId="14" fillId="0" borderId="8" xfId="2" applyBorder="1" applyAlignment="1">
      <alignment horizontal="center" vertical="center" wrapText="1"/>
    </xf>
    <xf numFmtId="0" fontId="14" fillId="0" borderId="3" xfId="2" applyBorder="1" applyAlignment="1">
      <alignment horizontal="center" vertical="center"/>
    </xf>
    <xf numFmtId="0" fontId="14" fillId="0" borderId="1" xfId="2" applyBorder="1" applyAlignment="1">
      <alignment horizontal="center" vertical="center"/>
    </xf>
    <xf numFmtId="0" fontId="14" fillId="0" borderId="2" xfId="2" applyBorder="1" applyAlignment="1">
      <alignment vertical="center"/>
    </xf>
    <xf numFmtId="0" fontId="14" fillId="0" borderId="3" xfId="2" applyBorder="1" applyAlignment="1">
      <alignment vertical="center"/>
    </xf>
    <xf numFmtId="0" fontId="29" fillId="0" borderId="3" xfId="0" applyFont="1" applyBorder="1">
      <alignment vertical="center"/>
    </xf>
    <xf numFmtId="0" fontId="29" fillId="0" borderId="8" xfId="0" applyFont="1" applyBorder="1">
      <alignment vertical="center"/>
    </xf>
    <xf numFmtId="176" fontId="14" fillId="0" borderId="1" xfId="2" applyNumberFormat="1" applyBorder="1" applyAlignment="1">
      <alignment horizontal="center" vertical="center"/>
    </xf>
    <xf numFmtId="176" fontId="14" fillId="0" borderId="1" xfId="2" applyNumberFormat="1" applyBorder="1" applyAlignment="1">
      <alignment horizontal="center" vertical="center" shrinkToFit="1"/>
    </xf>
    <xf numFmtId="176" fontId="14" fillId="0" borderId="2" xfId="2" applyNumberFormat="1" applyBorder="1" applyAlignment="1">
      <alignment horizontal="center" vertical="center" shrinkToFit="1"/>
    </xf>
    <xf numFmtId="176" fontId="14" fillId="0" borderId="8" xfId="2" applyNumberFormat="1" applyBorder="1" applyAlignment="1">
      <alignment horizontal="center" vertical="center" shrinkToFit="1"/>
    </xf>
    <xf numFmtId="176" fontId="14" fillId="0" borderId="2" xfId="2" applyNumberFormat="1" applyBorder="1" applyAlignment="1">
      <alignment horizontal="center" vertical="center"/>
    </xf>
    <xf numFmtId="176" fontId="14" fillId="0" borderId="8" xfId="2" applyNumberFormat="1" applyBorder="1" applyAlignment="1">
      <alignment horizontal="center" vertical="center"/>
    </xf>
    <xf numFmtId="0" fontId="14" fillId="0" borderId="8" xfId="2" applyBorder="1" applyAlignment="1">
      <alignment vertical="center"/>
    </xf>
    <xf numFmtId="0" fontId="11" fillId="2" borderId="14" xfId="2" applyFont="1" applyFill="1" applyBorder="1" applyAlignment="1">
      <alignment horizontal="center" vertical="center"/>
    </xf>
    <xf numFmtId="0" fontId="11" fillId="0" borderId="5" xfId="2" applyFont="1" applyBorder="1" applyAlignment="1">
      <alignment horizontal="left" vertical="center" shrinkToFit="1"/>
    </xf>
    <xf numFmtId="0" fontId="11" fillId="2" borderId="8" xfId="2" applyFont="1" applyFill="1" applyBorder="1" applyAlignment="1">
      <alignment horizontal="center" vertical="center"/>
    </xf>
    <xf numFmtId="0" fontId="11" fillId="0" borderId="1" xfId="2" applyFont="1" applyBorder="1" applyAlignment="1">
      <alignment horizontal="left" vertical="center" shrinkToFit="1"/>
    </xf>
    <xf numFmtId="0" fontId="29" fillId="0" borderId="9" xfId="0" applyFont="1" applyBorder="1" applyAlignment="1">
      <alignment horizontal="center" vertical="center" wrapText="1" shrinkToFit="1"/>
    </xf>
    <xf numFmtId="0" fontId="29" fillId="0" borderId="10" xfId="0" applyFont="1" applyBorder="1" applyAlignment="1">
      <alignment horizontal="center" vertical="center" wrapText="1" shrinkToFit="1"/>
    </xf>
    <xf numFmtId="0" fontId="29" fillId="0" borderId="10" xfId="0" applyFont="1" applyBorder="1" applyAlignment="1">
      <alignment horizontal="center" vertical="center" shrinkToFit="1"/>
    </xf>
    <xf numFmtId="0" fontId="11" fillId="2" borderId="13" xfId="2" applyFont="1" applyFill="1" applyBorder="1" applyAlignment="1">
      <alignment horizontal="center" vertical="center"/>
    </xf>
    <xf numFmtId="0" fontId="11" fillId="0" borderId="6" xfId="2" applyFont="1" applyBorder="1" applyAlignment="1">
      <alignment horizontal="center" vertical="center" shrinkToFit="1"/>
    </xf>
    <xf numFmtId="0" fontId="11" fillId="2" borderId="12" xfId="2" applyFont="1" applyFill="1" applyBorder="1" applyAlignment="1">
      <alignment horizontal="center" vertical="center" textRotation="255"/>
    </xf>
    <xf numFmtId="0" fontId="11" fillId="2" borderId="15" xfId="2" applyFont="1" applyFill="1" applyBorder="1" applyAlignment="1">
      <alignment horizontal="center" vertical="center" textRotation="255"/>
    </xf>
    <xf numFmtId="0" fontId="11" fillId="2" borderId="13" xfId="2" applyFont="1" applyFill="1" applyBorder="1" applyAlignment="1">
      <alignment horizontal="center" vertical="center" textRotation="255"/>
    </xf>
    <xf numFmtId="0" fontId="11" fillId="2" borderId="13" xfId="2" applyFont="1" applyFill="1" applyBorder="1" applyAlignment="1">
      <alignment horizontal="center" vertical="center" wrapText="1"/>
    </xf>
    <xf numFmtId="0" fontId="11" fillId="2" borderId="13" xfId="2" applyFont="1" applyFill="1" applyBorder="1" applyAlignment="1" applyProtection="1">
      <alignment horizontal="center" vertical="center" wrapText="1"/>
      <protection locked="0"/>
    </xf>
    <xf numFmtId="0" fontId="11" fillId="2" borderId="1" xfId="2" applyFont="1" applyFill="1" applyBorder="1" applyAlignment="1" applyProtection="1">
      <alignment horizontal="center" vertical="center" wrapText="1"/>
      <protection locked="0"/>
    </xf>
    <xf numFmtId="178" fontId="11" fillId="0" borderId="2" xfId="2" applyNumberFormat="1" applyFont="1" applyBorder="1" applyAlignment="1" applyProtection="1">
      <alignment horizontal="center" vertical="center"/>
      <protection locked="0"/>
    </xf>
    <xf numFmtId="178" fontId="11" fillId="0" borderId="8" xfId="2" applyNumberFormat="1" applyFont="1" applyBorder="1" applyAlignment="1" applyProtection="1">
      <alignment horizontal="center" vertical="center"/>
      <protection locked="0"/>
    </xf>
    <xf numFmtId="0" fontId="11" fillId="2" borderId="9" xfId="2" applyFont="1" applyFill="1" applyBorder="1" applyAlignment="1">
      <alignment horizontal="center" vertical="center" wrapText="1"/>
    </xf>
    <xf numFmtId="0" fontId="11" fillId="2" borderId="10" xfId="2" applyFont="1" applyFill="1" applyBorder="1" applyAlignment="1">
      <alignment horizontal="center" vertical="center" wrapText="1"/>
    </xf>
    <xf numFmtId="0" fontId="29" fillId="0" borderId="3" xfId="0" applyFont="1" applyBorder="1" applyAlignment="1">
      <alignment horizontal="center" vertical="center" wrapText="1"/>
    </xf>
    <xf numFmtId="0" fontId="29" fillId="0" borderId="8" xfId="0" applyFont="1" applyBorder="1" applyAlignment="1">
      <alignment horizontal="center" vertical="center" wrapText="1"/>
    </xf>
    <xf numFmtId="0" fontId="45" fillId="2" borderId="1" xfId="4" applyFont="1" applyFill="1" applyBorder="1" applyAlignment="1">
      <alignment horizontal="center" vertical="center"/>
    </xf>
    <xf numFmtId="0" fontId="45" fillId="0" borderId="2" xfId="4" applyFont="1" applyBorder="1" applyAlignment="1">
      <alignment horizontal="left" vertical="center" wrapText="1" shrinkToFit="1"/>
    </xf>
    <xf numFmtId="0" fontId="45" fillId="0" borderId="3" xfId="4" applyFont="1" applyBorder="1" applyAlignment="1">
      <alignment horizontal="left" vertical="center" wrapText="1" shrinkToFit="1"/>
    </xf>
    <xf numFmtId="0" fontId="45" fillId="0" borderId="8" xfId="4" applyFont="1" applyBorder="1" applyAlignment="1">
      <alignment horizontal="left" vertical="center" wrapText="1" shrinkToFit="1"/>
    </xf>
    <xf numFmtId="0" fontId="47" fillId="0" borderId="7" xfId="2" applyFont="1" applyBorder="1" applyAlignment="1" applyProtection="1">
      <alignment vertical="center" wrapText="1"/>
      <protection locked="0"/>
    </xf>
    <xf numFmtId="0" fontId="37" fillId="0" borderId="7" xfId="12" applyFont="1" applyBorder="1" applyAlignment="1">
      <alignment vertical="center" wrapText="1"/>
    </xf>
    <xf numFmtId="0" fontId="37" fillId="0" borderId="0" xfId="12" applyFont="1" applyAlignment="1">
      <alignment vertical="center" wrapText="1"/>
    </xf>
    <xf numFmtId="0" fontId="45" fillId="2" borderId="1" xfId="4" applyFont="1" applyFill="1" applyBorder="1" applyAlignment="1">
      <alignment horizontal="center" vertical="center" wrapText="1"/>
    </xf>
    <xf numFmtId="0" fontId="45" fillId="0" borderId="6" xfId="4" applyFont="1" applyBorder="1" applyAlignment="1">
      <alignment horizontal="left" vertical="top"/>
    </xf>
    <xf numFmtId="0" fontId="45" fillId="0" borderId="7" xfId="4" applyFont="1" applyBorder="1" applyAlignment="1">
      <alignment horizontal="left" vertical="top"/>
    </xf>
    <xf numFmtId="0" fontId="45" fillId="0" borderId="5" xfId="4" applyFont="1" applyBorder="1" applyAlignment="1">
      <alignment horizontal="left" vertical="top"/>
    </xf>
    <xf numFmtId="0" fontId="45" fillId="0" borderId="12" xfId="4" applyFont="1" applyBorder="1" applyAlignment="1">
      <alignment horizontal="left" vertical="top"/>
    </xf>
    <xf numFmtId="0" fontId="45" fillId="0" borderId="0" xfId="4" applyFont="1" applyAlignment="1">
      <alignment horizontal="left" vertical="top"/>
    </xf>
    <xf numFmtId="0" fontId="45" fillId="0" borderId="4" xfId="4" applyFont="1" applyBorder="1" applyAlignment="1">
      <alignment horizontal="left" vertical="top"/>
    </xf>
    <xf numFmtId="0" fontId="45" fillId="0" borderId="9" xfId="4" applyFont="1" applyBorder="1" applyAlignment="1">
      <alignment horizontal="left" vertical="top"/>
    </xf>
    <xf numFmtId="0" fontId="45" fillId="0" borderId="10" xfId="4" applyFont="1" applyBorder="1" applyAlignment="1">
      <alignment horizontal="left" vertical="top"/>
    </xf>
    <xf numFmtId="0" fontId="45" fillId="0" borderId="11" xfId="4" applyFont="1" applyBorder="1" applyAlignment="1">
      <alignment horizontal="left" vertical="top"/>
    </xf>
    <xf numFmtId="0" fontId="45" fillId="2" borderId="1" xfId="4" applyFont="1" applyFill="1" applyBorder="1" applyAlignment="1">
      <alignment horizontal="center" vertical="center" shrinkToFit="1"/>
    </xf>
    <xf numFmtId="0" fontId="45" fillId="0" borderId="1" xfId="4" applyFont="1" applyBorder="1" applyAlignment="1">
      <alignment horizontal="center" vertical="center"/>
    </xf>
    <xf numFmtId="0" fontId="55" fillId="2" borderId="1" xfId="2" applyFont="1" applyFill="1" applyBorder="1" applyAlignment="1">
      <alignment horizontal="center" vertical="center" shrinkToFit="1"/>
    </xf>
    <xf numFmtId="0" fontId="55" fillId="0" borderId="3" xfId="2" applyFont="1" applyBorder="1" applyAlignment="1" applyProtection="1">
      <alignment horizontal="center" vertical="center"/>
      <protection locked="0"/>
    </xf>
    <xf numFmtId="0" fontId="55" fillId="2" borderId="2" xfId="2" applyFont="1" applyFill="1" applyBorder="1" applyAlignment="1">
      <alignment horizontal="center" vertical="center" shrinkToFit="1"/>
    </xf>
    <xf numFmtId="0" fontId="55" fillId="2" borderId="3" xfId="2" applyFont="1" applyFill="1" applyBorder="1" applyAlignment="1">
      <alignment horizontal="center" vertical="center" shrinkToFit="1"/>
    </xf>
    <xf numFmtId="176" fontId="55" fillId="0" borderId="2" xfId="2" applyNumberFormat="1" applyFont="1" applyBorder="1" applyAlignment="1" applyProtection="1">
      <alignment horizontal="center" vertical="center"/>
      <protection locked="0"/>
    </xf>
    <xf numFmtId="176" fontId="55" fillId="0" borderId="3" xfId="2" applyNumberFormat="1" applyFont="1" applyBorder="1" applyAlignment="1" applyProtection="1">
      <alignment horizontal="center" vertical="center"/>
      <protection locked="0"/>
    </xf>
    <xf numFmtId="176" fontId="55" fillId="0" borderId="8" xfId="2" applyNumberFormat="1" applyFont="1" applyBorder="1" applyAlignment="1" applyProtection="1">
      <alignment horizontal="center" vertical="center"/>
      <protection locked="0"/>
    </xf>
    <xf numFmtId="0" fontId="55" fillId="2" borderId="8" xfId="2" applyFont="1" applyFill="1" applyBorder="1" applyAlignment="1">
      <alignment horizontal="center" vertical="center" shrinkToFit="1"/>
    </xf>
    <xf numFmtId="0" fontId="55" fillId="2" borderId="2" xfId="2" applyFont="1" applyFill="1" applyBorder="1" applyAlignment="1" applyProtection="1">
      <alignment horizontal="center" vertical="center" shrinkToFit="1"/>
      <protection locked="0"/>
    </xf>
    <xf numFmtId="0" fontId="55" fillId="2" borderId="8" xfId="2" applyFont="1" applyFill="1" applyBorder="1" applyAlignment="1" applyProtection="1">
      <alignment horizontal="center" vertical="center" shrinkToFit="1"/>
      <protection locked="0"/>
    </xf>
    <xf numFmtId="0" fontId="45" fillId="0" borderId="2" xfId="4" applyFont="1" applyBorder="1" applyAlignment="1">
      <alignment horizontal="center" vertical="center" shrinkToFit="1"/>
    </xf>
    <xf numFmtId="0" fontId="45" fillId="0" borderId="3" xfId="4" applyFont="1" applyBorder="1" applyAlignment="1">
      <alignment horizontal="center" vertical="center" shrinkToFit="1"/>
    </xf>
    <xf numFmtId="0" fontId="45" fillId="0" borderId="8" xfId="4" applyFont="1" applyBorder="1" applyAlignment="1">
      <alignment horizontal="center" vertical="center" shrinkToFit="1"/>
    </xf>
    <xf numFmtId="0" fontId="45" fillId="0" borderId="2" xfId="4" applyFont="1" applyBorder="1" applyAlignment="1">
      <alignment horizontal="center" vertical="center"/>
    </xf>
    <xf numFmtId="0" fontId="45" fillId="0" borderId="3" xfId="4" applyFont="1" applyBorder="1" applyAlignment="1">
      <alignment horizontal="center" vertical="center"/>
    </xf>
    <xf numFmtId="0" fontId="45" fillId="0" borderId="8" xfId="4" applyFont="1" applyBorder="1" applyAlignment="1">
      <alignment horizontal="center" vertical="center"/>
    </xf>
    <xf numFmtId="0" fontId="45" fillId="2" borderId="14" xfId="4" applyFont="1" applyFill="1" applyBorder="1" applyAlignment="1">
      <alignment horizontal="center" vertical="center" wrapText="1"/>
    </xf>
    <xf numFmtId="0" fontId="45" fillId="2" borderId="15" xfId="4" applyFont="1" applyFill="1" applyBorder="1" applyAlignment="1">
      <alignment horizontal="center" vertical="center" wrapText="1"/>
    </xf>
    <xf numFmtId="0" fontId="45" fillId="2" borderId="13" xfId="4" applyFont="1" applyFill="1" applyBorder="1" applyAlignment="1">
      <alignment horizontal="center" vertical="center" wrapText="1"/>
    </xf>
    <xf numFmtId="0" fontId="45" fillId="0" borderId="1" xfId="4" applyFont="1" applyBorder="1" applyAlignment="1">
      <alignment horizontal="center" vertical="center" wrapText="1"/>
    </xf>
    <xf numFmtId="0" fontId="45" fillId="2" borderId="2" xfId="4" applyFont="1" applyFill="1" applyBorder="1" applyAlignment="1">
      <alignment horizontal="center" vertical="center" wrapText="1"/>
    </xf>
    <xf numFmtId="0" fontId="45" fillId="2" borderId="8" xfId="4" applyFont="1" applyFill="1" applyBorder="1" applyAlignment="1">
      <alignment horizontal="center" vertical="center" wrapText="1"/>
    </xf>
    <xf numFmtId="0" fontId="45" fillId="2" borderId="2" xfId="4" applyFont="1" applyFill="1" applyBorder="1" applyAlignment="1">
      <alignment horizontal="center" vertical="center"/>
    </xf>
    <xf numFmtId="0" fontId="45" fillId="2" borderId="8" xfId="4" applyFont="1" applyFill="1" applyBorder="1" applyAlignment="1">
      <alignment horizontal="center" vertical="center"/>
    </xf>
    <xf numFmtId="0" fontId="45" fillId="2" borderId="3" xfId="4" applyFont="1" applyFill="1" applyBorder="1" applyAlignment="1">
      <alignment horizontal="center" vertical="center"/>
    </xf>
    <xf numFmtId="0" fontId="47" fillId="2" borderId="9" xfId="4" applyFont="1" applyFill="1" applyBorder="1" applyAlignment="1">
      <alignment horizontal="center" vertical="center"/>
    </xf>
    <xf numFmtId="0" fontId="47" fillId="2" borderId="10" xfId="4" applyFont="1" applyFill="1" applyBorder="1" applyAlignment="1">
      <alignment horizontal="center" vertical="center"/>
    </xf>
    <xf numFmtId="0" fontId="47" fillId="0" borderId="9" xfId="4" applyFont="1" applyBorder="1" applyAlignment="1">
      <alignment horizontal="left" vertical="center"/>
    </xf>
    <xf numFmtId="0" fontId="47" fillId="0" borderId="10" xfId="4" applyFont="1" applyBorder="1" applyAlignment="1">
      <alignment horizontal="left" vertical="center"/>
    </xf>
    <xf numFmtId="0" fontId="47" fillId="0" borderId="11" xfId="4" applyFont="1" applyBorder="1" applyAlignment="1">
      <alignment horizontal="left" vertical="center"/>
    </xf>
    <xf numFmtId="0" fontId="47" fillId="2" borderId="2" xfId="4" applyFont="1" applyFill="1" applyBorder="1" applyAlignment="1">
      <alignment horizontal="center" vertical="center"/>
    </xf>
    <xf numFmtId="0" fontId="47" fillId="2" borderId="8" xfId="4" applyFont="1" applyFill="1" applyBorder="1" applyAlignment="1">
      <alignment horizontal="center" vertical="center"/>
    </xf>
    <xf numFmtId="0" fontId="47" fillId="0" borderId="2" xfId="4" applyFont="1" applyBorder="1" applyAlignment="1">
      <alignment horizontal="center" vertical="center" wrapText="1" shrinkToFit="1"/>
    </xf>
    <xf numFmtId="0" fontId="47" fillId="0" borderId="3" xfId="4" applyFont="1" applyBorder="1" applyAlignment="1">
      <alignment horizontal="center" vertical="center" wrapText="1" shrinkToFit="1"/>
    </xf>
    <xf numFmtId="0" fontId="47" fillId="0" borderId="8" xfId="4" applyFont="1" applyBorder="1" applyAlignment="1">
      <alignment horizontal="center" vertical="center" wrapText="1" shrinkToFit="1"/>
    </xf>
    <xf numFmtId="0" fontId="55" fillId="0" borderId="13" xfId="2" applyFont="1" applyBorder="1" applyAlignment="1">
      <alignment horizontal="center" vertical="center" wrapText="1" shrinkToFit="1"/>
    </xf>
    <xf numFmtId="0" fontId="47" fillId="2" borderId="6" xfId="4" applyFont="1" applyFill="1" applyBorder="1" applyAlignment="1">
      <alignment horizontal="center"/>
    </xf>
    <xf numFmtId="0" fontId="47" fillId="2" borderId="7" xfId="4" applyFont="1" applyFill="1" applyBorder="1" applyAlignment="1">
      <alignment horizontal="center"/>
    </xf>
    <xf numFmtId="0" fontId="47" fillId="0" borderId="6" xfId="4" applyFont="1" applyBorder="1" applyAlignment="1">
      <alignment horizontal="left" vertical="center"/>
    </xf>
    <xf numFmtId="0" fontId="47" fillId="0" borderId="7" xfId="4" applyFont="1" applyBorder="1" applyAlignment="1">
      <alignment horizontal="left" vertical="center"/>
    </xf>
    <xf numFmtId="0" fontId="47" fillId="0" borderId="5" xfId="4" applyFont="1" applyBorder="1" applyAlignment="1">
      <alignment horizontal="left" vertical="center"/>
    </xf>
    <xf numFmtId="0" fontId="47" fillId="0" borderId="2" xfId="4" applyFont="1" applyBorder="1" applyAlignment="1">
      <alignment horizontal="center" vertical="center" shrinkToFit="1"/>
    </xf>
    <xf numFmtId="0" fontId="47" fillId="0" borderId="3" xfId="4" applyFont="1" applyBorder="1" applyAlignment="1">
      <alignment horizontal="center" vertical="center" shrinkToFit="1"/>
    </xf>
    <xf numFmtId="0" fontId="47" fillId="0" borderId="8" xfId="4" applyFont="1" applyBorder="1" applyAlignment="1">
      <alignment horizontal="center" vertical="center" shrinkToFit="1"/>
    </xf>
    <xf numFmtId="0" fontId="55" fillId="0" borderId="14" xfId="2" applyFont="1" applyBorder="1" applyAlignment="1">
      <alignment horizontal="center" vertical="center" wrapText="1" shrinkToFit="1"/>
    </xf>
    <xf numFmtId="0" fontId="55" fillId="2" borderId="6" xfId="2" applyFont="1" applyFill="1" applyBorder="1" applyAlignment="1">
      <alignment horizontal="center" vertical="center" shrinkToFit="1"/>
    </xf>
    <xf numFmtId="0" fontId="55" fillId="2" borderId="5" xfId="2" applyFont="1" applyFill="1" applyBorder="1" applyAlignment="1">
      <alignment horizontal="center" vertical="center" shrinkToFit="1"/>
    </xf>
    <xf numFmtId="0" fontId="37" fillId="0" borderId="9" xfId="11" applyBorder="1" applyAlignment="1">
      <alignment horizontal="center" vertical="center"/>
    </xf>
    <xf numFmtId="0" fontId="37" fillId="0" borderId="11" xfId="11" applyBorder="1" applyAlignment="1">
      <alignment horizontal="center" vertical="center"/>
    </xf>
    <xf numFmtId="176" fontId="56" fillId="0" borderId="6" xfId="2" applyNumberFormat="1" applyFont="1" applyBorder="1" applyAlignment="1">
      <alignment horizontal="center" vertical="center"/>
    </xf>
    <xf numFmtId="176" fontId="56" fillId="0" borderId="7" xfId="2" applyNumberFormat="1" applyFont="1" applyBorder="1" applyAlignment="1">
      <alignment horizontal="center" vertical="center"/>
    </xf>
    <xf numFmtId="176" fontId="56" fillId="0" borderId="5" xfId="2" applyNumberFormat="1" applyFont="1" applyBorder="1" applyAlignment="1">
      <alignment horizontal="center" vertical="center"/>
    </xf>
    <xf numFmtId="0" fontId="37" fillId="0" borderId="10" xfId="11" applyBorder="1" applyAlignment="1">
      <alignment horizontal="center" vertical="center"/>
    </xf>
    <xf numFmtId="0" fontId="55" fillId="2" borderId="7" xfId="2" applyFont="1" applyFill="1" applyBorder="1" applyAlignment="1">
      <alignment horizontal="center" vertical="center" shrinkToFit="1"/>
    </xf>
    <xf numFmtId="0" fontId="55" fillId="2" borderId="9" xfId="2" applyFont="1" applyFill="1" applyBorder="1" applyAlignment="1">
      <alignment horizontal="center" vertical="center" shrinkToFit="1"/>
    </xf>
    <xf numFmtId="0" fontId="55" fillId="2" borderId="10" xfId="2" applyFont="1" applyFill="1" applyBorder="1" applyAlignment="1">
      <alignment horizontal="center" vertical="center" shrinkToFit="1"/>
    </xf>
    <xf numFmtId="0" fontId="55" fillId="2" borderId="11" xfId="2" applyFont="1" applyFill="1" applyBorder="1" applyAlignment="1">
      <alignment horizontal="center" vertical="center" shrinkToFit="1"/>
    </xf>
    <xf numFmtId="0" fontId="60" fillId="0" borderId="2" xfId="4" applyFont="1" applyBorder="1" applyAlignment="1">
      <alignment horizontal="center" vertical="center"/>
    </xf>
    <xf numFmtId="0" fontId="60" fillId="0" borderId="1" xfId="4" applyFont="1" applyBorder="1" applyAlignment="1">
      <alignment horizontal="center" vertical="center" wrapText="1"/>
    </xf>
    <xf numFmtId="0" fontId="60" fillId="0" borderId="1" xfId="4" applyFont="1" applyBorder="1" applyAlignment="1">
      <alignment horizontal="center" vertical="center"/>
    </xf>
    <xf numFmtId="0" fontId="62" fillId="0" borderId="1" xfId="4" applyFont="1" applyBorder="1" applyAlignment="1">
      <alignment horizontal="center" vertical="center"/>
    </xf>
    <xf numFmtId="0" fontId="11" fillId="3" borderId="2" xfId="4" applyFont="1" applyFill="1" applyBorder="1" applyAlignment="1">
      <alignment horizontal="center" vertical="center"/>
    </xf>
    <xf numFmtId="0" fontId="11" fillId="3" borderId="8" xfId="4" applyFont="1" applyFill="1" applyBorder="1" applyAlignment="1">
      <alignment horizontal="center" vertical="center"/>
    </xf>
    <xf numFmtId="0" fontId="11" fillId="0" borderId="2" xfId="4" applyFont="1" applyBorder="1" applyAlignment="1">
      <alignment horizontal="center" vertical="center" shrinkToFit="1"/>
    </xf>
    <xf numFmtId="0" fontId="11" fillId="0" borderId="8" xfId="4" applyFont="1" applyBorder="1" applyAlignment="1">
      <alignment horizontal="center" vertical="center" shrinkToFit="1"/>
    </xf>
    <xf numFmtId="0" fontId="11" fillId="3" borderId="3" xfId="4" applyFont="1" applyFill="1" applyBorder="1" applyAlignment="1">
      <alignment horizontal="center" vertical="center"/>
    </xf>
    <xf numFmtId="0" fontId="47" fillId="3" borderId="2" xfId="4" applyFont="1" applyFill="1" applyBorder="1" applyAlignment="1">
      <alignment horizontal="center" vertical="center"/>
    </xf>
    <xf numFmtId="0" fontId="47" fillId="3" borderId="3" xfId="4" applyFont="1" applyFill="1" applyBorder="1" applyAlignment="1">
      <alignment horizontal="center" vertical="center"/>
    </xf>
    <xf numFmtId="0" fontId="47" fillId="3" borderId="8" xfId="4" applyFont="1" applyFill="1" applyBorder="1" applyAlignment="1">
      <alignment horizontal="center" vertical="center"/>
    </xf>
    <xf numFmtId="0" fontId="55" fillId="3" borderId="6" xfId="2" applyFont="1" applyFill="1" applyBorder="1" applyAlignment="1">
      <alignment horizontal="center" vertical="center" shrinkToFit="1"/>
    </xf>
    <xf numFmtId="0" fontId="55" fillId="3" borderId="7" xfId="2" applyFont="1" applyFill="1" applyBorder="1" applyAlignment="1">
      <alignment horizontal="center" vertical="center" shrinkToFit="1"/>
    </xf>
    <xf numFmtId="0" fontId="55" fillId="3" borderId="5" xfId="2" applyFont="1" applyFill="1" applyBorder="1" applyAlignment="1">
      <alignment horizontal="center" vertical="center" shrinkToFit="1"/>
    </xf>
    <xf numFmtId="0" fontId="55" fillId="3" borderId="9" xfId="2" applyFont="1" applyFill="1" applyBorder="1" applyAlignment="1">
      <alignment horizontal="center" vertical="center" shrinkToFit="1"/>
    </xf>
    <xf numFmtId="0" fontId="55" fillId="3" borderId="10" xfId="2" applyFont="1" applyFill="1" applyBorder="1" applyAlignment="1">
      <alignment horizontal="center" vertical="center" shrinkToFit="1"/>
    </xf>
    <xf numFmtId="0" fontId="55" fillId="3" borderId="11" xfId="2" applyFont="1" applyFill="1" applyBorder="1" applyAlignment="1">
      <alignment horizontal="center" vertical="center" shrinkToFit="1"/>
    </xf>
    <xf numFmtId="0" fontId="11" fillId="0" borderId="2" xfId="4" applyFont="1" applyBorder="1" applyAlignment="1">
      <alignment horizontal="left" vertical="center" shrinkToFit="1"/>
    </xf>
    <xf numFmtId="0" fontId="11" fillId="0" borderId="3" xfId="4" applyFont="1" applyBorder="1" applyAlignment="1">
      <alignment horizontal="left" vertical="center" shrinkToFit="1"/>
    </xf>
    <xf numFmtId="0" fontId="11" fillId="0" borderId="8" xfId="4" applyFont="1" applyBorder="1" applyAlignment="1">
      <alignment horizontal="left" vertical="center" shrinkToFit="1"/>
    </xf>
    <xf numFmtId="0" fontId="11" fillId="0" borderId="1" xfId="4" applyFont="1" applyBorder="1" applyAlignment="1">
      <alignment horizontal="left" vertical="center" shrinkToFit="1"/>
    </xf>
    <xf numFmtId="0" fontId="11" fillId="3" borderId="6" xfId="4" applyFont="1" applyFill="1" applyBorder="1" applyAlignment="1">
      <alignment horizontal="center" vertical="center" shrinkToFit="1"/>
    </xf>
    <xf numFmtId="0" fontId="11" fillId="3" borderId="5" xfId="4" applyFont="1" applyFill="1" applyBorder="1" applyAlignment="1">
      <alignment horizontal="center" vertical="center" shrinkToFit="1"/>
    </xf>
    <xf numFmtId="176" fontId="8" fillId="0" borderId="6" xfId="2" applyNumberFormat="1" applyFont="1" applyBorder="1" applyAlignment="1">
      <alignment horizontal="center" vertical="center"/>
    </xf>
    <xf numFmtId="176" fontId="8" fillId="0" borderId="7" xfId="2" applyNumberFormat="1" applyFont="1" applyBorder="1" applyAlignment="1">
      <alignment horizontal="center" vertical="center"/>
    </xf>
    <xf numFmtId="176" fontId="8" fillId="0" borderId="5" xfId="2" applyNumberFormat="1" applyFont="1" applyBorder="1" applyAlignment="1">
      <alignment horizontal="center" vertical="center"/>
    </xf>
    <xf numFmtId="0" fontId="29" fillId="0" borderId="9" xfId="1" applyFont="1" applyBorder="1" applyAlignment="1">
      <alignment horizontal="center" vertical="center"/>
    </xf>
    <xf numFmtId="0" fontId="29" fillId="0" borderId="10" xfId="1" applyFont="1" applyBorder="1" applyAlignment="1">
      <alignment horizontal="center" vertical="center"/>
    </xf>
    <xf numFmtId="0" fontId="29" fillId="0" borderId="11" xfId="1" applyFont="1" applyBorder="1" applyAlignment="1">
      <alignment horizontal="center" vertical="center"/>
    </xf>
    <xf numFmtId="0" fontId="47" fillId="3" borderId="1" xfId="4" applyFont="1" applyFill="1" applyBorder="1" applyAlignment="1">
      <alignment horizontal="center" vertical="center"/>
    </xf>
    <xf numFmtId="0" fontId="47" fillId="0" borderId="1" xfId="4" applyFont="1" applyBorder="1" applyAlignment="1">
      <alignment horizontal="left" vertical="center" shrinkToFit="1"/>
    </xf>
    <xf numFmtId="0" fontId="11" fillId="3" borderId="1" xfId="4" applyFont="1" applyFill="1" applyBorder="1" applyAlignment="1">
      <alignment horizontal="center" vertical="center"/>
    </xf>
    <xf numFmtId="0" fontId="47" fillId="0" borderId="2" xfId="4" applyFont="1" applyBorder="1" applyAlignment="1">
      <alignment horizontal="left" vertical="center" shrinkToFit="1"/>
    </xf>
    <xf numFmtId="0" fontId="47" fillId="0" borderId="3" xfId="4" applyFont="1" applyBorder="1" applyAlignment="1">
      <alignment horizontal="left" vertical="center" shrinkToFit="1"/>
    </xf>
    <xf numFmtId="0" fontId="47" fillId="0" borderId="8" xfId="4" applyFont="1" applyBorder="1" applyAlignment="1">
      <alignment horizontal="left" vertical="center" shrinkToFit="1"/>
    </xf>
    <xf numFmtId="0" fontId="47" fillId="3" borderId="13" xfId="4" applyFont="1" applyFill="1" applyBorder="1" applyAlignment="1">
      <alignment horizontal="center" vertical="center"/>
    </xf>
    <xf numFmtId="0" fontId="47" fillId="0" borderId="13" xfId="4" applyFont="1" applyBorder="1">
      <alignment vertical="center"/>
    </xf>
    <xf numFmtId="0" fontId="11" fillId="0" borderId="9" xfId="4" applyFont="1" applyBorder="1" applyAlignment="1">
      <alignment horizontal="center" vertical="center" shrinkToFit="1"/>
    </xf>
    <xf numFmtId="0" fontId="11" fillId="0" borderId="10" xfId="4" applyFont="1" applyBorder="1" applyAlignment="1">
      <alignment horizontal="center" vertical="center" shrinkToFit="1"/>
    </xf>
    <xf numFmtId="0" fontId="11" fillId="0" borderId="11" xfId="4" applyFont="1" applyBorder="1" applyAlignment="1">
      <alignment horizontal="center" vertical="center" shrinkToFit="1"/>
    </xf>
    <xf numFmtId="0" fontId="47" fillId="3" borderId="14" xfId="4" applyFont="1" applyFill="1" applyBorder="1" applyAlignment="1">
      <alignment horizontal="center"/>
    </xf>
    <xf numFmtId="0" fontId="47" fillId="0" borderId="14" xfId="4" applyFont="1" applyBorder="1">
      <alignment vertical="center"/>
    </xf>
    <xf numFmtId="0" fontId="11" fillId="0" borderId="6" xfId="4" applyFont="1" applyBorder="1" applyAlignment="1">
      <alignment horizontal="center" vertical="center" shrinkToFit="1"/>
    </xf>
    <xf numFmtId="0" fontId="11" fillId="0" borderId="7" xfId="4" applyFont="1" applyBorder="1" applyAlignment="1">
      <alignment horizontal="center" vertical="center" shrinkToFit="1"/>
    </xf>
    <xf numFmtId="0" fontId="11" fillId="0" borderId="5" xfId="4" applyFont="1" applyBorder="1" applyAlignment="1">
      <alignment horizontal="center" vertical="center" shrinkToFit="1"/>
    </xf>
    <xf numFmtId="0" fontId="45" fillId="0" borderId="13" xfId="4" applyFont="1" applyBorder="1" applyAlignment="1">
      <alignment horizontal="center" vertical="center" wrapText="1"/>
    </xf>
    <xf numFmtId="178" fontId="17" fillId="0" borderId="0" xfId="4" applyNumberFormat="1" applyFont="1" applyAlignment="1">
      <alignment horizontal="center" vertical="center" shrinkToFit="1"/>
    </xf>
    <xf numFmtId="178" fontId="17" fillId="0" borderId="4" xfId="4" applyNumberFormat="1" applyFont="1" applyBorder="1" applyAlignment="1">
      <alignment horizontal="center" vertical="center" shrinkToFit="1"/>
    </xf>
    <xf numFmtId="178" fontId="17" fillId="0" borderId="6" xfId="4" applyNumberFormat="1" applyFont="1" applyBorder="1" applyAlignment="1">
      <alignment horizontal="center" vertical="center" shrinkToFit="1"/>
    </xf>
    <xf numFmtId="178" fontId="17" fillId="0" borderId="7" xfId="4" applyNumberFormat="1" applyFont="1" applyBorder="1" applyAlignment="1">
      <alignment horizontal="center" vertical="center" shrinkToFit="1"/>
    </xf>
    <xf numFmtId="178" fontId="17" fillId="0" borderId="5" xfId="4" applyNumberFormat="1" applyFont="1" applyBorder="1" applyAlignment="1">
      <alignment horizontal="center" vertical="center" shrinkToFit="1"/>
    </xf>
    <xf numFmtId="178" fontId="17" fillId="0" borderId="12" xfId="4" applyNumberFormat="1" applyFont="1" applyBorder="1" applyAlignment="1">
      <alignment horizontal="center" vertical="center" shrinkToFit="1"/>
    </xf>
    <xf numFmtId="178" fontId="17" fillId="0" borderId="9" xfId="4" applyNumberFormat="1" applyFont="1" applyBorder="1" applyAlignment="1">
      <alignment horizontal="center" vertical="center" shrinkToFit="1"/>
    </xf>
    <xf numFmtId="178" fontId="17" fillId="0" borderId="10" xfId="4" applyNumberFormat="1" applyFont="1" applyBorder="1" applyAlignment="1">
      <alignment horizontal="center" vertical="center" shrinkToFit="1"/>
    </xf>
    <xf numFmtId="178" fontId="17" fillId="0" borderId="11" xfId="4" applyNumberFormat="1" applyFont="1" applyBorder="1" applyAlignment="1">
      <alignment horizontal="center" vertical="center" shrinkToFit="1"/>
    </xf>
    <xf numFmtId="0" fontId="6" fillId="0" borderId="0" xfId="2" applyFont="1" applyAlignment="1">
      <alignment vertical="center" textRotation="255"/>
    </xf>
    <xf numFmtId="0" fontId="16" fillId="0" borderId="0" xfId="2" applyFont="1" applyAlignment="1" applyProtection="1">
      <alignment horizontal="center"/>
      <protection locked="0"/>
    </xf>
    <xf numFmtId="0" fontId="6" fillId="0" borderId="0" xfId="2" applyFont="1" applyAlignment="1" applyProtection="1">
      <alignment horizontal="left" vertical="center" wrapText="1"/>
      <protection locked="0"/>
    </xf>
    <xf numFmtId="0" fontId="6" fillId="0" borderId="7" xfId="2" applyFont="1" applyBorder="1" applyAlignment="1">
      <alignment vertical="center" textRotation="255"/>
    </xf>
    <xf numFmtId="0" fontId="16" fillId="0" borderId="7" xfId="2" applyFont="1" applyBorder="1" applyAlignment="1" applyProtection="1">
      <alignment horizontal="center"/>
      <protection locked="0"/>
    </xf>
    <xf numFmtId="0" fontId="6" fillId="2" borderId="14" xfId="2" applyFont="1" applyFill="1" applyBorder="1" applyAlignment="1">
      <alignment vertical="center" textRotation="255"/>
    </xf>
    <xf numFmtId="0" fontId="6" fillId="2" borderId="15" xfId="2" applyFont="1" applyFill="1" applyBorder="1" applyAlignment="1">
      <alignment vertical="center" textRotation="255"/>
    </xf>
    <xf numFmtId="0" fontId="6" fillId="2" borderId="13" xfId="2" applyFont="1" applyFill="1" applyBorder="1" applyAlignment="1">
      <alignment vertical="center" textRotation="255"/>
    </xf>
    <xf numFmtId="0" fontId="16" fillId="0" borderId="6" xfId="2" applyFont="1" applyBorder="1" applyAlignment="1" applyProtection="1">
      <alignment horizontal="center"/>
      <protection locked="0"/>
    </xf>
    <xf numFmtId="0" fontId="16" fillId="0" borderId="5" xfId="2" applyFont="1" applyBorder="1" applyAlignment="1" applyProtection="1">
      <alignment horizontal="center"/>
      <protection locked="0"/>
    </xf>
    <xf numFmtId="0" fontId="6" fillId="0" borderId="10" xfId="2" applyFont="1" applyBorder="1" applyAlignment="1" applyProtection="1">
      <alignment horizontal="left" vertical="center" wrapText="1"/>
      <protection locked="0"/>
    </xf>
    <xf numFmtId="0" fontId="6" fillId="0" borderId="11" xfId="2" applyFont="1" applyBorder="1" applyAlignment="1" applyProtection="1">
      <alignment horizontal="left" vertical="center" wrapText="1"/>
      <protection locked="0"/>
    </xf>
    <xf numFmtId="0" fontId="7" fillId="0" borderId="0" xfId="2" applyFont="1" applyAlignment="1">
      <alignment horizontal="left" vertical="center"/>
    </xf>
    <xf numFmtId="0" fontId="6" fillId="2" borderId="6" xfId="2" applyFont="1" applyFill="1" applyBorder="1" applyAlignment="1">
      <alignment horizontal="center" vertical="center"/>
    </xf>
    <xf numFmtId="0" fontId="6" fillId="2" borderId="7" xfId="2" applyFont="1" applyFill="1" applyBorder="1" applyAlignment="1">
      <alignment horizontal="center" vertical="center"/>
    </xf>
    <xf numFmtId="0" fontId="6" fillId="2" borderId="5" xfId="2" applyFont="1" applyFill="1" applyBorder="1" applyAlignment="1">
      <alignment horizontal="center" vertical="center"/>
    </xf>
    <xf numFmtId="0" fontId="8" fillId="0" borderId="6" xfId="2" applyFont="1" applyBorder="1" applyAlignment="1">
      <alignment horizontal="left" vertical="center"/>
    </xf>
    <xf numFmtId="0" fontId="8" fillId="0" borderId="7" xfId="2" applyFont="1" applyBorder="1" applyAlignment="1">
      <alignment horizontal="left" vertical="center"/>
    </xf>
    <xf numFmtId="0" fontId="8" fillId="0" borderId="5" xfId="2" applyFont="1" applyBorder="1" applyAlignment="1">
      <alignment horizontal="left" vertical="center"/>
    </xf>
    <xf numFmtId="0" fontId="6" fillId="2" borderId="2" xfId="2" applyFont="1" applyFill="1" applyBorder="1" applyAlignment="1">
      <alignment horizontal="center" vertical="center"/>
    </xf>
    <xf numFmtId="0" fontId="6" fillId="2" borderId="3" xfId="2" applyFont="1" applyFill="1" applyBorder="1" applyAlignment="1">
      <alignment horizontal="center" vertical="center"/>
    </xf>
    <xf numFmtId="0" fontId="6" fillId="2" borderId="8" xfId="2" applyFont="1" applyFill="1" applyBorder="1" applyAlignment="1">
      <alignment horizontal="center" vertical="center"/>
    </xf>
    <xf numFmtId="0" fontId="8" fillId="0" borderId="2" xfId="2" applyFont="1" applyBorder="1" applyAlignment="1">
      <alignment horizontal="left" vertical="center" shrinkToFit="1"/>
    </xf>
    <xf numFmtId="0" fontId="8" fillId="0" borderId="3" xfId="2" applyFont="1" applyBorder="1" applyAlignment="1">
      <alignment horizontal="left" vertical="center" shrinkToFit="1"/>
    </xf>
    <xf numFmtId="0" fontId="8" fillId="0" borderId="8" xfId="2" applyFont="1" applyBorder="1" applyAlignment="1">
      <alignment horizontal="left" vertical="center" shrinkToFit="1"/>
    </xf>
    <xf numFmtId="0" fontId="8" fillId="0" borderId="6" xfId="2" applyFont="1" applyBorder="1" applyAlignment="1">
      <alignment horizontal="center" vertical="center" shrinkToFit="1"/>
    </xf>
    <xf numFmtId="0" fontId="8" fillId="0" borderId="7" xfId="2" applyFont="1" applyBorder="1" applyAlignment="1">
      <alignment horizontal="center" vertical="center" shrinkToFit="1"/>
    </xf>
    <xf numFmtId="0" fontId="8" fillId="0" borderId="5" xfId="2" applyFont="1" applyBorder="1" applyAlignment="1">
      <alignment horizontal="center" vertical="center" shrinkToFit="1"/>
    </xf>
    <xf numFmtId="177" fontId="6" fillId="0" borderId="6" xfId="2" applyNumberFormat="1" applyFont="1" applyBorder="1" applyAlignment="1">
      <alignment horizontal="center" vertical="center" wrapText="1" shrinkToFit="1"/>
    </xf>
    <xf numFmtId="177" fontId="6" fillId="0" borderId="7" xfId="2" applyNumberFormat="1" applyFont="1" applyBorder="1" applyAlignment="1">
      <alignment horizontal="center" vertical="center" wrapText="1" shrinkToFit="1"/>
    </xf>
    <xf numFmtId="177" fontId="6" fillId="0" borderId="5" xfId="2" applyNumberFormat="1" applyFont="1" applyBorder="1" applyAlignment="1">
      <alignment horizontal="center" vertical="center" wrapText="1" shrinkToFit="1"/>
    </xf>
    <xf numFmtId="177" fontId="6" fillId="0" borderId="9" xfId="2" applyNumberFormat="1" applyFont="1" applyBorder="1" applyAlignment="1">
      <alignment horizontal="center" vertical="center" wrapText="1" shrinkToFit="1"/>
    </xf>
    <xf numFmtId="177" fontId="6" fillId="0" borderId="10" xfId="2" applyNumberFormat="1" applyFont="1" applyBorder="1" applyAlignment="1">
      <alignment horizontal="center" vertical="center" wrapText="1" shrinkToFit="1"/>
    </xf>
    <xf numFmtId="177" fontId="6" fillId="0" borderId="11" xfId="2" applyNumberFormat="1" applyFont="1" applyBorder="1" applyAlignment="1">
      <alignment horizontal="center" vertical="center" wrapText="1" shrinkToFit="1"/>
    </xf>
    <xf numFmtId="0" fontId="6" fillId="2" borderId="9" xfId="2" applyFont="1" applyFill="1" applyBorder="1" applyAlignment="1">
      <alignment horizontal="center" vertical="center"/>
    </xf>
    <xf numFmtId="0" fontId="6" fillId="2" borderId="10" xfId="2" applyFont="1" applyFill="1" applyBorder="1" applyAlignment="1">
      <alignment horizontal="center" vertical="center"/>
    </xf>
    <xf numFmtId="0" fontId="6" fillId="2" borderId="11" xfId="2" applyFont="1" applyFill="1" applyBorder="1" applyAlignment="1">
      <alignment horizontal="center" vertical="center"/>
    </xf>
    <xf numFmtId="0" fontId="8" fillId="0" borderId="9" xfId="2" applyFont="1" applyBorder="1" applyAlignment="1">
      <alignment horizontal="left" vertical="center"/>
    </xf>
    <xf numFmtId="0" fontId="8" fillId="0" borderId="10" xfId="2" applyFont="1" applyBorder="1" applyAlignment="1">
      <alignment horizontal="left" vertical="center"/>
    </xf>
    <xf numFmtId="0" fontId="8" fillId="0" borderId="11" xfId="2" applyFont="1" applyBorder="1" applyAlignment="1">
      <alignment horizontal="left" vertical="center"/>
    </xf>
    <xf numFmtId="0" fontId="6" fillId="2" borderId="2" xfId="2" applyFont="1" applyFill="1" applyBorder="1" applyAlignment="1">
      <alignment horizontal="center" vertical="center" wrapText="1"/>
    </xf>
    <xf numFmtId="0" fontId="6" fillId="2" borderId="3" xfId="2" applyFont="1" applyFill="1" applyBorder="1" applyAlignment="1">
      <alignment horizontal="center" vertical="center" wrapText="1"/>
    </xf>
    <xf numFmtId="0" fontId="6" fillId="2" borderId="8" xfId="2" applyFont="1" applyFill="1" applyBorder="1" applyAlignment="1">
      <alignment horizontal="center" vertical="center" wrapText="1"/>
    </xf>
    <xf numFmtId="0" fontId="8" fillId="0" borderId="9" xfId="2" applyFont="1" applyBorder="1" applyAlignment="1">
      <alignment horizontal="center" vertical="center" wrapText="1" shrinkToFit="1"/>
    </xf>
    <xf numFmtId="0" fontId="8" fillId="0" borderId="10" xfId="2" applyFont="1" applyBorder="1" applyAlignment="1">
      <alignment horizontal="center" vertical="center" wrapText="1" shrinkToFit="1"/>
    </xf>
    <xf numFmtId="0" fontId="8" fillId="0" borderId="11" xfId="2" applyFont="1" applyBorder="1" applyAlignment="1">
      <alignment horizontal="center" vertical="center" wrapText="1" shrinkToFit="1"/>
    </xf>
    <xf numFmtId="0" fontId="16" fillId="0" borderId="12" xfId="2" applyFont="1" applyBorder="1" applyAlignment="1" applyProtection="1">
      <alignment horizontal="center"/>
      <protection locked="0"/>
    </xf>
    <xf numFmtId="0" fontId="16" fillId="0" borderId="4" xfId="2" applyFont="1" applyBorder="1" applyAlignment="1" applyProtection="1">
      <alignment horizontal="center"/>
      <protection locked="0"/>
    </xf>
    <xf numFmtId="0" fontId="17" fillId="2" borderId="1" xfId="5" applyFont="1" applyFill="1" applyBorder="1" applyAlignment="1">
      <alignment horizontal="center" vertical="center"/>
    </xf>
    <xf numFmtId="0" fontId="17" fillId="0" borderId="14" xfId="2" applyFont="1" applyBorder="1" applyAlignment="1" applyProtection="1">
      <alignment horizontal="left" vertical="center" shrinkToFit="1"/>
      <protection locked="0"/>
    </xf>
    <xf numFmtId="0" fontId="45" fillId="0" borderId="9" xfId="2" applyFont="1" applyBorder="1" applyAlignment="1" applyProtection="1">
      <alignment horizontal="left" vertical="center" shrinkToFit="1"/>
      <protection locked="0"/>
    </xf>
    <xf numFmtId="0" fontId="45" fillId="0" borderId="10" xfId="2" applyFont="1" applyBorder="1" applyAlignment="1" applyProtection="1">
      <alignment horizontal="left" vertical="center" shrinkToFit="1"/>
      <protection locked="0"/>
    </xf>
    <xf numFmtId="0" fontId="45" fillId="0" borderId="11" xfId="2" applyFont="1" applyBorder="1" applyAlignment="1" applyProtection="1">
      <alignment horizontal="left" vertical="center" shrinkToFit="1"/>
      <protection locked="0"/>
    </xf>
    <xf numFmtId="0" fontId="17" fillId="2" borderId="1" xfId="2" applyFont="1" applyFill="1" applyBorder="1" applyAlignment="1" applyProtection="1">
      <alignment horizontal="center" vertical="center" wrapText="1"/>
      <protection locked="0"/>
    </xf>
    <xf numFmtId="0" fontId="17" fillId="2" borderId="2" xfId="2" applyFont="1" applyFill="1" applyBorder="1" applyAlignment="1" applyProtection="1">
      <alignment horizontal="center" vertical="center" wrapText="1"/>
      <protection locked="0"/>
    </xf>
    <xf numFmtId="0" fontId="17" fillId="2" borderId="3" xfId="2" applyFont="1" applyFill="1" applyBorder="1" applyAlignment="1" applyProtection="1">
      <alignment horizontal="center" vertical="center" wrapText="1"/>
      <protection locked="0"/>
    </xf>
    <xf numFmtId="0" fontId="17" fillId="2" borderId="8" xfId="2" applyFont="1" applyFill="1" applyBorder="1" applyAlignment="1" applyProtection="1">
      <alignment horizontal="center" vertical="center" wrapText="1"/>
      <protection locked="0"/>
    </xf>
    <xf numFmtId="0" fontId="17" fillId="0" borderId="2" xfId="2" applyFont="1" applyBorder="1" applyAlignment="1" applyProtection="1">
      <alignment horizontal="center" vertical="center" wrapText="1"/>
      <protection locked="0"/>
    </xf>
    <xf numFmtId="0" fontId="17" fillId="0" borderId="3" xfId="2" applyFont="1" applyBorder="1" applyAlignment="1" applyProtection="1">
      <alignment horizontal="center" vertical="center" wrapText="1"/>
      <protection locked="0"/>
    </xf>
    <xf numFmtId="0" fontId="17" fillId="0" borderId="8" xfId="2" applyFont="1" applyBorder="1" applyAlignment="1" applyProtection="1">
      <alignment horizontal="center" vertical="center" wrapText="1"/>
      <protection locked="0"/>
    </xf>
    <xf numFmtId="0" fontId="17" fillId="0" borderId="2" xfId="2" applyFont="1" applyBorder="1" applyAlignment="1" applyProtection="1">
      <alignment horizontal="center" vertical="center" shrinkToFit="1"/>
      <protection locked="0"/>
    </xf>
    <xf numFmtId="0" fontId="17" fillId="0" borderId="8" xfId="2" applyFont="1" applyBorder="1" applyAlignment="1" applyProtection="1">
      <alignment horizontal="center" vertical="center" shrinkToFit="1"/>
      <protection locked="0"/>
    </xf>
    <xf numFmtId="0" fontId="11" fillId="0" borderId="3" xfId="2" applyFont="1" applyBorder="1" applyAlignment="1" applyProtection="1">
      <alignment horizontal="center" vertical="center" shrinkToFit="1"/>
      <protection locked="0"/>
    </xf>
    <xf numFmtId="0" fontId="45" fillId="2" borderId="1" xfId="2" applyFont="1" applyFill="1" applyBorder="1" applyAlignment="1" applyProtection="1">
      <alignment horizontal="center" vertical="center" wrapText="1" shrinkToFit="1"/>
      <protection locked="0"/>
    </xf>
    <xf numFmtId="0" fontId="45" fillId="2" borderId="1" xfId="2" applyFont="1" applyFill="1" applyBorder="1" applyAlignment="1" applyProtection="1">
      <alignment horizontal="center" vertical="center" shrinkToFit="1"/>
      <protection locked="0"/>
    </xf>
    <xf numFmtId="0" fontId="17" fillId="0" borderId="12" xfId="2" applyFont="1" applyBorder="1" applyAlignment="1" applyProtection="1">
      <alignment horizontal="left" vertical="center" shrinkToFit="1"/>
      <protection locked="0"/>
    </xf>
    <xf numFmtId="0" fontId="17" fillId="0" borderId="0" xfId="2" applyFont="1" applyAlignment="1" applyProtection="1">
      <alignment horizontal="left" vertical="center" shrinkToFit="1"/>
      <protection locked="0"/>
    </xf>
    <xf numFmtId="0" fontId="17" fillId="0" borderId="4" xfId="2" applyFont="1" applyBorder="1" applyAlignment="1" applyProtection="1">
      <alignment horizontal="left" vertical="center" shrinkToFit="1"/>
      <protection locked="0"/>
    </xf>
    <xf numFmtId="0" fontId="17" fillId="2" borderId="14" xfId="2" applyFont="1" applyFill="1" applyBorder="1" applyAlignment="1" applyProtection="1">
      <alignment horizontal="center" vertical="center" wrapText="1"/>
      <protection locked="0"/>
    </xf>
    <xf numFmtId="0" fontId="17" fillId="2" borderId="15" xfId="2" applyFont="1" applyFill="1" applyBorder="1" applyAlignment="1" applyProtection="1">
      <alignment horizontal="center" vertical="center" wrapText="1"/>
      <protection locked="0"/>
    </xf>
    <xf numFmtId="0" fontId="17" fillId="0" borderId="7" xfId="2" applyFont="1" applyBorder="1" applyAlignment="1" applyProtection="1">
      <alignment horizontal="center" vertical="center" shrinkToFit="1"/>
      <protection locked="0"/>
    </xf>
    <xf numFmtId="0" fontId="17" fillId="0" borderId="0" xfId="2" applyFont="1" applyAlignment="1" applyProtection="1">
      <alignment horizontal="center" vertical="center" shrinkToFit="1"/>
      <protection locked="0"/>
    </xf>
    <xf numFmtId="0" fontId="17" fillId="0" borderId="4" xfId="2" applyFont="1" applyBorder="1" applyAlignment="1" applyProtection="1">
      <alignment horizontal="center" vertical="center" shrinkToFit="1"/>
      <protection locked="0"/>
    </xf>
    <xf numFmtId="0" fontId="17" fillId="0" borderId="10" xfId="2" applyFont="1" applyBorder="1" applyAlignment="1" applyProtection="1">
      <alignment horizontal="center" vertical="center" shrinkToFit="1"/>
      <protection locked="0"/>
    </xf>
    <xf numFmtId="0" fontId="17" fillId="0" borderId="11" xfId="2" applyFont="1" applyBorder="1" applyAlignment="1" applyProtection="1">
      <alignment horizontal="center" vertical="center" shrinkToFit="1"/>
      <protection locked="0"/>
    </xf>
    <xf numFmtId="0" fontId="17" fillId="0" borderId="1" xfId="2" applyFont="1" applyBorder="1" applyAlignment="1" applyProtection="1">
      <alignment horizontal="center" vertical="center" wrapText="1"/>
      <protection locked="0"/>
    </xf>
    <xf numFmtId="0" fontId="27" fillId="0" borderId="1" xfId="2" applyFont="1" applyBorder="1" applyAlignment="1" applyProtection="1">
      <alignment horizontal="center" vertical="center" wrapText="1"/>
      <protection locked="0"/>
    </xf>
    <xf numFmtId="0" fontId="17" fillId="2" borderId="6" xfId="2" applyFont="1" applyFill="1" applyBorder="1" applyAlignment="1" applyProtection="1">
      <alignment horizontal="center" vertical="center" wrapText="1"/>
      <protection locked="0"/>
    </xf>
    <xf numFmtId="0" fontId="17" fillId="2" borderId="7" xfId="2" applyFont="1" applyFill="1" applyBorder="1" applyAlignment="1" applyProtection="1">
      <alignment horizontal="center" vertical="center" wrapText="1"/>
      <protection locked="0"/>
    </xf>
    <xf numFmtId="0" fontId="29" fillId="0" borderId="7" xfId="0" applyFont="1" applyBorder="1" applyAlignment="1">
      <alignment horizontal="center" vertical="center" wrapText="1"/>
    </xf>
    <xf numFmtId="0" fontId="29" fillId="0" borderId="5" xfId="0" applyFont="1" applyBorder="1" applyAlignment="1">
      <alignment horizontal="center" vertical="center" wrapText="1"/>
    </xf>
    <xf numFmtId="0" fontId="17" fillId="2" borderId="12" xfId="2" applyFont="1" applyFill="1" applyBorder="1" applyAlignment="1" applyProtection="1">
      <alignment horizontal="center" vertical="center" wrapText="1"/>
      <protection locked="0"/>
    </xf>
    <xf numFmtId="0" fontId="17" fillId="2" borderId="0" xfId="2" applyFont="1" applyFill="1" applyAlignment="1" applyProtection="1">
      <alignment horizontal="center" vertical="center" wrapText="1"/>
      <protection locked="0"/>
    </xf>
    <xf numFmtId="0" fontId="29" fillId="0" borderId="0" xfId="0" applyFont="1" applyAlignment="1">
      <alignment horizontal="center" vertical="center" wrapText="1"/>
    </xf>
    <xf numFmtId="0" fontId="29" fillId="0" borderId="4" xfId="0" applyFont="1" applyBorder="1" applyAlignment="1">
      <alignment horizontal="center" vertical="center" wrapText="1"/>
    </xf>
    <xf numFmtId="0" fontId="17" fillId="2" borderId="9" xfId="2" applyFont="1" applyFill="1" applyBorder="1" applyAlignment="1" applyProtection="1">
      <alignment horizontal="center" vertical="center" wrapText="1"/>
      <protection locked="0"/>
    </xf>
    <xf numFmtId="0" fontId="17" fillId="2" borderId="10" xfId="2" applyFont="1" applyFill="1" applyBorder="1" applyAlignment="1" applyProtection="1">
      <alignment horizontal="center" vertical="center" wrapText="1"/>
      <protection locked="0"/>
    </xf>
    <xf numFmtId="0" fontId="29" fillId="0" borderId="10" xfId="0" applyFont="1" applyBorder="1" applyAlignment="1">
      <alignment horizontal="center" vertical="center" wrapText="1"/>
    </xf>
    <xf numFmtId="0" fontId="29" fillId="0" borderId="11" xfId="0" applyFont="1" applyBorder="1" applyAlignment="1">
      <alignment horizontal="center" vertical="center" wrapText="1"/>
    </xf>
    <xf numFmtId="0" fontId="28" fillId="0" borderId="1" xfId="2" applyFont="1" applyBorder="1" applyAlignment="1">
      <alignment horizontal="left" vertical="center" shrinkToFit="1"/>
    </xf>
    <xf numFmtId="0" fontId="28" fillId="0" borderId="13" xfId="2" applyFont="1" applyBorder="1" applyAlignment="1">
      <alignment horizontal="left" vertical="center" shrinkToFit="1"/>
    </xf>
    <xf numFmtId="0" fontId="28" fillId="0" borderId="6" xfId="2" applyFont="1" applyBorder="1" applyAlignment="1">
      <alignment horizontal="left" vertical="center" shrinkToFit="1"/>
    </xf>
    <xf numFmtId="0" fontId="28" fillId="0" borderId="7" xfId="2" applyFont="1" applyBorder="1" applyAlignment="1">
      <alignment horizontal="left" vertical="center" shrinkToFit="1"/>
    </xf>
    <xf numFmtId="0" fontId="28" fillId="0" borderId="5" xfId="2" applyFont="1" applyBorder="1" applyAlignment="1">
      <alignment horizontal="left" vertical="center" shrinkToFit="1"/>
    </xf>
    <xf numFmtId="0" fontId="28" fillId="0" borderId="14" xfId="2" applyFont="1" applyBorder="1" applyAlignment="1">
      <alignment horizontal="left" vertical="center" shrinkToFit="1"/>
    </xf>
    <xf numFmtId="0" fontId="11" fillId="2" borderId="14" xfId="2" applyFont="1" applyFill="1" applyBorder="1" applyAlignment="1">
      <alignment vertical="center" textRotation="255"/>
    </xf>
    <xf numFmtId="0" fontId="11" fillId="2" borderId="15" xfId="2" applyFont="1" applyFill="1" applyBorder="1" applyAlignment="1">
      <alignment vertical="center" textRotation="255"/>
    </xf>
    <xf numFmtId="0" fontId="27" fillId="0" borderId="6" xfId="2" applyFont="1" applyBorder="1" applyAlignment="1" applyProtection="1">
      <alignment horizontal="center"/>
      <protection locked="0"/>
    </xf>
    <xf numFmtId="0" fontId="27" fillId="0" borderId="7" xfId="2" applyFont="1" applyBorder="1" applyAlignment="1" applyProtection="1">
      <alignment horizontal="center"/>
      <protection locked="0"/>
    </xf>
    <xf numFmtId="0" fontId="27" fillId="0" borderId="0" xfId="2" applyFont="1" applyAlignment="1" applyProtection="1">
      <alignment horizontal="center"/>
      <protection locked="0"/>
    </xf>
    <xf numFmtId="0" fontId="27" fillId="0" borderId="4" xfId="2" applyFont="1" applyBorder="1" applyAlignment="1" applyProtection="1">
      <alignment horizontal="center"/>
      <protection locked="0"/>
    </xf>
    <xf numFmtId="0" fontId="27" fillId="0" borderId="12" xfId="2" applyFont="1" applyBorder="1" applyAlignment="1" applyProtection="1">
      <alignment horizontal="center"/>
      <protection locked="0"/>
    </xf>
    <xf numFmtId="0" fontId="27" fillId="0" borderId="9" xfId="2" applyFont="1" applyBorder="1" applyAlignment="1" applyProtection="1">
      <alignment horizontal="center"/>
      <protection locked="0"/>
    </xf>
    <xf numFmtId="0" fontId="27" fillId="0" borderId="10" xfId="2" applyFont="1" applyBorder="1" applyAlignment="1" applyProtection="1">
      <alignment horizontal="center"/>
      <protection locked="0"/>
    </xf>
    <xf numFmtId="0" fontId="27" fillId="0" borderId="11" xfId="2" applyFont="1" applyBorder="1" applyAlignment="1" applyProtection="1">
      <alignment horizontal="center"/>
      <protection locked="0"/>
    </xf>
    <xf numFmtId="0" fontId="17" fillId="2" borderId="2" xfId="2" applyFont="1" applyFill="1" applyBorder="1" applyAlignment="1" applyProtection="1">
      <alignment horizontal="center" vertical="center"/>
      <protection locked="0"/>
    </xf>
    <xf numFmtId="0" fontId="29" fillId="2" borderId="3" xfId="0" applyFont="1" applyFill="1" applyBorder="1" applyAlignment="1">
      <alignment horizontal="center" vertical="center"/>
    </xf>
    <xf numFmtId="0" fontId="29" fillId="2" borderId="8" xfId="0" applyFont="1" applyFill="1" applyBorder="1" applyAlignment="1">
      <alignment horizontal="center" vertical="center"/>
    </xf>
    <xf numFmtId="192" fontId="17" fillId="0" borderId="2" xfId="2" applyNumberFormat="1" applyFont="1" applyBorder="1" applyAlignment="1" applyProtection="1">
      <alignment horizontal="center" vertical="center" wrapText="1"/>
      <protection locked="0"/>
    </xf>
    <xf numFmtId="192" fontId="17" fillId="0" borderId="3" xfId="2" applyNumberFormat="1" applyFont="1" applyBorder="1" applyAlignment="1" applyProtection="1">
      <alignment horizontal="center" vertical="center" wrapText="1"/>
      <protection locked="0"/>
    </xf>
    <xf numFmtId="192" fontId="17" fillId="0" borderId="8" xfId="2" applyNumberFormat="1" applyFont="1" applyBorder="1" applyAlignment="1" applyProtection="1">
      <alignment horizontal="center" vertical="center" wrapText="1"/>
      <protection locked="0"/>
    </xf>
    <xf numFmtId="0" fontId="17" fillId="2" borderId="5" xfId="2" applyFont="1" applyFill="1" applyBorder="1" applyAlignment="1" applyProtection="1">
      <alignment horizontal="center" vertical="center" wrapText="1"/>
      <protection locked="0"/>
    </xf>
    <xf numFmtId="0" fontId="17" fillId="2" borderId="4" xfId="2" applyFont="1" applyFill="1" applyBorder="1" applyAlignment="1" applyProtection="1">
      <alignment horizontal="center" vertical="center" wrapText="1"/>
      <protection locked="0"/>
    </xf>
    <xf numFmtId="0" fontId="17" fillId="2" borderId="11" xfId="2" applyFont="1" applyFill="1" applyBorder="1" applyAlignment="1" applyProtection="1">
      <alignment horizontal="center" vertical="center" wrapText="1"/>
      <protection locked="0"/>
    </xf>
    <xf numFmtId="0" fontId="30" fillId="2" borderId="1" xfId="5" applyFont="1" applyFill="1" applyBorder="1" applyAlignment="1">
      <alignment horizontal="center" vertical="center" wrapText="1"/>
    </xf>
    <xf numFmtId="0" fontId="29" fillId="0" borderId="10" xfId="0" applyFont="1" applyBorder="1" applyAlignment="1">
      <alignment horizontal="left" vertical="center"/>
    </xf>
    <xf numFmtId="0" fontId="29" fillId="0" borderId="0" xfId="0" applyFont="1" applyAlignment="1">
      <alignment horizontal="left" vertical="center"/>
    </xf>
    <xf numFmtId="0" fontId="28" fillId="0" borderId="9" xfId="2" applyFont="1" applyBorder="1" applyAlignment="1">
      <alignment horizontal="left" vertical="center" shrinkToFit="1"/>
    </xf>
    <xf numFmtId="0" fontId="28" fillId="0" borderId="10" xfId="2" applyFont="1" applyBorder="1" applyAlignment="1">
      <alignment horizontal="left" vertical="center" shrinkToFit="1"/>
    </xf>
    <xf numFmtId="0" fontId="28" fillId="0" borderId="11" xfId="2" applyFont="1" applyBorder="1" applyAlignment="1">
      <alignment horizontal="left" vertical="center" shrinkToFit="1"/>
    </xf>
    <xf numFmtId="0" fontId="11" fillId="0" borderId="0" xfId="2" applyFont="1" applyAlignment="1">
      <alignment horizontal="center" vertical="center" shrinkToFit="1"/>
    </xf>
    <xf numFmtId="0" fontId="33" fillId="0" borderId="0" xfId="2" applyFont="1" applyAlignment="1">
      <alignment vertical="center" wrapText="1"/>
    </xf>
    <xf numFmtId="177" fontId="6" fillId="0" borderId="6" xfId="2" applyNumberFormat="1" applyFont="1" applyBorder="1" applyAlignment="1">
      <alignment horizontal="right" vertical="center" wrapText="1" shrinkToFit="1"/>
    </xf>
    <xf numFmtId="0" fontId="29" fillId="0" borderId="7" xfId="0" applyFont="1" applyBorder="1" applyAlignment="1">
      <alignment vertical="center" wrapText="1" shrinkToFit="1"/>
    </xf>
    <xf numFmtId="0" fontId="29" fillId="0" borderId="5" xfId="0" applyFont="1" applyBorder="1" applyAlignment="1">
      <alignment vertical="center" wrapText="1" shrinkToFit="1"/>
    </xf>
    <xf numFmtId="0" fontId="29" fillId="0" borderId="9" xfId="0" applyFont="1" applyBorder="1" applyAlignment="1">
      <alignment vertical="center" wrapText="1" shrinkToFit="1"/>
    </xf>
    <xf numFmtId="0" fontId="29" fillId="0" borderId="10" xfId="0" applyFont="1" applyBorder="1" applyAlignment="1">
      <alignment vertical="center" wrapText="1" shrinkToFit="1"/>
    </xf>
    <xf numFmtId="0" fontId="29" fillId="0" borderId="11" xfId="0" applyFont="1" applyBorder="1" applyAlignment="1">
      <alignment vertical="center" wrapText="1" shrinkToFit="1"/>
    </xf>
    <xf numFmtId="0" fontId="17" fillId="2" borderId="1" xfId="5" applyFont="1" applyFill="1" applyBorder="1" applyAlignment="1">
      <alignment horizontal="center" vertical="center" wrapText="1"/>
    </xf>
    <xf numFmtId="0" fontId="11" fillId="0" borderId="0" xfId="2" applyFont="1" applyAlignment="1">
      <alignment horizontal="center" vertical="center"/>
    </xf>
    <xf numFmtId="187" fontId="17" fillId="0" borderId="2" xfId="2" applyNumberFormat="1" applyFont="1" applyBorder="1" applyAlignment="1" applyProtection="1">
      <alignment horizontal="center" vertical="center" wrapText="1"/>
      <protection locked="0"/>
    </xf>
    <xf numFmtId="187" fontId="17" fillId="0" borderId="3" xfId="2" applyNumberFormat="1" applyFont="1" applyBorder="1" applyAlignment="1" applyProtection="1">
      <alignment horizontal="center" vertical="center" wrapText="1"/>
      <protection locked="0"/>
    </xf>
    <xf numFmtId="0" fontId="28" fillId="0" borderId="2" xfId="0" applyFont="1" applyBorder="1">
      <alignment vertical="center"/>
    </xf>
    <xf numFmtId="0" fontId="28" fillId="0" borderId="3" xfId="0" applyFont="1" applyBorder="1">
      <alignment vertical="center"/>
    </xf>
    <xf numFmtId="0" fontId="28" fillId="0" borderId="8" xfId="0" applyFont="1" applyBorder="1">
      <alignment vertical="center"/>
    </xf>
    <xf numFmtId="0" fontId="29" fillId="2" borderId="2" xfId="0" applyFont="1" applyFill="1" applyBorder="1">
      <alignment vertical="center"/>
    </xf>
    <xf numFmtId="0" fontId="29" fillId="2" borderId="3" xfId="0" applyFont="1" applyFill="1" applyBorder="1">
      <alignment vertical="center"/>
    </xf>
    <xf numFmtId="0" fontId="29" fillId="2" borderId="8" xfId="0" applyFont="1" applyFill="1" applyBorder="1">
      <alignment vertical="center"/>
    </xf>
    <xf numFmtId="0" fontId="29" fillId="2" borderId="2" xfId="0" applyFont="1" applyFill="1" applyBorder="1" applyAlignment="1">
      <alignment horizontal="center" vertical="center"/>
    </xf>
    <xf numFmtId="0" fontId="29" fillId="0" borderId="2" xfId="0" applyFont="1" applyBorder="1" applyAlignment="1">
      <alignment horizontal="left" vertical="center"/>
    </xf>
    <xf numFmtId="0" fontId="29" fillId="0" borderId="3" xfId="0" applyFont="1" applyBorder="1" applyAlignment="1">
      <alignment horizontal="left" vertical="center"/>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8" xfId="0" applyFont="1" applyBorder="1" applyAlignment="1">
      <alignment horizontal="left" vertical="center" wrapText="1"/>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28" fillId="0" borderId="8" xfId="0" applyFont="1" applyBorder="1" applyAlignment="1">
      <alignment horizontal="center" vertical="center"/>
    </xf>
    <xf numFmtId="0" fontId="28" fillId="0" borderId="1" xfId="0" applyFont="1" applyBorder="1">
      <alignment vertical="center"/>
    </xf>
    <xf numFmtId="0" fontId="29" fillId="2" borderId="2" xfId="0" applyFont="1" applyFill="1" applyBorder="1" applyAlignment="1">
      <alignment vertical="center" wrapText="1"/>
    </xf>
    <xf numFmtId="0" fontId="43" fillId="2" borderId="6" xfId="0" applyFont="1" applyFill="1" applyBorder="1" applyAlignment="1">
      <alignment horizontal="center" vertical="center"/>
    </xf>
    <xf numFmtId="0" fontId="43" fillId="2" borderId="7" xfId="0" applyFont="1" applyFill="1" applyBorder="1" applyAlignment="1">
      <alignment horizontal="center" vertical="center"/>
    </xf>
    <xf numFmtId="0" fontId="43" fillId="2" borderId="5" xfId="0" applyFont="1" applyFill="1" applyBorder="1" applyAlignment="1">
      <alignment horizontal="center" vertical="center"/>
    </xf>
    <xf numFmtId="0" fontId="43" fillId="2" borderId="9" xfId="0" applyFont="1" applyFill="1" applyBorder="1" applyAlignment="1">
      <alignment horizontal="center" vertical="center"/>
    </xf>
    <xf numFmtId="0" fontId="43" fillId="2" borderId="10" xfId="0" applyFont="1" applyFill="1" applyBorder="1" applyAlignment="1">
      <alignment horizontal="center" vertical="center"/>
    </xf>
    <xf numFmtId="0" fontId="43" fillId="2" borderId="11" xfId="0" applyFont="1" applyFill="1" applyBorder="1" applyAlignment="1">
      <alignment horizontal="center" vertical="center"/>
    </xf>
    <xf numFmtId="177" fontId="43" fillId="0" borderId="6" xfId="0" applyNumberFormat="1" applyFont="1" applyBorder="1" applyAlignment="1">
      <alignment horizontal="center" vertical="center"/>
    </xf>
    <xf numFmtId="177" fontId="43" fillId="0" borderId="7" xfId="0" applyNumberFormat="1" applyFont="1" applyBorder="1" applyAlignment="1">
      <alignment horizontal="center" vertical="center"/>
    </xf>
    <xf numFmtId="177" fontId="43" fillId="0" borderId="5" xfId="0" applyNumberFormat="1" applyFont="1" applyBorder="1" applyAlignment="1">
      <alignment horizontal="center" vertical="center"/>
    </xf>
    <xf numFmtId="177" fontId="43" fillId="0" borderId="9" xfId="0" applyNumberFormat="1" applyFont="1" applyBorder="1" applyAlignment="1">
      <alignment horizontal="center" vertical="center"/>
    </xf>
    <xf numFmtId="177" fontId="43" fillId="0" borderId="10" xfId="0" applyNumberFormat="1" applyFont="1" applyBorder="1" applyAlignment="1">
      <alignment horizontal="center" vertical="center"/>
    </xf>
    <xf numFmtId="177" fontId="43" fillId="0" borderId="11" xfId="0" applyNumberFormat="1" applyFont="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29" fillId="0" borderId="3" xfId="0" applyFont="1" applyBorder="1" applyAlignment="1">
      <alignment horizontal="center" vertical="center"/>
    </xf>
    <xf numFmtId="188" fontId="43" fillId="0" borderId="6" xfId="0" applyNumberFormat="1" applyFont="1" applyBorder="1" applyAlignment="1">
      <alignment horizontal="center" vertical="center" shrinkToFit="1"/>
    </xf>
    <xf numFmtId="0" fontId="29" fillId="0" borderId="7" xfId="0" applyFont="1" applyBorder="1" applyAlignment="1">
      <alignment vertical="center" shrinkToFit="1"/>
    </xf>
    <xf numFmtId="0" fontId="29" fillId="0" borderId="5" xfId="0" applyFont="1" applyBorder="1" applyAlignment="1">
      <alignment vertical="center" shrinkToFit="1"/>
    </xf>
    <xf numFmtId="188" fontId="43" fillId="0" borderId="9" xfId="0" applyNumberFormat="1" applyFont="1" applyBorder="1" applyAlignment="1">
      <alignment horizontal="center" vertical="center"/>
    </xf>
    <xf numFmtId="0" fontId="29" fillId="0" borderId="10" xfId="0" applyFont="1" applyBorder="1">
      <alignment vertical="center"/>
    </xf>
    <xf numFmtId="0" fontId="29" fillId="0" borderId="11" xfId="0" applyFont="1" applyBorder="1">
      <alignment vertical="center"/>
    </xf>
    <xf numFmtId="188" fontId="43" fillId="0" borderId="6" xfId="0" applyNumberFormat="1" applyFont="1" applyBorder="1" applyAlignment="1">
      <alignment horizontal="left"/>
    </xf>
    <xf numFmtId="188" fontId="43" fillId="0" borderId="7" xfId="0" applyNumberFormat="1" applyFont="1" applyBorder="1" applyAlignment="1">
      <alignment horizontal="left"/>
    </xf>
    <xf numFmtId="188" fontId="43" fillId="0" borderId="5" xfId="0" applyNumberFormat="1" applyFont="1" applyBorder="1" applyAlignment="1">
      <alignment horizontal="left"/>
    </xf>
    <xf numFmtId="0" fontId="29" fillId="0" borderId="2" xfId="0" applyFont="1" applyBorder="1">
      <alignment vertical="center"/>
    </xf>
    <xf numFmtId="0" fontId="29" fillId="0" borderId="1" xfId="0" applyFont="1" applyBorder="1">
      <alignment vertical="center"/>
    </xf>
    <xf numFmtId="0" fontId="43" fillId="2" borderId="6" xfId="0" applyFont="1" applyFill="1" applyBorder="1" applyAlignment="1">
      <alignment horizontal="center" vertical="center" shrinkToFit="1"/>
    </xf>
    <xf numFmtId="0" fontId="43" fillId="2" borderId="7" xfId="0" applyFont="1" applyFill="1" applyBorder="1" applyAlignment="1">
      <alignment horizontal="center" vertical="center" shrinkToFit="1"/>
    </xf>
    <xf numFmtId="0" fontId="43" fillId="2" borderId="5" xfId="0" applyFont="1" applyFill="1" applyBorder="1" applyAlignment="1">
      <alignment horizontal="center" vertical="center" shrinkToFit="1"/>
    </xf>
    <xf numFmtId="0" fontId="43" fillId="2" borderId="9" xfId="0" applyFont="1" applyFill="1" applyBorder="1" applyAlignment="1">
      <alignment horizontal="center" vertical="center" shrinkToFit="1"/>
    </xf>
    <xf numFmtId="0" fontId="43" fillId="2" borderId="10" xfId="0" applyFont="1" applyFill="1" applyBorder="1" applyAlignment="1">
      <alignment horizontal="center" vertical="center" shrinkToFit="1"/>
    </xf>
    <xf numFmtId="0" fontId="43" fillId="2" borderId="11" xfId="0" applyFont="1" applyFill="1" applyBorder="1" applyAlignment="1">
      <alignment horizontal="center" vertical="center" shrinkToFit="1"/>
    </xf>
    <xf numFmtId="188" fontId="43" fillId="0" borderId="9" xfId="0" applyNumberFormat="1" applyFont="1" applyBorder="1" applyAlignment="1">
      <alignment horizontal="left" vertical="center"/>
    </xf>
    <xf numFmtId="188" fontId="43" fillId="0" borderId="10" xfId="0" applyNumberFormat="1" applyFont="1" applyBorder="1" applyAlignment="1">
      <alignment horizontal="left" vertical="center"/>
    </xf>
    <xf numFmtId="188" fontId="43" fillId="0" borderId="11" xfId="0" applyNumberFormat="1" applyFont="1" applyBorder="1" applyAlignment="1">
      <alignment horizontal="left" vertical="center"/>
    </xf>
    <xf numFmtId="188" fontId="43" fillId="0" borderId="2" xfId="0" applyNumberFormat="1" applyFont="1" applyBorder="1" applyAlignment="1">
      <alignment horizontal="center" vertical="center"/>
    </xf>
    <xf numFmtId="0" fontId="29" fillId="0" borderId="8" xfId="0" applyFont="1" applyBorder="1" applyAlignment="1">
      <alignment horizontal="center" vertical="center"/>
    </xf>
    <xf numFmtId="0" fontId="47" fillId="2" borderId="6" xfId="0" applyFont="1" applyFill="1" applyBorder="1" applyAlignment="1">
      <alignment horizontal="center" vertical="center" shrinkToFit="1"/>
    </xf>
    <xf numFmtId="0" fontId="47" fillId="2" borderId="7" xfId="0" applyFont="1" applyFill="1" applyBorder="1" applyAlignment="1">
      <alignment horizontal="center" vertical="center" shrinkToFit="1"/>
    </xf>
    <xf numFmtId="0" fontId="47" fillId="2" borderId="5" xfId="0" applyFont="1" applyFill="1" applyBorder="1" applyAlignment="1">
      <alignment horizontal="center" vertical="center" shrinkToFit="1"/>
    </xf>
    <xf numFmtId="0" fontId="47" fillId="2" borderId="9" xfId="0" applyFont="1" applyFill="1" applyBorder="1" applyAlignment="1">
      <alignment horizontal="center" vertical="center" shrinkToFit="1"/>
    </xf>
    <xf numFmtId="0" fontId="47" fillId="2" borderId="10" xfId="0" applyFont="1" applyFill="1" applyBorder="1" applyAlignment="1">
      <alignment horizontal="center" vertical="center" shrinkToFit="1"/>
    </xf>
    <xf numFmtId="0" fontId="47" fillId="2" borderId="11" xfId="0" applyFont="1" applyFill="1" applyBorder="1" applyAlignment="1">
      <alignment horizontal="center" vertical="center" shrinkToFit="1"/>
    </xf>
    <xf numFmtId="0" fontId="11" fillId="2" borderId="14" xfId="5" applyFont="1" applyFill="1" applyBorder="1" applyAlignment="1">
      <alignment horizontal="center" vertical="center"/>
    </xf>
    <xf numFmtId="0" fontId="17" fillId="2" borderId="3" xfId="5" applyFont="1" applyFill="1" applyBorder="1" applyAlignment="1">
      <alignment horizontal="center" vertical="center"/>
    </xf>
    <xf numFmtId="0" fontId="17" fillId="2" borderId="8" xfId="5" applyFont="1" applyFill="1" applyBorder="1" applyAlignment="1">
      <alignment horizontal="center" vertical="center"/>
    </xf>
    <xf numFmtId="0" fontId="17" fillId="2" borderId="2" xfId="5" applyFont="1" applyFill="1" applyBorder="1" applyAlignment="1">
      <alignment horizontal="center" vertical="center"/>
    </xf>
    <xf numFmtId="0" fontId="17" fillId="2" borderId="17" xfId="5" applyFont="1" applyFill="1" applyBorder="1" applyAlignment="1">
      <alignment horizontal="center" vertical="center"/>
    </xf>
    <xf numFmtId="0" fontId="11" fillId="0" borderId="6" xfId="5" applyFont="1" applyBorder="1" applyAlignment="1">
      <alignment horizontal="center" vertical="center"/>
    </xf>
    <xf numFmtId="0" fontId="11" fillId="0" borderId="7" xfId="5" applyFont="1" applyBorder="1" applyAlignment="1">
      <alignment horizontal="center" vertical="center"/>
    </xf>
    <xf numFmtId="0" fontId="11" fillId="0" borderId="66" xfId="5" applyFont="1" applyBorder="1" applyAlignment="1">
      <alignment horizontal="center" vertical="center"/>
    </xf>
    <xf numFmtId="0" fontId="11" fillId="0" borderId="26" xfId="5" applyFont="1" applyBorder="1" applyAlignment="1">
      <alignment horizontal="center" vertical="center"/>
    </xf>
    <xf numFmtId="0" fontId="11" fillId="0" borderId="67" xfId="5" applyFont="1" applyBorder="1" applyAlignment="1">
      <alignment horizontal="center" vertical="center"/>
    </xf>
    <xf numFmtId="0" fontId="11" fillId="2" borderId="1" xfId="5" applyFont="1" applyFill="1" applyBorder="1" applyAlignment="1">
      <alignment horizontal="center" vertical="center"/>
    </xf>
    <xf numFmtId="0" fontId="17" fillId="2" borderId="20" xfId="5" applyFont="1" applyFill="1" applyBorder="1" applyAlignment="1">
      <alignment horizontal="center" vertical="center"/>
    </xf>
    <xf numFmtId="0" fontId="17" fillId="2" borderId="21" xfId="5" applyFont="1" applyFill="1" applyBorder="1" applyAlignment="1">
      <alignment horizontal="center" vertical="center" wrapText="1"/>
    </xf>
    <xf numFmtId="0" fontId="17" fillId="2" borderId="19" xfId="5" applyFont="1" applyFill="1" applyBorder="1" applyAlignment="1">
      <alignment horizontal="center" vertical="center" wrapText="1"/>
    </xf>
    <xf numFmtId="0" fontId="11" fillId="0" borderId="6" xfId="5" applyFont="1" applyBorder="1" applyAlignment="1">
      <alignment horizontal="center" vertical="center" shrinkToFit="1"/>
    </xf>
    <xf numFmtId="0" fontId="11" fillId="0" borderId="7" xfId="5" applyFont="1" applyBorder="1" applyAlignment="1">
      <alignment horizontal="center" vertical="center" shrinkToFit="1"/>
    </xf>
    <xf numFmtId="0" fontId="11" fillId="0" borderId="5" xfId="5" applyFont="1" applyBorder="1" applyAlignment="1">
      <alignment horizontal="center" vertical="center" shrinkToFit="1"/>
    </xf>
    <xf numFmtId="0" fontId="11" fillId="0" borderId="9" xfId="5" applyFont="1" applyBorder="1" applyAlignment="1">
      <alignment horizontal="center" vertical="center"/>
    </xf>
    <xf numFmtId="0" fontId="11" fillId="0" borderId="10" xfId="5" applyFont="1" applyBorder="1" applyAlignment="1">
      <alignment horizontal="center" vertical="center"/>
    </xf>
    <xf numFmtId="0" fontId="11" fillId="0" borderId="11" xfId="5" applyFont="1" applyBorder="1" applyAlignment="1">
      <alignment horizontal="center" vertical="center"/>
    </xf>
    <xf numFmtId="0" fontId="47" fillId="2" borderId="6" xfId="5" applyFont="1" applyFill="1" applyBorder="1" applyAlignment="1">
      <alignment horizontal="center" vertical="center" shrinkToFit="1"/>
    </xf>
    <xf numFmtId="0" fontId="47" fillId="2" borderId="5" xfId="5" applyFont="1" applyFill="1" applyBorder="1" applyAlignment="1">
      <alignment horizontal="center" vertical="center" shrinkToFit="1"/>
    </xf>
    <xf numFmtId="0" fontId="47" fillId="2" borderId="9" xfId="5" applyFont="1" applyFill="1" applyBorder="1" applyAlignment="1">
      <alignment horizontal="center" vertical="center" shrinkToFit="1"/>
    </xf>
    <xf numFmtId="0" fontId="47" fillId="2" borderId="11" xfId="5" applyFont="1" applyFill="1" applyBorder="1" applyAlignment="1">
      <alignment horizontal="center" vertical="center" shrinkToFit="1"/>
    </xf>
    <xf numFmtId="0" fontId="11" fillId="0" borderId="14" xfId="5" applyFont="1" applyBorder="1" applyAlignment="1">
      <alignment horizontal="left" vertical="center"/>
    </xf>
    <xf numFmtId="0" fontId="11" fillId="2" borderId="13" xfId="5" applyFont="1" applyFill="1" applyBorder="1" applyAlignment="1">
      <alignment horizontal="center" vertical="center"/>
    </xf>
    <xf numFmtId="0" fontId="49" fillId="2" borderId="14" xfId="5" applyFont="1" applyFill="1" applyBorder="1" applyAlignment="1">
      <alignment horizontal="center" vertical="center" wrapText="1"/>
    </xf>
    <xf numFmtId="0" fontId="49" fillId="2" borderId="15" xfId="5" applyFont="1" applyFill="1" applyBorder="1" applyAlignment="1">
      <alignment horizontal="center" vertical="center" wrapText="1"/>
    </xf>
    <xf numFmtId="0" fontId="49" fillId="2" borderId="13" xfId="5" applyFont="1" applyFill="1" applyBorder="1" applyAlignment="1">
      <alignment horizontal="center" vertical="center" wrapText="1"/>
    </xf>
    <xf numFmtId="0" fontId="49" fillId="2" borderId="34" xfId="5" applyFont="1" applyFill="1" applyBorder="1" applyAlignment="1">
      <alignment horizontal="center" vertical="center" wrapText="1"/>
    </xf>
    <xf numFmtId="0" fontId="49" fillId="2" borderId="51" xfId="5" applyFont="1" applyFill="1" applyBorder="1" applyAlignment="1">
      <alignment horizontal="center" vertical="center" wrapText="1"/>
    </xf>
    <xf numFmtId="0" fontId="17" fillId="2" borderId="24" xfId="5" applyFont="1" applyFill="1" applyBorder="1" applyAlignment="1">
      <alignment horizontal="center" vertical="center" wrapText="1"/>
    </xf>
    <xf numFmtId="0" fontId="17" fillId="2" borderId="23" xfId="5" applyFont="1" applyFill="1" applyBorder="1" applyAlignment="1">
      <alignment horizontal="center" vertical="center" wrapText="1"/>
    </xf>
    <xf numFmtId="0" fontId="17" fillId="2" borderId="22" xfId="5" applyFont="1" applyFill="1" applyBorder="1" applyAlignment="1">
      <alignment horizontal="center" vertical="center" wrapText="1"/>
    </xf>
    <xf numFmtId="0" fontId="17" fillId="2" borderId="24" xfId="5" applyFont="1" applyFill="1" applyBorder="1" applyAlignment="1">
      <alignment horizontal="center" vertical="center"/>
    </xf>
    <xf numFmtId="0" fontId="17" fillId="2" borderId="23" xfId="5" applyFont="1" applyFill="1" applyBorder="1" applyAlignment="1">
      <alignment horizontal="center" vertical="center"/>
    </xf>
    <xf numFmtId="0" fontId="11" fillId="0" borderId="13" xfId="5" applyFont="1" applyBorder="1" applyAlignment="1">
      <alignment horizontal="left" vertical="center"/>
    </xf>
    <xf numFmtId="0" fontId="11" fillId="0" borderId="1" xfId="5" applyFont="1" applyBorder="1" applyAlignment="1">
      <alignment horizontal="left" vertical="center"/>
    </xf>
    <xf numFmtId="0" fontId="26" fillId="2" borderId="1" xfId="5" applyFont="1" applyFill="1" applyBorder="1" applyAlignment="1">
      <alignment horizontal="center" vertical="center" wrapText="1" shrinkToFit="1"/>
    </xf>
    <xf numFmtId="0" fontId="17" fillId="0" borderId="1" xfId="0" applyFont="1" applyBorder="1" applyAlignment="1">
      <alignment horizontal="center" vertical="center"/>
    </xf>
    <xf numFmtId="14" fontId="26" fillId="0" borderId="6" xfId="5" applyNumberFormat="1" applyFont="1" applyBorder="1" applyAlignment="1">
      <alignment horizontal="center" vertical="center" wrapText="1" shrinkToFit="1"/>
    </xf>
    <xf numFmtId="0" fontId="26" fillId="0" borderId="7" xfId="5" applyFont="1" applyBorder="1" applyAlignment="1">
      <alignment horizontal="center" vertical="center" wrapText="1" shrinkToFit="1"/>
    </xf>
    <xf numFmtId="0" fontId="26" fillId="0" borderId="5" xfId="5" applyFont="1" applyBorder="1" applyAlignment="1">
      <alignment horizontal="center" vertical="center" wrapText="1" shrinkToFit="1"/>
    </xf>
    <xf numFmtId="0" fontId="26" fillId="0" borderId="9" xfId="5" applyFont="1" applyBorder="1" applyAlignment="1">
      <alignment horizontal="center" vertical="center" wrapText="1" shrinkToFit="1"/>
    </xf>
    <xf numFmtId="0" fontId="26" fillId="0" borderId="10" xfId="5" applyFont="1" applyBorder="1" applyAlignment="1">
      <alignment horizontal="center" vertical="center" wrapText="1" shrinkToFit="1"/>
    </xf>
    <xf numFmtId="0" fontId="26" fillId="0" borderId="11" xfId="5" applyFont="1" applyBorder="1" applyAlignment="1">
      <alignment horizontal="center" vertical="center" wrapText="1" shrinkToFit="1"/>
    </xf>
    <xf numFmtId="0" fontId="17" fillId="2" borderId="22" xfId="5" applyFont="1" applyFill="1" applyBorder="1" applyAlignment="1">
      <alignment horizontal="center" vertical="center"/>
    </xf>
    <xf numFmtId="0" fontId="11" fillId="0" borderId="36" xfId="5" applyFont="1" applyBorder="1" applyAlignment="1">
      <alignment horizontal="center" vertical="center" shrinkToFit="1"/>
    </xf>
    <xf numFmtId="0" fontId="11" fillId="0" borderId="53" xfId="5" applyFont="1" applyBorder="1" applyAlignment="1">
      <alignment horizontal="center" vertical="center" shrinkToFit="1"/>
    </xf>
    <xf numFmtId="0" fontId="11" fillId="0" borderId="37" xfId="5" applyFont="1" applyBorder="1" applyAlignment="1">
      <alignment horizontal="center" vertical="center" shrinkToFit="1"/>
    </xf>
    <xf numFmtId="0" fontId="11" fillId="0" borderId="35" xfId="5" applyFont="1" applyBorder="1" applyAlignment="1">
      <alignment horizontal="center" vertical="center" shrinkToFit="1"/>
    </xf>
    <xf numFmtId="0" fontId="11" fillId="0" borderId="26" xfId="5" applyFont="1" applyBorder="1" applyAlignment="1">
      <alignment horizontal="center" vertical="center" shrinkToFit="1"/>
    </xf>
    <xf numFmtId="0" fontId="11" fillId="0" borderId="25" xfId="5" applyFont="1" applyBorder="1" applyAlignment="1">
      <alignment horizontal="center" vertical="center" shrinkToFit="1"/>
    </xf>
    <xf numFmtId="0" fontId="11" fillId="0" borderId="57" xfId="5" applyFont="1" applyBorder="1" applyAlignment="1">
      <alignment horizontal="center" vertical="center" shrinkToFit="1"/>
    </xf>
    <xf numFmtId="0" fontId="11" fillId="0" borderId="42" xfId="5" applyFont="1" applyBorder="1" applyAlignment="1">
      <alignment horizontal="center" vertical="center" shrinkToFit="1"/>
    </xf>
    <xf numFmtId="0" fontId="11" fillId="0" borderId="58" xfId="5" applyFont="1" applyBorder="1" applyAlignment="1">
      <alignment horizontal="center" vertical="center" shrinkToFit="1"/>
    </xf>
    <xf numFmtId="0" fontId="11" fillId="0" borderId="45" xfId="5" applyFont="1" applyBorder="1" applyAlignment="1">
      <alignment horizontal="center" vertical="center" shrinkToFit="1"/>
    </xf>
    <xf numFmtId="0" fontId="11" fillId="0" borderId="62" xfId="5" applyFont="1" applyBorder="1" applyAlignment="1">
      <alignment horizontal="center" vertical="center" shrinkToFit="1"/>
    </xf>
    <xf numFmtId="0" fontId="11" fillId="0" borderId="47" xfId="5" applyFont="1" applyBorder="1" applyAlignment="1">
      <alignment horizontal="center" vertical="center" shrinkToFit="1"/>
    </xf>
    <xf numFmtId="179" fontId="11" fillId="2" borderId="35" xfId="5" applyNumberFormat="1" applyFont="1" applyFill="1" applyBorder="1" applyAlignment="1">
      <alignment horizontal="center" vertical="center" shrinkToFit="1"/>
    </xf>
    <xf numFmtId="179" fontId="11" fillId="2" borderId="26" xfId="5" applyNumberFormat="1" applyFont="1" applyFill="1" applyBorder="1" applyAlignment="1">
      <alignment horizontal="center" vertical="center" shrinkToFit="1"/>
    </xf>
    <xf numFmtId="179" fontId="11" fillId="2" borderId="25" xfId="5" applyNumberFormat="1" applyFont="1" applyFill="1" applyBorder="1" applyAlignment="1">
      <alignment horizontal="center" vertical="center" shrinkToFit="1"/>
    </xf>
    <xf numFmtId="0" fontId="11" fillId="0" borderId="60" xfId="5" applyFont="1" applyBorder="1" applyAlignment="1">
      <alignment horizontal="center" vertical="center" shrinkToFit="1"/>
    </xf>
    <xf numFmtId="0" fontId="11" fillId="0" borderId="61" xfId="5" applyFont="1" applyBorder="1" applyAlignment="1">
      <alignment horizontal="center" vertical="center" shrinkToFit="1"/>
    </xf>
    <xf numFmtId="0" fontId="11" fillId="0" borderId="63" xfId="5" applyFont="1" applyBorder="1" applyAlignment="1">
      <alignment horizontal="center" vertical="center" shrinkToFit="1"/>
    </xf>
    <xf numFmtId="49" fontId="57" fillId="0" borderId="6" xfId="2" applyNumberFormat="1" applyFont="1" applyBorder="1" applyAlignment="1" applyProtection="1">
      <alignment horizontal="left" vertical="top" wrapText="1"/>
      <protection locked="0"/>
    </xf>
    <xf numFmtId="49" fontId="39" fillId="0" borderId="7" xfId="2" applyNumberFormat="1" applyFont="1" applyBorder="1" applyAlignment="1" applyProtection="1">
      <alignment horizontal="left" vertical="top"/>
      <protection locked="0"/>
    </xf>
    <xf numFmtId="49" fontId="39" fillId="0" borderId="5" xfId="2" applyNumberFormat="1" applyFont="1" applyBorder="1" applyAlignment="1" applyProtection="1">
      <alignment horizontal="left" vertical="top"/>
      <protection locked="0"/>
    </xf>
    <xf numFmtId="49" fontId="39" fillId="0" borderId="12" xfId="2" applyNumberFormat="1" applyFont="1" applyBorder="1" applyAlignment="1" applyProtection="1">
      <alignment horizontal="left" vertical="top"/>
      <protection locked="0"/>
    </xf>
    <xf numFmtId="49" fontId="39" fillId="0" borderId="0" xfId="2" applyNumberFormat="1" applyFont="1" applyAlignment="1" applyProtection="1">
      <alignment horizontal="left" vertical="top"/>
      <protection locked="0"/>
    </xf>
    <xf numFmtId="49" fontId="39" fillId="0" borderId="4" xfId="2" applyNumberFormat="1" applyFont="1" applyBorder="1" applyAlignment="1" applyProtection="1">
      <alignment horizontal="left" vertical="top"/>
      <protection locked="0"/>
    </xf>
    <xf numFmtId="49" fontId="39" fillId="0" borderId="9" xfId="2" applyNumberFormat="1" applyFont="1" applyBorder="1" applyAlignment="1" applyProtection="1">
      <alignment horizontal="left" vertical="top"/>
      <protection locked="0"/>
    </xf>
    <xf numFmtId="49" fontId="39" fillId="0" borderId="10" xfId="2" applyNumberFormat="1" applyFont="1" applyBorder="1" applyAlignment="1" applyProtection="1">
      <alignment horizontal="left" vertical="top"/>
      <protection locked="0"/>
    </xf>
    <xf numFmtId="49" fontId="39" fillId="0" borderId="11" xfId="2" applyNumberFormat="1" applyFont="1" applyBorder="1" applyAlignment="1" applyProtection="1">
      <alignment horizontal="left" vertical="top"/>
      <protection locked="0"/>
    </xf>
    <xf numFmtId="0" fontId="12" fillId="2" borderId="2" xfId="2" applyFont="1" applyFill="1" applyBorder="1" applyAlignment="1">
      <alignment horizontal="center" vertical="center"/>
    </xf>
    <xf numFmtId="0" fontId="12" fillId="2" borderId="3" xfId="2" applyFont="1" applyFill="1" applyBorder="1" applyAlignment="1">
      <alignment horizontal="center" vertical="center"/>
    </xf>
    <xf numFmtId="0" fontId="12" fillId="2" borderId="8" xfId="2" applyFont="1" applyFill="1" applyBorder="1" applyAlignment="1">
      <alignment horizontal="center" vertical="center"/>
    </xf>
    <xf numFmtId="176" fontId="11" fillId="0" borderId="6" xfId="2" applyNumberFormat="1" applyFont="1" applyBorder="1" applyAlignment="1">
      <alignment horizontal="center" vertical="center" wrapText="1" shrinkToFit="1"/>
    </xf>
    <xf numFmtId="176" fontId="11" fillId="0" borderId="7" xfId="2" applyNumberFormat="1" applyFont="1" applyBorder="1" applyAlignment="1">
      <alignment horizontal="center" vertical="center" wrapText="1" shrinkToFit="1"/>
    </xf>
    <xf numFmtId="176" fontId="11" fillId="0" borderId="5" xfId="2" applyNumberFormat="1" applyFont="1" applyBorder="1" applyAlignment="1">
      <alignment horizontal="center" vertical="center" wrapText="1" shrinkToFit="1"/>
    </xf>
    <xf numFmtId="176" fontId="11" fillId="0" borderId="9" xfId="2" applyNumberFormat="1" applyFont="1" applyBorder="1" applyAlignment="1">
      <alignment horizontal="center" vertical="center" wrapText="1" shrinkToFit="1"/>
    </xf>
    <xf numFmtId="176" fontId="11" fillId="0" borderId="10" xfId="2" applyNumberFormat="1" applyFont="1" applyBorder="1" applyAlignment="1">
      <alignment horizontal="center" vertical="center" wrapText="1" shrinkToFit="1"/>
    </xf>
    <xf numFmtId="176" fontId="11" fillId="0" borderId="11" xfId="2" applyNumberFormat="1" applyFont="1" applyBorder="1" applyAlignment="1">
      <alignment horizontal="center" vertical="center" wrapText="1" shrinkToFit="1"/>
    </xf>
    <xf numFmtId="0" fontId="11" fillId="0" borderId="2" xfId="2" applyFont="1" applyBorder="1" applyAlignment="1">
      <alignment horizontal="center" vertical="center" wrapText="1" shrinkToFit="1"/>
    </xf>
    <xf numFmtId="0" fontId="11" fillId="0" borderId="3" xfId="2" applyFont="1" applyBorder="1" applyAlignment="1">
      <alignment horizontal="center" vertical="center" wrapText="1" shrinkToFit="1"/>
    </xf>
    <xf numFmtId="0" fontId="11" fillId="0" borderId="8" xfId="2" applyFont="1" applyBorder="1" applyAlignment="1">
      <alignment horizontal="center" vertical="center" wrapText="1" shrinkToFit="1"/>
    </xf>
    <xf numFmtId="0" fontId="11" fillId="0" borderId="0" xfId="2" applyFont="1" applyAlignment="1">
      <alignment vertical="center"/>
    </xf>
    <xf numFmtId="0" fontId="29" fillId="0" borderId="0" xfId="11" applyFont="1">
      <alignment vertical="center"/>
    </xf>
    <xf numFmtId="0" fontId="11" fillId="2" borderId="2" xfId="2" applyFont="1" applyFill="1" applyBorder="1" applyAlignment="1">
      <alignment horizontal="center" vertical="center" shrinkToFit="1"/>
    </xf>
    <xf numFmtId="0" fontId="11" fillId="2" borderId="3" xfId="2" applyFont="1" applyFill="1" applyBorder="1" applyAlignment="1">
      <alignment horizontal="center" vertical="center" shrinkToFit="1"/>
    </xf>
    <xf numFmtId="0" fontId="11" fillId="2" borderId="8" xfId="2" applyFont="1" applyFill="1" applyBorder="1" applyAlignment="1">
      <alignment horizontal="center" vertical="center" shrinkToFit="1"/>
    </xf>
    <xf numFmtId="0" fontId="11" fillId="2" borderId="2" xfId="2" applyFont="1" applyFill="1" applyBorder="1" applyAlignment="1">
      <alignment horizontal="center" vertical="center"/>
    </xf>
    <xf numFmtId="0" fontId="11" fillId="2" borderId="3" xfId="2" applyFont="1" applyFill="1" applyBorder="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cellXfs>
  <cellStyles count="13">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_021220点検表修正案" xfId="7" xr:uid="{00000000-0005-0000-0000-000009000000}"/>
  </cellStyles>
  <dxfs count="1501">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sharedStrings" Target="sharedString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calcChain" Target="calcChain.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6.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4.jpeg"/><Relationship Id="rId1" Type="http://schemas.openxmlformats.org/officeDocument/2006/relationships/image" Target="../media/image6.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5.jpeg"/><Relationship Id="rId1" Type="http://schemas.openxmlformats.org/officeDocument/2006/relationships/image" Target="../media/image6.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6.jpeg"/><Relationship Id="rId1" Type="http://schemas.openxmlformats.org/officeDocument/2006/relationships/image" Target="../media/image6.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7.jpeg"/><Relationship Id="rId1" Type="http://schemas.openxmlformats.org/officeDocument/2006/relationships/image" Target="../media/image6.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8.jpeg"/><Relationship Id="rId1" Type="http://schemas.openxmlformats.org/officeDocument/2006/relationships/image" Target="../media/image6.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9.jpeg"/><Relationship Id="rId1" Type="http://schemas.openxmlformats.org/officeDocument/2006/relationships/image" Target="../media/image6.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0.jpeg"/><Relationship Id="rId1" Type="http://schemas.openxmlformats.org/officeDocument/2006/relationships/image" Target="../media/image6.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1.jpeg"/><Relationship Id="rId1" Type="http://schemas.openxmlformats.org/officeDocument/2006/relationships/image" Target="../media/image6.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2.jpeg"/><Relationship Id="rId1" Type="http://schemas.openxmlformats.org/officeDocument/2006/relationships/image" Target="../media/image6.png"/></Relationships>
</file>

<file path=xl/drawings/_rels/drawing22.xml.rels><?xml version="1.0" encoding="UTF-8" standalone="yes"?>
<Relationships xmlns="http://schemas.openxmlformats.org/package/2006/relationships"><Relationship Id="rId3" Type="http://schemas.openxmlformats.org/officeDocument/2006/relationships/image" Target="../media/image25.jpeg"/><Relationship Id="rId2" Type="http://schemas.openxmlformats.org/officeDocument/2006/relationships/image" Target="../media/image24.jpeg"/><Relationship Id="rId1" Type="http://schemas.openxmlformats.org/officeDocument/2006/relationships/image" Target="../media/image23.jpeg"/><Relationship Id="rId4" Type="http://schemas.openxmlformats.org/officeDocument/2006/relationships/image" Target="../media/image26.jpeg"/></Relationships>
</file>

<file path=xl/drawings/_rels/drawing23.xml.rels><?xml version="1.0" encoding="UTF-8" standalone="yes"?>
<Relationships xmlns="http://schemas.openxmlformats.org/package/2006/relationships"><Relationship Id="rId3" Type="http://schemas.openxmlformats.org/officeDocument/2006/relationships/image" Target="../media/image29.jpeg"/><Relationship Id="rId2" Type="http://schemas.openxmlformats.org/officeDocument/2006/relationships/image" Target="../media/image28.jpeg"/><Relationship Id="rId1" Type="http://schemas.openxmlformats.org/officeDocument/2006/relationships/image" Target="../media/image27.jpeg"/><Relationship Id="rId4" Type="http://schemas.openxmlformats.org/officeDocument/2006/relationships/image" Target="../media/image30.jpeg"/></Relationships>
</file>

<file path=xl/drawings/_rels/drawing24.xml.rels><?xml version="1.0" encoding="UTF-8" standalone="yes"?>
<Relationships xmlns="http://schemas.openxmlformats.org/package/2006/relationships"><Relationship Id="rId3" Type="http://schemas.openxmlformats.org/officeDocument/2006/relationships/image" Target="../media/image33.jpeg"/><Relationship Id="rId2" Type="http://schemas.openxmlformats.org/officeDocument/2006/relationships/image" Target="../media/image32.jpeg"/><Relationship Id="rId1" Type="http://schemas.openxmlformats.org/officeDocument/2006/relationships/image" Target="../media/image31.jpeg"/><Relationship Id="rId4" Type="http://schemas.openxmlformats.org/officeDocument/2006/relationships/image" Target="../media/image34.jpeg"/></Relationships>
</file>

<file path=xl/drawings/_rels/drawing25.xml.rels><?xml version="1.0" encoding="UTF-8" standalone="yes"?>
<Relationships xmlns="http://schemas.openxmlformats.org/package/2006/relationships"><Relationship Id="rId3" Type="http://schemas.openxmlformats.org/officeDocument/2006/relationships/image" Target="../media/image37.jpeg"/><Relationship Id="rId2" Type="http://schemas.openxmlformats.org/officeDocument/2006/relationships/image" Target="../media/image36.jpeg"/><Relationship Id="rId1" Type="http://schemas.openxmlformats.org/officeDocument/2006/relationships/image" Target="../media/image35.jpeg"/><Relationship Id="rId4" Type="http://schemas.openxmlformats.org/officeDocument/2006/relationships/image" Target="../media/image38.jpeg"/></Relationships>
</file>

<file path=xl/drawings/_rels/drawing26.xml.rels><?xml version="1.0" encoding="UTF-8" standalone="yes"?>
<Relationships xmlns="http://schemas.openxmlformats.org/package/2006/relationships"><Relationship Id="rId3" Type="http://schemas.openxmlformats.org/officeDocument/2006/relationships/image" Target="../media/image41.jpeg"/><Relationship Id="rId2" Type="http://schemas.openxmlformats.org/officeDocument/2006/relationships/image" Target="../media/image40.jpeg"/><Relationship Id="rId1" Type="http://schemas.openxmlformats.org/officeDocument/2006/relationships/image" Target="../media/image39.jpeg"/><Relationship Id="rId4" Type="http://schemas.openxmlformats.org/officeDocument/2006/relationships/image" Target="../media/image42.jpeg"/></Relationships>
</file>

<file path=xl/drawings/_rels/drawing27.xml.rels><?xml version="1.0" encoding="UTF-8" standalone="yes"?>
<Relationships xmlns="http://schemas.openxmlformats.org/package/2006/relationships"><Relationship Id="rId3" Type="http://schemas.openxmlformats.org/officeDocument/2006/relationships/image" Target="../media/image45.jpeg"/><Relationship Id="rId2" Type="http://schemas.openxmlformats.org/officeDocument/2006/relationships/image" Target="../media/image44.jpeg"/><Relationship Id="rId1" Type="http://schemas.openxmlformats.org/officeDocument/2006/relationships/image" Target="../media/image43.jpeg"/><Relationship Id="rId4" Type="http://schemas.openxmlformats.org/officeDocument/2006/relationships/image" Target="../media/image46.jpeg"/></Relationships>
</file>

<file path=xl/drawings/_rels/drawing28.xml.rels><?xml version="1.0" encoding="UTF-8" standalone="yes"?>
<Relationships xmlns="http://schemas.openxmlformats.org/package/2006/relationships"><Relationship Id="rId3" Type="http://schemas.openxmlformats.org/officeDocument/2006/relationships/image" Target="../media/image49.jpeg"/><Relationship Id="rId2" Type="http://schemas.openxmlformats.org/officeDocument/2006/relationships/image" Target="../media/image48.jpeg"/><Relationship Id="rId1" Type="http://schemas.openxmlformats.org/officeDocument/2006/relationships/image" Target="../media/image47.jpeg"/></Relationships>
</file>

<file path=xl/drawings/_rels/drawing29.xml.rels><?xml version="1.0" encoding="UTF-8" standalone="yes"?>
<Relationships xmlns="http://schemas.openxmlformats.org/package/2006/relationships"><Relationship Id="rId3" Type="http://schemas.openxmlformats.org/officeDocument/2006/relationships/image" Target="../media/image52.jpeg"/><Relationship Id="rId2" Type="http://schemas.openxmlformats.org/officeDocument/2006/relationships/image" Target="../media/image51.jpeg"/><Relationship Id="rId1" Type="http://schemas.openxmlformats.org/officeDocument/2006/relationships/image" Target="../media/image50.jpeg"/><Relationship Id="rId4" Type="http://schemas.openxmlformats.org/officeDocument/2006/relationships/image" Target="../media/image53.jpeg"/></Relationships>
</file>

<file path=xl/drawings/_rels/drawing30.xml.rels><?xml version="1.0" encoding="UTF-8" standalone="yes"?>
<Relationships xmlns="http://schemas.openxmlformats.org/package/2006/relationships"><Relationship Id="rId3" Type="http://schemas.openxmlformats.org/officeDocument/2006/relationships/image" Target="../media/image56.jpeg"/><Relationship Id="rId2" Type="http://schemas.openxmlformats.org/officeDocument/2006/relationships/image" Target="../media/image55.jpeg"/><Relationship Id="rId1" Type="http://schemas.openxmlformats.org/officeDocument/2006/relationships/image" Target="../media/image54.jpeg"/><Relationship Id="rId4" Type="http://schemas.openxmlformats.org/officeDocument/2006/relationships/image" Target="../media/image57.jpeg"/></Relationships>
</file>

<file path=xl/drawings/_rels/drawing31.xml.rels><?xml version="1.0" encoding="UTF-8" standalone="yes"?>
<Relationships xmlns="http://schemas.openxmlformats.org/package/2006/relationships"><Relationship Id="rId3" Type="http://schemas.openxmlformats.org/officeDocument/2006/relationships/image" Target="../media/image60.jpeg"/><Relationship Id="rId2" Type="http://schemas.openxmlformats.org/officeDocument/2006/relationships/image" Target="../media/image59.jpeg"/><Relationship Id="rId1" Type="http://schemas.openxmlformats.org/officeDocument/2006/relationships/image" Target="../media/image58.jpeg"/><Relationship Id="rId4" Type="http://schemas.openxmlformats.org/officeDocument/2006/relationships/image" Target="../media/image61.jpeg"/></Relationships>
</file>

<file path=xl/drawings/_rels/drawing32.xml.rels><?xml version="1.0" encoding="UTF-8" standalone="yes"?>
<Relationships xmlns="http://schemas.openxmlformats.org/package/2006/relationships"><Relationship Id="rId3" Type="http://schemas.openxmlformats.org/officeDocument/2006/relationships/image" Target="../media/image64.jpeg"/><Relationship Id="rId2" Type="http://schemas.openxmlformats.org/officeDocument/2006/relationships/image" Target="../media/image63.jpeg"/><Relationship Id="rId1" Type="http://schemas.openxmlformats.org/officeDocument/2006/relationships/image" Target="../media/image62.jpeg"/><Relationship Id="rId4" Type="http://schemas.openxmlformats.org/officeDocument/2006/relationships/image" Target="../media/image65.jpeg"/></Relationships>
</file>

<file path=xl/drawings/_rels/drawing33.xml.rels><?xml version="1.0" encoding="UTF-8" standalone="yes"?>
<Relationships xmlns="http://schemas.openxmlformats.org/package/2006/relationships"><Relationship Id="rId3" Type="http://schemas.openxmlformats.org/officeDocument/2006/relationships/image" Target="../media/image68.jpeg"/><Relationship Id="rId2" Type="http://schemas.openxmlformats.org/officeDocument/2006/relationships/image" Target="../media/image67.jpeg"/><Relationship Id="rId1" Type="http://schemas.openxmlformats.org/officeDocument/2006/relationships/image" Target="../media/image66.jpeg"/><Relationship Id="rId4" Type="http://schemas.openxmlformats.org/officeDocument/2006/relationships/image" Target="../media/image69.jpeg"/></Relationships>
</file>

<file path=xl/drawings/_rels/drawing34.xml.rels><?xml version="1.0" encoding="UTF-8" standalone="yes"?>
<Relationships xmlns="http://schemas.openxmlformats.org/package/2006/relationships"><Relationship Id="rId3" Type="http://schemas.openxmlformats.org/officeDocument/2006/relationships/image" Target="../media/image72.jpeg"/><Relationship Id="rId2" Type="http://schemas.openxmlformats.org/officeDocument/2006/relationships/image" Target="../media/image71.jpeg"/><Relationship Id="rId1" Type="http://schemas.openxmlformats.org/officeDocument/2006/relationships/image" Target="../media/image70.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73.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74.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75.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76.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77.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78.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79.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80.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81.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82.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83.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84.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85.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86.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87.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88.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89.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90.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91.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92.jpeg"/></Relationships>
</file>

<file path=xl/drawings/_rels/drawing56.xml.rels><?xml version="1.0" encoding="UTF-8" standalone="yes"?>
<Relationships xmlns="http://schemas.openxmlformats.org/package/2006/relationships"><Relationship Id="rId1" Type="http://schemas.openxmlformats.org/officeDocument/2006/relationships/image" Target="../media/image93.jpeg"/></Relationships>
</file>

<file path=xl/drawings/_rels/drawing57.xml.rels><?xml version="1.0" encoding="UTF-8" standalone="yes"?>
<Relationships xmlns="http://schemas.openxmlformats.org/package/2006/relationships"><Relationship Id="rId1" Type="http://schemas.openxmlformats.org/officeDocument/2006/relationships/image" Target="../media/image94.jpeg"/></Relationships>
</file>

<file path=xl/drawings/_rels/drawing58.xml.rels><?xml version="1.0" encoding="UTF-8" standalone="yes"?>
<Relationships xmlns="http://schemas.openxmlformats.org/package/2006/relationships"><Relationship Id="rId1" Type="http://schemas.openxmlformats.org/officeDocument/2006/relationships/image" Target="../media/image95.jpeg"/></Relationships>
</file>

<file path=xl/drawings/_rels/drawing59.xml.rels><?xml version="1.0" encoding="UTF-8" standalone="yes"?>
<Relationships xmlns="http://schemas.openxmlformats.org/package/2006/relationships"><Relationship Id="rId1" Type="http://schemas.openxmlformats.org/officeDocument/2006/relationships/image" Target="../media/image96.jpeg"/></Relationships>
</file>

<file path=xl/drawings/_rels/drawing60.xml.rels><?xml version="1.0" encoding="UTF-8" standalone="yes"?>
<Relationships xmlns="http://schemas.openxmlformats.org/package/2006/relationships"><Relationship Id="rId1" Type="http://schemas.openxmlformats.org/officeDocument/2006/relationships/image" Target="../media/image97.jpeg"/></Relationships>
</file>

<file path=xl/drawings/_rels/drawing61.xml.rels><?xml version="1.0" encoding="UTF-8" standalone="yes"?>
<Relationships xmlns="http://schemas.openxmlformats.org/package/2006/relationships"><Relationship Id="rId1" Type="http://schemas.openxmlformats.org/officeDocument/2006/relationships/image" Target="../media/image98.jpeg"/></Relationships>
</file>

<file path=xl/drawings/_rels/drawing62.xml.rels><?xml version="1.0" encoding="UTF-8" standalone="yes"?>
<Relationships xmlns="http://schemas.openxmlformats.org/package/2006/relationships"><Relationship Id="rId1" Type="http://schemas.openxmlformats.org/officeDocument/2006/relationships/image" Target="../media/image99.jpeg"/></Relationships>
</file>

<file path=xl/drawings/_rels/drawing63.xml.rels><?xml version="1.0" encoding="UTF-8" standalone="yes"?>
<Relationships xmlns="http://schemas.openxmlformats.org/package/2006/relationships"><Relationship Id="rId1" Type="http://schemas.openxmlformats.org/officeDocument/2006/relationships/image" Target="../media/image100.jpeg"/></Relationships>
</file>

<file path=xl/drawings/_rels/drawing64.xml.rels><?xml version="1.0" encoding="UTF-8" standalone="yes"?>
<Relationships xmlns="http://schemas.openxmlformats.org/package/2006/relationships"><Relationship Id="rId1" Type="http://schemas.openxmlformats.org/officeDocument/2006/relationships/image" Target="../media/image101.jpeg"/></Relationships>
</file>

<file path=xl/drawings/_rels/drawing65.xml.rels><?xml version="1.0" encoding="UTF-8" standalone="yes"?>
<Relationships xmlns="http://schemas.openxmlformats.org/package/2006/relationships"><Relationship Id="rId1" Type="http://schemas.openxmlformats.org/officeDocument/2006/relationships/image" Target="../media/image102.jpeg"/></Relationships>
</file>

<file path=xl/drawings/_rels/drawing66.xml.rels><?xml version="1.0" encoding="UTF-8" standalone="yes"?>
<Relationships xmlns="http://schemas.openxmlformats.org/package/2006/relationships"><Relationship Id="rId1" Type="http://schemas.openxmlformats.org/officeDocument/2006/relationships/image" Target="../media/image103.jpeg"/></Relationships>
</file>

<file path=xl/drawings/_rels/drawing67.xml.rels><?xml version="1.0" encoding="UTF-8" standalone="yes"?>
<Relationships xmlns="http://schemas.openxmlformats.org/package/2006/relationships"><Relationship Id="rId1" Type="http://schemas.openxmlformats.org/officeDocument/2006/relationships/image" Target="../media/image104.jpeg"/></Relationships>
</file>

<file path=xl/drawings/_rels/drawing68.xml.rels><?xml version="1.0" encoding="UTF-8" standalone="yes"?>
<Relationships xmlns="http://schemas.openxmlformats.org/package/2006/relationships"><Relationship Id="rId1" Type="http://schemas.openxmlformats.org/officeDocument/2006/relationships/image" Target="../media/image105.jpeg"/></Relationships>
</file>

<file path=xl/drawings/_rels/drawing69.xml.rels><?xml version="1.0" encoding="UTF-8" standalone="yes"?>
<Relationships xmlns="http://schemas.openxmlformats.org/package/2006/relationships"><Relationship Id="rId1" Type="http://schemas.openxmlformats.org/officeDocument/2006/relationships/image" Target="../media/image106.jpeg"/></Relationships>
</file>

<file path=xl/drawings/_rels/drawing70.xml.rels><?xml version="1.0" encoding="UTF-8" standalone="yes"?>
<Relationships xmlns="http://schemas.openxmlformats.org/package/2006/relationships"><Relationship Id="rId1" Type="http://schemas.openxmlformats.org/officeDocument/2006/relationships/image" Target="../media/image107.jpeg"/></Relationships>
</file>

<file path=xl/drawings/_rels/drawing71.xml.rels><?xml version="1.0" encoding="UTF-8" standalone="yes"?>
<Relationships xmlns="http://schemas.openxmlformats.org/package/2006/relationships"><Relationship Id="rId1" Type="http://schemas.openxmlformats.org/officeDocument/2006/relationships/image" Target="../media/image108.jpeg"/></Relationships>
</file>

<file path=xl/drawings/_rels/drawing72.xml.rels><?xml version="1.0" encoding="UTF-8" standalone="yes"?>
<Relationships xmlns="http://schemas.openxmlformats.org/package/2006/relationships"><Relationship Id="rId1" Type="http://schemas.openxmlformats.org/officeDocument/2006/relationships/image" Target="../media/image109.jpeg"/></Relationships>
</file>

<file path=xl/drawings/_rels/drawing73.xml.rels><?xml version="1.0" encoding="UTF-8" standalone="yes"?>
<Relationships xmlns="http://schemas.openxmlformats.org/package/2006/relationships"><Relationship Id="rId1" Type="http://schemas.openxmlformats.org/officeDocument/2006/relationships/image" Target="../media/image110.jpeg"/></Relationships>
</file>

<file path=xl/drawings/_rels/drawing74.xml.rels><?xml version="1.0" encoding="UTF-8" standalone="yes"?>
<Relationships xmlns="http://schemas.openxmlformats.org/package/2006/relationships"><Relationship Id="rId1" Type="http://schemas.openxmlformats.org/officeDocument/2006/relationships/image" Target="../media/image111.jpeg"/></Relationships>
</file>

<file path=xl/drawings/_rels/drawing75.xml.rels><?xml version="1.0" encoding="UTF-8" standalone="yes"?>
<Relationships xmlns="http://schemas.openxmlformats.org/package/2006/relationships"><Relationship Id="rId1" Type="http://schemas.openxmlformats.org/officeDocument/2006/relationships/image" Target="../media/image112.jpeg"/></Relationships>
</file>

<file path=xl/drawings/_rels/drawing76.xml.rels><?xml version="1.0" encoding="UTF-8" standalone="yes"?>
<Relationships xmlns="http://schemas.openxmlformats.org/package/2006/relationships"><Relationship Id="rId1" Type="http://schemas.openxmlformats.org/officeDocument/2006/relationships/image" Target="../media/image113.jpeg"/></Relationships>
</file>

<file path=xl/drawings/_rels/drawing77.xml.rels><?xml version="1.0" encoding="UTF-8" standalone="yes"?>
<Relationships xmlns="http://schemas.openxmlformats.org/package/2006/relationships"><Relationship Id="rId1" Type="http://schemas.openxmlformats.org/officeDocument/2006/relationships/image" Target="../media/image114.jpeg"/></Relationships>
</file>

<file path=xl/drawings/_rels/drawing78.xml.rels><?xml version="1.0" encoding="UTF-8" standalone="yes"?>
<Relationships xmlns="http://schemas.openxmlformats.org/package/2006/relationships"><Relationship Id="rId1" Type="http://schemas.openxmlformats.org/officeDocument/2006/relationships/image" Target="../media/image115.jpeg"/></Relationships>
</file>

<file path=xl/drawings/_rels/drawing79.xml.rels><?xml version="1.0" encoding="UTF-8" standalone="yes"?>
<Relationships xmlns="http://schemas.openxmlformats.org/package/2006/relationships"><Relationship Id="rId1" Type="http://schemas.openxmlformats.org/officeDocument/2006/relationships/image" Target="../media/image116.jpeg"/></Relationships>
</file>

<file path=xl/drawings/_rels/drawing80.xml.rels><?xml version="1.0" encoding="UTF-8" standalone="yes"?>
<Relationships xmlns="http://schemas.openxmlformats.org/package/2006/relationships"><Relationship Id="rId1" Type="http://schemas.openxmlformats.org/officeDocument/2006/relationships/image" Target="../media/image117.jpeg"/></Relationships>
</file>

<file path=xl/drawings/_rels/drawing81.xml.rels><?xml version="1.0" encoding="UTF-8" standalone="yes"?>
<Relationships xmlns="http://schemas.openxmlformats.org/package/2006/relationships"><Relationship Id="rId1" Type="http://schemas.openxmlformats.org/officeDocument/2006/relationships/image" Target="../media/image118.jpeg"/></Relationships>
</file>

<file path=xl/drawings/_rels/drawing82.xml.rels><?xml version="1.0" encoding="UTF-8" standalone="yes"?>
<Relationships xmlns="http://schemas.openxmlformats.org/package/2006/relationships"><Relationship Id="rId1" Type="http://schemas.openxmlformats.org/officeDocument/2006/relationships/image" Target="../media/image119.jpeg"/></Relationships>
</file>

<file path=xl/drawings/_rels/drawing83.xml.rels><?xml version="1.0" encoding="UTF-8" standalone="yes"?>
<Relationships xmlns="http://schemas.openxmlformats.org/package/2006/relationships"><Relationship Id="rId1" Type="http://schemas.openxmlformats.org/officeDocument/2006/relationships/image" Target="../media/image120.jpeg"/></Relationships>
</file>

<file path=xl/drawings/_rels/drawing84.xml.rels><?xml version="1.0" encoding="UTF-8" standalone="yes"?>
<Relationships xmlns="http://schemas.openxmlformats.org/package/2006/relationships"><Relationship Id="rId1" Type="http://schemas.openxmlformats.org/officeDocument/2006/relationships/image" Target="../media/image121.jpeg"/></Relationships>
</file>

<file path=xl/drawings/_rels/drawing85.xml.rels><?xml version="1.0" encoding="UTF-8" standalone="yes"?>
<Relationships xmlns="http://schemas.openxmlformats.org/package/2006/relationships"><Relationship Id="rId1" Type="http://schemas.openxmlformats.org/officeDocument/2006/relationships/image" Target="../media/image122.jpeg"/></Relationships>
</file>

<file path=xl/drawings/_rels/drawing86.xml.rels><?xml version="1.0" encoding="UTF-8" standalone="yes"?>
<Relationships xmlns="http://schemas.openxmlformats.org/package/2006/relationships"><Relationship Id="rId1" Type="http://schemas.openxmlformats.org/officeDocument/2006/relationships/image" Target="../media/image123.jpeg"/></Relationships>
</file>

<file path=xl/drawings/_rels/drawing87.xml.rels><?xml version="1.0" encoding="UTF-8" standalone="yes"?>
<Relationships xmlns="http://schemas.openxmlformats.org/package/2006/relationships"><Relationship Id="rId1" Type="http://schemas.openxmlformats.org/officeDocument/2006/relationships/image" Target="../media/image124.jpeg"/></Relationships>
</file>

<file path=xl/drawings/_rels/drawing88.xml.rels><?xml version="1.0" encoding="UTF-8" standalone="yes"?>
<Relationships xmlns="http://schemas.openxmlformats.org/package/2006/relationships"><Relationship Id="rId1" Type="http://schemas.openxmlformats.org/officeDocument/2006/relationships/image" Target="../media/image125.jpeg"/></Relationships>
</file>

<file path=xl/drawings/_rels/drawing89.xml.rels><?xml version="1.0" encoding="UTF-8" standalone="yes"?>
<Relationships xmlns="http://schemas.openxmlformats.org/package/2006/relationships"><Relationship Id="rId1" Type="http://schemas.openxmlformats.org/officeDocument/2006/relationships/image" Target="../media/image126.jpeg"/></Relationships>
</file>

<file path=xl/drawings/_rels/drawing90.xml.rels><?xml version="1.0" encoding="UTF-8" standalone="yes"?>
<Relationships xmlns="http://schemas.openxmlformats.org/package/2006/relationships"><Relationship Id="rId1" Type="http://schemas.openxmlformats.org/officeDocument/2006/relationships/image" Target="../media/image127.jpeg"/></Relationships>
</file>

<file path=xl/drawings/_rels/drawing91.xml.rels><?xml version="1.0" encoding="UTF-8" standalone="yes"?>
<Relationships xmlns="http://schemas.openxmlformats.org/package/2006/relationships"><Relationship Id="rId1" Type="http://schemas.openxmlformats.org/officeDocument/2006/relationships/image" Target="../media/image128.jpeg"/></Relationships>
</file>

<file path=xl/drawings/_rels/drawing92.xml.rels><?xml version="1.0" encoding="UTF-8" standalone="yes"?>
<Relationships xmlns="http://schemas.openxmlformats.org/package/2006/relationships"><Relationship Id="rId1" Type="http://schemas.openxmlformats.org/officeDocument/2006/relationships/image" Target="../media/image129.jpeg"/></Relationships>
</file>

<file path=xl/drawings/_rels/drawing93.xml.rels><?xml version="1.0" encoding="UTF-8" standalone="yes"?>
<Relationships xmlns="http://schemas.openxmlformats.org/package/2006/relationships"><Relationship Id="rId1" Type="http://schemas.openxmlformats.org/officeDocument/2006/relationships/image" Target="../media/image130.jpeg"/></Relationships>
</file>

<file path=xl/drawings/_rels/drawing94.xml.rels><?xml version="1.0" encoding="UTF-8" standalone="yes"?>
<Relationships xmlns="http://schemas.openxmlformats.org/package/2006/relationships"><Relationship Id="rId1" Type="http://schemas.openxmlformats.org/officeDocument/2006/relationships/image" Target="../media/image131.jpeg"/></Relationships>
</file>

<file path=xl/drawings/_rels/drawing95.xml.rels><?xml version="1.0" encoding="UTF-8" standalone="yes"?>
<Relationships xmlns="http://schemas.openxmlformats.org/package/2006/relationships"><Relationship Id="rId1" Type="http://schemas.openxmlformats.org/officeDocument/2006/relationships/image" Target="../media/image132.jpeg"/></Relationships>
</file>

<file path=xl/drawings/_rels/drawing96.xml.rels><?xml version="1.0" encoding="UTF-8" standalone="yes"?>
<Relationships xmlns="http://schemas.openxmlformats.org/package/2006/relationships"><Relationship Id="rId1" Type="http://schemas.openxmlformats.org/officeDocument/2006/relationships/image" Target="../media/image133.jpeg"/></Relationships>
</file>

<file path=xl/drawings/_rels/drawing97.xml.rels><?xml version="1.0" encoding="UTF-8" standalone="yes"?>
<Relationships xmlns="http://schemas.openxmlformats.org/package/2006/relationships"><Relationship Id="rId1" Type="http://schemas.openxmlformats.org/officeDocument/2006/relationships/image" Target="../media/image134.jpeg"/></Relationships>
</file>

<file path=xl/drawings/_rels/drawing98.xml.rels><?xml version="1.0" encoding="UTF-8" standalone="yes"?>
<Relationships xmlns="http://schemas.openxmlformats.org/package/2006/relationships"><Relationship Id="rId1" Type="http://schemas.openxmlformats.org/officeDocument/2006/relationships/image" Target="../media/image135.jpeg"/></Relationships>
</file>

<file path=xl/drawings/_rels/drawing99.xml.rels><?xml version="1.0" encoding="UTF-8" standalone="yes"?>
<Relationships xmlns="http://schemas.openxmlformats.org/package/2006/relationships"><Relationship Id="rId1" Type="http://schemas.openxmlformats.org/officeDocument/2006/relationships/image" Target="../media/image136.jpeg"/></Relationships>
</file>

<file path=xl/drawings/_rels/drawing100.xml.rels><?xml version="1.0" encoding="UTF-8" standalone="yes"?>
<Relationships xmlns="http://schemas.openxmlformats.org/package/2006/relationships"><Relationship Id="rId1" Type="http://schemas.openxmlformats.org/officeDocument/2006/relationships/image" Target="../media/image137.jpeg"/></Relationships>
</file>

<file path=xl/drawings/_rels/drawing101.xml.rels><?xml version="1.0" encoding="UTF-8" standalone="yes"?>
<Relationships xmlns="http://schemas.openxmlformats.org/package/2006/relationships"><Relationship Id="rId1" Type="http://schemas.openxmlformats.org/officeDocument/2006/relationships/image" Target="../media/image138.jpeg"/></Relationships>
</file>

<file path=xl/drawings/_rels/drawing102.xml.rels><?xml version="1.0" encoding="UTF-8" standalone="yes"?>
<Relationships xmlns="http://schemas.openxmlformats.org/package/2006/relationships"><Relationship Id="rId1" Type="http://schemas.openxmlformats.org/officeDocument/2006/relationships/image" Target="../media/image139.jpeg"/></Relationships>
</file>

<file path=xl/drawings/_rels/drawing103.xml.rels><?xml version="1.0" encoding="UTF-8" standalone="yes"?>
<Relationships xmlns="http://schemas.openxmlformats.org/package/2006/relationships"><Relationship Id="rId1" Type="http://schemas.openxmlformats.org/officeDocument/2006/relationships/image" Target="../media/image140.jpeg"/></Relationships>
</file>

<file path=xl/drawings/_rels/drawing104.xml.rels><?xml version="1.0" encoding="UTF-8" standalone="yes"?>
<Relationships xmlns="http://schemas.openxmlformats.org/package/2006/relationships"><Relationship Id="rId1" Type="http://schemas.openxmlformats.org/officeDocument/2006/relationships/image" Target="../media/image141.jpeg"/></Relationships>
</file>

<file path=xl/drawings/_rels/drawing105.xml.rels><?xml version="1.0" encoding="UTF-8" standalone="yes"?>
<Relationships xmlns="http://schemas.openxmlformats.org/package/2006/relationships"><Relationship Id="rId1" Type="http://schemas.openxmlformats.org/officeDocument/2006/relationships/image" Target="../media/image142.jpeg"/></Relationships>
</file>

<file path=xl/drawings/_rels/drawing106.xml.rels><?xml version="1.0" encoding="UTF-8" standalone="yes"?>
<Relationships xmlns="http://schemas.openxmlformats.org/package/2006/relationships"><Relationship Id="rId1" Type="http://schemas.openxmlformats.org/officeDocument/2006/relationships/image" Target="../media/image143.jpeg"/></Relationships>
</file>

<file path=xl/drawings/_rels/drawing107.xml.rels><?xml version="1.0" encoding="UTF-8" standalone="yes"?>
<Relationships xmlns="http://schemas.openxmlformats.org/package/2006/relationships"><Relationship Id="rId1" Type="http://schemas.openxmlformats.org/officeDocument/2006/relationships/image" Target="../media/image144.jpeg"/></Relationships>
</file>

<file path=xl/drawings/_rels/drawing108.xml.rels><?xml version="1.0" encoding="UTF-8" standalone="yes"?>
<Relationships xmlns="http://schemas.openxmlformats.org/package/2006/relationships"><Relationship Id="rId1" Type="http://schemas.openxmlformats.org/officeDocument/2006/relationships/image" Target="../media/image145.jpeg"/></Relationships>
</file>

<file path=xl/drawings/_rels/drawing109.xml.rels><?xml version="1.0" encoding="UTF-8" standalone="yes"?>
<Relationships xmlns="http://schemas.openxmlformats.org/package/2006/relationships"><Relationship Id="rId1" Type="http://schemas.openxmlformats.org/officeDocument/2006/relationships/image" Target="../media/image146.jpeg"/></Relationships>
</file>

<file path=xl/drawings/_rels/drawing110.xml.rels><?xml version="1.0" encoding="UTF-8" standalone="yes"?>
<Relationships xmlns="http://schemas.openxmlformats.org/package/2006/relationships"><Relationship Id="rId1" Type="http://schemas.openxmlformats.org/officeDocument/2006/relationships/image" Target="../media/image147.jpeg"/></Relationships>
</file>

<file path=xl/drawings/_rels/drawing111.xml.rels><?xml version="1.0" encoding="UTF-8" standalone="yes"?>
<Relationships xmlns="http://schemas.openxmlformats.org/package/2006/relationships"><Relationship Id="rId1" Type="http://schemas.openxmlformats.org/officeDocument/2006/relationships/image" Target="../media/image148.jpeg"/></Relationships>
</file>

<file path=xl/drawings/_rels/drawing112.xml.rels><?xml version="1.0" encoding="UTF-8" standalone="yes"?>
<Relationships xmlns="http://schemas.openxmlformats.org/package/2006/relationships"><Relationship Id="rId1" Type="http://schemas.openxmlformats.org/officeDocument/2006/relationships/image" Target="../media/image149.jpeg"/></Relationships>
</file>

<file path=xl/drawings/_rels/drawing113.xml.rels><?xml version="1.0" encoding="UTF-8" standalone="yes"?>
<Relationships xmlns="http://schemas.openxmlformats.org/package/2006/relationships"><Relationship Id="rId1" Type="http://schemas.openxmlformats.org/officeDocument/2006/relationships/image" Target="../media/image150.jpeg"/></Relationships>
</file>

<file path=xl/drawings/_rels/drawing114.xml.rels><?xml version="1.0" encoding="UTF-8" standalone="yes"?>
<Relationships xmlns="http://schemas.openxmlformats.org/package/2006/relationships"><Relationship Id="rId1" Type="http://schemas.openxmlformats.org/officeDocument/2006/relationships/image" Target="../media/image151.jpeg"/></Relationships>
</file>

<file path=xl/drawings/_rels/drawing115.xml.rels><?xml version="1.0" encoding="UTF-8" standalone="yes"?>
<Relationships xmlns="http://schemas.openxmlformats.org/package/2006/relationships"><Relationship Id="rId1" Type="http://schemas.openxmlformats.org/officeDocument/2006/relationships/image" Target="../media/image152.jpeg"/></Relationships>
</file>

<file path=xl/drawings/_rels/drawing116.xml.rels><?xml version="1.0" encoding="UTF-8" standalone="yes"?>
<Relationships xmlns="http://schemas.openxmlformats.org/package/2006/relationships"><Relationship Id="rId1" Type="http://schemas.openxmlformats.org/officeDocument/2006/relationships/image" Target="../media/image153.jpeg"/></Relationships>
</file>

<file path=xl/drawings/_rels/drawing117.xml.rels><?xml version="1.0" encoding="UTF-8" standalone="yes"?>
<Relationships xmlns="http://schemas.openxmlformats.org/package/2006/relationships"><Relationship Id="rId1" Type="http://schemas.openxmlformats.org/officeDocument/2006/relationships/image" Target="../media/image154.jpeg"/></Relationships>
</file>

<file path=xl/drawings/_rels/drawing118.xml.rels><?xml version="1.0" encoding="UTF-8" standalone="yes"?>
<Relationships xmlns="http://schemas.openxmlformats.org/package/2006/relationships"><Relationship Id="rId1" Type="http://schemas.openxmlformats.org/officeDocument/2006/relationships/image" Target="../media/image155.jpe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656304</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14070</xdr:colOff>
      <xdr:row>5</xdr:row>
      <xdr:rowOff>264584</xdr:rowOff>
    </xdr:from>
    <xdr:to>
      <xdr:col>23</xdr:col>
      <xdr:colOff>81206</xdr:colOff>
      <xdr:row>17</xdr:row>
      <xdr:rowOff>370417</xdr:rowOff>
    </xdr:to>
    <xdr:pic>
      <xdr:nvPicPr>
        <xdr:cNvPr id="2" name="図 1">
          <a:extLst>
            <a:ext uri="{FF2B5EF4-FFF2-40B4-BE49-F238E27FC236}">
              <a16:creationId xmlns:a16="http://schemas.microsoft.com/office/drawing/2014/main" id="{7FB1289E-854B-4D27-B751-A8BA034C1033}"/>
            </a:ext>
          </a:extLst>
        </xdr:cNvPr>
        <xdr:cNvPicPr>
          <a:picLocks noChangeAspect="1"/>
        </xdr:cNvPicPr>
      </xdr:nvPicPr>
      <xdr:blipFill rotWithShape="1">
        <a:blip xmlns:r="http://schemas.openxmlformats.org/officeDocument/2006/relationships" r:embed="rId1"/>
        <a:srcRect l="6637" t="-452" r="21299" b="452"/>
        <a:stretch/>
      </xdr:blipFill>
      <xdr:spPr>
        <a:xfrm>
          <a:off x="766545" y="1331384"/>
          <a:ext cx="6353636" cy="5363633"/>
        </a:xfrm>
        <a:prstGeom prst="rect">
          <a:avLst/>
        </a:prstGeom>
      </xdr:spPr>
    </xdr:pic>
    <xdr:clientData/>
  </xdr:twoCellAnchor>
  <xdr:oneCellAnchor>
    <xdr:from>
      <xdr:col>23</xdr:col>
      <xdr:colOff>275166</xdr:colOff>
      <xdr:row>5</xdr:row>
      <xdr:rowOff>296334</xdr:rowOff>
    </xdr:from>
    <xdr:ext cx="1082348" cy="325730"/>
    <xdr:sp macro="" textlink="">
      <xdr:nvSpPr>
        <xdr:cNvPr id="3" name="テキスト ボックス 2">
          <a:extLst>
            <a:ext uri="{FF2B5EF4-FFF2-40B4-BE49-F238E27FC236}">
              <a16:creationId xmlns:a16="http://schemas.microsoft.com/office/drawing/2014/main" id="{D653C4B4-BE0B-41CD-A09E-17BFC533BBCA}"/>
            </a:ext>
          </a:extLst>
        </xdr:cNvPr>
        <xdr:cNvSpPr txBox="1"/>
      </xdr:nvSpPr>
      <xdr:spPr>
        <a:xfrm>
          <a:off x="7314141" y="1363134"/>
          <a:ext cx="1082348"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kern="1200"/>
            <a:t>坑門起点側</a:t>
          </a:r>
        </a:p>
      </xdr:txBody>
    </xdr:sp>
    <xdr:clientData/>
  </xdr:oneCellAnchor>
  <xdr:oneCellAnchor>
    <xdr:from>
      <xdr:col>23</xdr:col>
      <xdr:colOff>275166</xdr:colOff>
      <xdr:row>12</xdr:row>
      <xdr:rowOff>126450</xdr:rowOff>
    </xdr:from>
    <xdr:ext cx="1082348" cy="325730"/>
    <xdr:sp macro="" textlink="">
      <xdr:nvSpPr>
        <xdr:cNvPr id="4" name="テキスト ボックス 3">
          <a:extLst>
            <a:ext uri="{FF2B5EF4-FFF2-40B4-BE49-F238E27FC236}">
              <a16:creationId xmlns:a16="http://schemas.microsoft.com/office/drawing/2014/main" id="{AB7637A2-F852-4524-8F08-886F01381688}"/>
            </a:ext>
          </a:extLst>
        </xdr:cNvPr>
        <xdr:cNvSpPr txBox="1"/>
      </xdr:nvSpPr>
      <xdr:spPr>
        <a:xfrm>
          <a:off x="7314141" y="4212675"/>
          <a:ext cx="1082348"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kern="1200"/>
            <a:t>坑門終点側</a:t>
          </a:r>
        </a:p>
      </xdr:txBody>
    </xdr:sp>
    <xdr:clientData/>
  </xdr:oneCellAnchor>
  <xdr:twoCellAnchor editAs="oneCell">
    <xdr:from>
      <xdr:col>24</xdr:col>
      <xdr:colOff>180903</xdr:colOff>
      <xdr:row>6</xdr:row>
      <xdr:rowOff>259507</xdr:rowOff>
    </xdr:from>
    <xdr:to>
      <xdr:col>33</xdr:col>
      <xdr:colOff>212653</xdr:colOff>
      <xdr:row>11</xdr:row>
      <xdr:rowOff>185905</xdr:rowOff>
    </xdr:to>
    <xdr:pic>
      <xdr:nvPicPr>
        <xdr:cNvPr id="5" name="IMG_0005.JPG">
          <a:extLst>
            <a:ext uri="{FF2B5EF4-FFF2-40B4-BE49-F238E27FC236}">
              <a16:creationId xmlns:a16="http://schemas.microsoft.com/office/drawing/2014/main" id="{420FC108-E095-4407-8094-BA52C1EB6B4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534203" y="1659682"/>
          <a:ext cx="2860675" cy="2164773"/>
        </a:xfrm>
        <a:prstGeom prst="rect">
          <a:avLst/>
        </a:prstGeom>
      </xdr:spPr>
    </xdr:pic>
    <xdr:clientData/>
  </xdr:twoCellAnchor>
  <xdr:twoCellAnchor editAs="oneCell">
    <xdr:from>
      <xdr:col>24</xdr:col>
      <xdr:colOff>195161</xdr:colOff>
      <xdr:row>12</xdr:row>
      <xdr:rowOff>431377</xdr:rowOff>
    </xdr:from>
    <xdr:to>
      <xdr:col>33</xdr:col>
      <xdr:colOff>195128</xdr:colOff>
      <xdr:row>17</xdr:row>
      <xdr:rowOff>339277</xdr:rowOff>
    </xdr:to>
    <xdr:pic>
      <xdr:nvPicPr>
        <xdr:cNvPr id="6" name="IMG_0130.JPG">
          <a:extLst>
            <a:ext uri="{FF2B5EF4-FFF2-40B4-BE49-F238E27FC236}">
              <a16:creationId xmlns:a16="http://schemas.microsoft.com/office/drawing/2014/main" id="{775BB205-7737-4568-B47F-F1A8C1DF2E4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548461" y="4517602"/>
          <a:ext cx="2828892" cy="2146275"/>
        </a:xfrm>
        <a:prstGeom prst="rect">
          <a:avLst/>
        </a:prstGeom>
      </xdr:spPr>
    </xdr:pic>
    <xdr:clientData/>
  </xdr:twoCellAnchor>
  <xdr:twoCellAnchor>
    <xdr:from>
      <xdr:col>11</xdr:col>
      <xdr:colOff>307577</xdr:colOff>
      <xdr:row>10</xdr:row>
      <xdr:rowOff>417940</xdr:rowOff>
    </xdr:from>
    <xdr:to>
      <xdr:col>13</xdr:col>
      <xdr:colOff>148276</xdr:colOff>
      <xdr:row>13</xdr:row>
      <xdr:rowOff>213815</xdr:rowOff>
    </xdr:to>
    <xdr:sp macro="" textlink="">
      <xdr:nvSpPr>
        <xdr:cNvPr id="7" name="楕円 6">
          <a:extLst>
            <a:ext uri="{FF2B5EF4-FFF2-40B4-BE49-F238E27FC236}">
              <a16:creationId xmlns:a16="http://schemas.microsoft.com/office/drawing/2014/main" id="{74F28DD0-4793-403A-8711-A4718F645FDC}"/>
            </a:ext>
          </a:extLst>
        </xdr:cNvPr>
        <xdr:cNvSpPr/>
      </xdr:nvSpPr>
      <xdr:spPr>
        <a:xfrm rot="13171523">
          <a:off x="3574652" y="3608815"/>
          <a:ext cx="469349" cy="113890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79476</xdr:colOff>
      <xdr:row>8</xdr:row>
      <xdr:rowOff>328083</xdr:rowOff>
    </xdr:from>
    <xdr:to>
      <xdr:col>11</xdr:col>
      <xdr:colOff>171031</xdr:colOff>
      <xdr:row>10</xdr:row>
      <xdr:rowOff>29635</xdr:rowOff>
    </xdr:to>
    <xdr:sp macro="" textlink="">
      <xdr:nvSpPr>
        <xdr:cNvPr id="8" name="正方形/長方形 7">
          <a:extLst>
            <a:ext uri="{FF2B5EF4-FFF2-40B4-BE49-F238E27FC236}">
              <a16:creationId xmlns:a16="http://schemas.microsoft.com/office/drawing/2014/main" id="{951B00B8-798F-4A7D-872A-A8F740E85F86}"/>
            </a:ext>
          </a:extLst>
        </xdr:cNvPr>
        <xdr:cNvSpPr/>
      </xdr:nvSpPr>
      <xdr:spPr>
        <a:xfrm>
          <a:off x="2089251" y="2623608"/>
          <a:ext cx="1348855" cy="596902"/>
        </a:xfrm>
        <a:prstGeom prst="rect">
          <a:avLst/>
        </a:prstGeom>
        <a:solidFill>
          <a:schemeClr val="bg1"/>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平瀬トンネル</a:t>
          </a:r>
          <a:endParaRPr kumimoji="1" lang="en-US" altLang="ja-JP" sz="1200">
            <a:solidFill>
              <a:sysClr val="windowText" lastClr="000000"/>
            </a:solidFill>
          </a:endParaRPr>
        </a:p>
        <a:p>
          <a:pPr algn="l"/>
          <a:r>
            <a:rPr kumimoji="1" lang="en-US" altLang="ja-JP" sz="1200">
              <a:solidFill>
                <a:sysClr val="windowText" lastClr="000000"/>
              </a:solidFill>
            </a:rPr>
            <a:t>L=630m</a:t>
          </a:r>
          <a:endParaRPr kumimoji="1" lang="ja-JP" altLang="en-US" sz="1200">
            <a:solidFill>
              <a:sysClr val="windowText" lastClr="000000"/>
            </a:solidFill>
          </a:endParaRPr>
        </a:p>
      </xdr:txBody>
    </xdr:sp>
    <xdr:clientData/>
  </xdr:twoCellAnchor>
  <xdr:twoCellAnchor>
    <xdr:from>
      <xdr:col>9</xdr:col>
      <xdr:colOff>125254</xdr:colOff>
      <xdr:row>10</xdr:row>
      <xdr:rowOff>29635</xdr:rowOff>
    </xdr:from>
    <xdr:to>
      <xdr:col>12</xdr:col>
      <xdr:colOff>44463</xdr:colOff>
      <xdr:row>11</xdr:row>
      <xdr:rowOff>386755</xdr:rowOff>
    </xdr:to>
    <xdr:cxnSp macro="">
      <xdr:nvCxnSpPr>
        <xdr:cNvPr id="9" name="直線矢印コネクタ 8">
          <a:extLst>
            <a:ext uri="{FF2B5EF4-FFF2-40B4-BE49-F238E27FC236}">
              <a16:creationId xmlns:a16="http://schemas.microsoft.com/office/drawing/2014/main" id="{0285F017-23DE-4B71-832D-BA59319D1741}"/>
            </a:ext>
          </a:extLst>
        </xdr:cNvPr>
        <xdr:cNvCxnSpPr>
          <a:stCxn id="8" idx="2"/>
          <a:endCxn id="7" idx="6"/>
        </xdr:cNvCxnSpPr>
      </xdr:nvCxnSpPr>
      <xdr:spPr>
        <a:xfrm>
          <a:off x="2763679" y="3220510"/>
          <a:ext cx="862184" cy="80479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3" name="図 2">
          <a:extLst>
            <a:ext uri="{FF2B5EF4-FFF2-40B4-BE49-F238E27FC236}">
              <a16:creationId xmlns:a16="http://schemas.microsoft.com/office/drawing/2014/main" id="{6DBC41B7-5569-4764-817F-7C0277C650B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D9AE210D-1474-438E-B400-AFE2F1331E1F}"/>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4" name="図 3">
          <a:extLst>
            <a:ext uri="{FF2B5EF4-FFF2-40B4-BE49-F238E27FC236}">
              <a16:creationId xmlns:a16="http://schemas.microsoft.com/office/drawing/2014/main" id="{EAF21A39-137C-4ECA-931A-931334A9B42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8B8AF78F-E251-476C-934B-D2310E46E9C4}"/>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3" name="図 2">
          <a:extLst>
            <a:ext uri="{FF2B5EF4-FFF2-40B4-BE49-F238E27FC236}">
              <a16:creationId xmlns:a16="http://schemas.microsoft.com/office/drawing/2014/main" id="{95105DE9-1347-4F1F-8D4B-4DE1A03F2B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6B4C4A03-5D91-4EFF-8E9C-4437E9A162B2}"/>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3" name="図 2">
          <a:extLst>
            <a:ext uri="{FF2B5EF4-FFF2-40B4-BE49-F238E27FC236}">
              <a16:creationId xmlns:a16="http://schemas.microsoft.com/office/drawing/2014/main" id="{7856F4FB-A7D3-4E2E-BAB2-42ADA434275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D8363B62-369A-45FA-B344-F9DFECE590D6}"/>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3" name="図 2">
          <a:extLst>
            <a:ext uri="{FF2B5EF4-FFF2-40B4-BE49-F238E27FC236}">
              <a16:creationId xmlns:a16="http://schemas.microsoft.com/office/drawing/2014/main" id="{3B038F3C-C761-4DB8-9BE4-F16A09A25CA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51D904DD-0CFE-4BB3-B513-20D92745834D}"/>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3" name="図 2">
          <a:extLst>
            <a:ext uri="{FF2B5EF4-FFF2-40B4-BE49-F238E27FC236}">
              <a16:creationId xmlns:a16="http://schemas.microsoft.com/office/drawing/2014/main" id="{822B108D-364A-4FE9-9910-2F3FA1D61AD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091914C7-6C4C-498E-B1A8-5FBF623B2FA1}"/>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3" name="図 2">
          <a:extLst>
            <a:ext uri="{FF2B5EF4-FFF2-40B4-BE49-F238E27FC236}">
              <a16:creationId xmlns:a16="http://schemas.microsoft.com/office/drawing/2014/main" id="{309BB547-3394-4562-81AB-47BAA477F00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1242D65B-46F8-436A-AD4D-63F2C9A521B4}"/>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3" name="図 2">
          <a:extLst>
            <a:ext uri="{FF2B5EF4-FFF2-40B4-BE49-F238E27FC236}">
              <a16:creationId xmlns:a16="http://schemas.microsoft.com/office/drawing/2014/main" id="{05F3B23F-D15B-4F4B-9585-1FCF318E63B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63FD6988-E6EF-4ED5-9111-66F6C452FAC0}"/>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3" name="図 2">
          <a:extLst>
            <a:ext uri="{FF2B5EF4-FFF2-40B4-BE49-F238E27FC236}">
              <a16:creationId xmlns:a16="http://schemas.microsoft.com/office/drawing/2014/main" id="{3714E136-1DE8-4F34-B358-5855CDE1C2C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FCD6C98D-3685-4103-A04B-C9611E85E25A}"/>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3" name="図 2">
          <a:extLst>
            <a:ext uri="{FF2B5EF4-FFF2-40B4-BE49-F238E27FC236}">
              <a16:creationId xmlns:a16="http://schemas.microsoft.com/office/drawing/2014/main" id="{0A29ADDE-070C-47B7-B990-2513AD01DB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21C9A5AE-1C67-448A-8500-CA8D8FAF6ACB}"/>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3" name="図 2">
          <a:extLst>
            <a:ext uri="{FF2B5EF4-FFF2-40B4-BE49-F238E27FC236}">
              <a16:creationId xmlns:a16="http://schemas.microsoft.com/office/drawing/2014/main" id="{6B2760A8-A9AF-4F71-92A2-5C58DF7214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9954CF40-8CA8-47BF-84B9-8977A98299D1}"/>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3" name="図 2">
          <a:extLst>
            <a:ext uri="{FF2B5EF4-FFF2-40B4-BE49-F238E27FC236}">
              <a16:creationId xmlns:a16="http://schemas.microsoft.com/office/drawing/2014/main" id="{8F9C3838-5CD3-4A63-A085-FFDD8992288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12CE9EAF-0A97-4A82-93D8-5CF7C3FB19F3}"/>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3" name="図 2">
          <a:extLst>
            <a:ext uri="{FF2B5EF4-FFF2-40B4-BE49-F238E27FC236}">
              <a16:creationId xmlns:a16="http://schemas.microsoft.com/office/drawing/2014/main" id="{26E3E75E-26FF-4C93-B0DE-DF990918904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9786ACB4-B2D1-443B-95CA-D9025424DA89}"/>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3" name="図 2">
          <a:extLst>
            <a:ext uri="{FF2B5EF4-FFF2-40B4-BE49-F238E27FC236}">
              <a16:creationId xmlns:a16="http://schemas.microsoft.com/office/drawing/2014/main" id="{FA2964FD-79B4-4749-B079-DE5729000AF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0F889AB1-33E6-4666-B3F5-6C749EE61516}"/>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3" name="図 2">
          <a:extLst>
            <a:ext uri="{FF2B5EF4-FFF2-40B4-BE49-F238E27FC236}">
              <a16:creationId xmlns:a16="http://schemas.microsoft.com/office/drawing/2014/main" id="{B1BFDC96-CD48-44C4-A4CE-A81F21EA34C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1914D0B4-6CB4-4009-B24E-31151857B861}"/>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3" name="図 2">
          <a:extLst>
            <a:ext uri="{FF2B5EF4-FFF2-40B4-BE49-F238E27FC236}">
              <a16:creationId xmlns:a16="http://schemas.microsoft.com/office/drawing/2014/main" id="{FBB68A16-1546-40FF-B84F-81EE129094D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9</xdr:col>
      <xdr:colOff>0</xdr:colOff>
      <xdr:row>19</xdr:row>
      <xdr:rowOff>0</xdr:rowOff>
    </xdr:from>
    <xdr:to>
      <xdr:col>12</xdr:col>
      <xdr:colOff>896116</xdr:colOff>
      <xdr:row>22</xdr:row>
      <xdr:rowOff>175831</xdr:rowOff>
    </xdr:to>
    <xdr:sp macro="" textlink="">
      <xdr:nvSpPr>
        <xdr:cNvPr id="2" name="テキスト ボックス 1">
          <a:extLst>
            <a:ext uri="{FF2B5EF4-FFF2-40B4-BE49-F238E27FC236}">
              <a16:creationId xmlns:a16="http://schemas.microsoft.com/office/drawing/2014/main" id="{F59497F4-EE0D-4723-997A-B85FF43C8225}"/>
            </a:ext>
          </a:extLst>
        </xdr:cNvPr>
        <xdr:cNvSpPr txBox="1"/>
      </xdr:nvSpPr>
      <xdr:spPr>
        <a:xfrm>
          <a:off x="3940629" y="4082143"/>
          <a:ext cx="3443373" cy="7636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9</xdr:col>
      <xdr:colOff>376519</xdr:colOff>
      <xdr:row>11</xdr:row>
      <xdr:rowOff>17930</xdr:rowOff>
    </xdr:from>
    <xdr:to>
      <xdr:col>18</xdr:col>
      <xdr:colOff>345928</xdr:colOff>
      <xdr:row>13</xdr:row>
      <xdr:rowOff>77523</xdr:rowOff>
    </xdr:to>
    <xdr:sp macro="" textlink="">
      <xdr:nvSpPr>
        <xdr:cNvPr id="3" name="テキスト ボックス 2">
          <a:extLst>
            <a:ext uri="{FF2B5EF4-FFF2-40B4-BE49-F238E27FC236}">
              <a16:creationId xmlns:a16="http://schemas.microsoft.com/office/drawing/2014/main" id="{E63BA8C6-8BF7-4787-BACA-EFD89F628B99}"/>
            </a:ext>
          </a:extLst>
        </xdr:cNvPr>
        <xdr:cNvSpPr txBox="1"/>
      </xdr:nvSpPr>
      <xdr:spPr>
        <a:xfrm>
          <a:off x="3541060" y="3379695"/>
          <a:ext cx="3438750" cy="758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42335</xdr:colOff>
      <xdr:row>4</xdr:row>
      <xdr:rowOff>52915</xdr:rowOff>
    </xdr:from>
    <xdr:to>
      <xdr:col>10</xdr:col>
      <xdr:colOff>602838</xdr:colOff>
      <xdr:row>11</xdr:row>
      <xdr:rowOff>309032</xdr:rowOff>
    </xdr:to>
    <xdr:pic>
      <xdr:nvPicPr>
        <xdr:cNvPr id="2" name="図 1">
          <a:extLst>
            <a:ext uri="{FF2B5EF4-FFF2-40B4-BE49-F238E27FC236}">
              <a16:creationId xmlns:a16="http://schemas.microsoft.com/office/drawing/2014/main" id="{C11EE23A-AD2C-485E-A3AF-01AA1AABDF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06752" y="1121832"/>
          <a:ext cx="3354503" cy="2552700"/>
        </a:xfrm>
        <a:prstGeom prst="rect">
          <a:avLst/>
        </a:prstGeom>
      </xdr:spPr>
    </xdr:pic>
    <xdr:clientData/>
  </xdr:twoCellAnchor>
  <xdr:twoCellAnchor editAs="oneCell">
    <xdr:from>
      <xdr:col>17</xdr:col>
      <xdr:colOff>42335</xdr:colOff>
      <xdr:row>4</xdr:row>
      <xdr:rowOff>52915</xdr:rowOff>
    </xdr:from>
    <xdr:to>
      <xdr:col>21</xdr:col>
      <xdr:colOff>602838</xdr:colOff>
      <xdr:row>11</xdr:row>
      <xdr:rowOff>309032</xdr:rowOff>
    </xdr:to>
    <xdr:pic>
      <xdr:nvPicPr>
        <xdr:cNvPr id="3" name="図 2">
          <a:extLst>
            <a:ext uri="{FF2B5EF4-FFF2-40B4-BE49-F238E27FC236}">
              <a16:creationId xmlns:a16="http://schemas.microsoft.com/office/drawing/2014/main" id="{54B1FD9D-A55F-4490-81D3-D2415C1D182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24585" y="1121832"/>
          <a:ext cx="3354503" cy="2552700"/>
        </a:xfrm>
        <a:prstGeom prst="rect">
          <a:avLst/>
        </a:prstGeom>
      </xdr:spPr>
    </xdr:pic>
    <xdr:clientData/>
  </xdr:twoCellAnchor>
  <xdr:twoCellAnchor editAs="oneCell">
    <xdr:from>
      <xdr:col>6</xdr:col>
      <xdr:colOff>42335</xdr:colOff>
      <xdr:row>15</xdr:row>
      <xdr:rowOff>52915</xdr:rowOff>
    </xdr:from>
    <xdr:to>
      <xdr:col>10</xdr:col>
      <xdr:colOff>602838</xdr:colOff>
      <xdr:row>22</xdr:row>
      <xdr:rowOff>309032</xdr:rowOff>
    </xdr:to>
    <xdr:pic>
      <xdr:nvPicPr>
        <xdr:cNvPr id="4" name="図 3">
          <a:extLst>
            <a:ext uri="{FF2B5EF4-FFF2-40B4-BE49-F238E27FC236}">
              <a16:creationId xmlns:a16="http://schemas.microsoft.com/office/drawing/2014/main" id="{52CE45E8-D7BE-4C4A-8589-02A24447F20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06752" y="4910665"/>
          <a:ext cx="3354503" cy="2552700"/>
        </a:xfrm>
        <a:prstGeom prst="rect">
          <a:avLst/>
        </a:prstGeom>
      </xdr:spPr>
    </xdr:pic>
    <xdr:clientData/>
  </xdr:twoCellAnchor>
  <xdr:twoCellAnchor editAs="oneCell">
    <xdr:from>
      <xdr:col>17</xdr:col>
      <xdr:colOff>42335</xdr:colOff>
      <xdr:row>15</xdr:row>
      <xdr:rowOff>52915</xdr:rowOff>
    </xdr:from>
    <xdr:to>
      <xdr:col>21</xdr:col>
      <xdr:colOff>602838</xdr:colOff>
      <xdr:row>22</xdr:row>
      <xdr:rowOff>309032</xdr:rowOff>
    </xdr:to>
    <xdr:pic>
      <xdr:nvPicPr>
        <xdr:cNvPr id="5" name="図 4">
          <a:extLst>
            <a:ext uri="{FF2B5EF4-FFF2-40B4-BE49-F238E27FC236}">
              <a16:creationId xmlns:a16="http://schemas.microsoft.com/office/drawing/2014/main" id="{18F6CE05-2FFC-4C2F-948F-F3C296419C7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24585" y="4910665"/>
          <a:ext cx="3354503" cy="25527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52916</xdr:colOff>
      <xdr:row>4</xdr:row>
      <xdr:rowOff>52915</xdr:rowOff>
    </xdr:from>
    <xdr:to>
      <xdr:col>10</xdr:col>
      <xdr:colOff>603334</xdr:colOff>
      <xdr:row>11</xdr:row>
      <xdr:rowOff>289982</xdr:rowOff>
    </xdr:to>
    <xdr:pic>
      <xdr:nvPicPr>
        <xdr:cNvPr id="2" name="図 1">
          <a:extLst>
            <a:ext uri="{FF2B5EF4-FFF2-40B4-BE49-F238E27FC236}">
              <a16:creationId xmlns:a16="http://schemas.microsoft.com/office/drawing/2014/main" id="{7C0C9219-2B1D-43C3-AB38-39CA508AA7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17333" y="1121832"/>
          <a:ext cx="3344418" cy="2533650"/>
        </a:xfrm>
        <a:prstGeom prst="rect">
          <a:avLst/>
        </a:prstGeom>
      </xdr:spPr>
    </xdr:pic>
    <xdr:clientData/>
  </xdr:twoCellAnchor>
  <xdr:twoCellAnchor editAs="oneCell">
    <xdr:from>
      <xdr:col>17</xdr:col>
      <xdr:colOff>52916</xdr:colOff>
      <xdr:row>4</xdr:row>
      <xdr:rowOff>52915</xdr:rowOff>
    </xdr:from>
    <xdr:to>
      <xdr:col>21</xdr:col>
      <xdr:colOff>603334</xdr:colOff>
      <xdr:row>11</xdr:row>
      <xdr:rowOff>289982</xdr:rowOff>
    </xdr:to>
    <xdr:pic>
      <xdr:nvPicPr>
        <xdr:cNvPr id="3" name="図 2">
          <a:extLst>
            <a:ext uri="{FF2B5EF4-FFF2-40B4-BE49-F238E27FC236}">
              <a16:creationId xmlns:a16="http://schemas.microsoft.com/office/drawing/2014/main" id="{ECB0CEFA-2497-4EFC-AE25-FC06785893D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5166" y="1121832"/>
          <a:ext cx="3344418" cy="2533650"/>
        </a:xfrm>
        <a:prstGeom prst="rect">
          <a:avLst/>
        </a:prstGeom>
      </xdr:spPr>
    </xdr:pic>
    <xdr:clientData/>
  </xdr:twoCellAnchor>
  <xdr:twoCellAnchor editAs="oneCell">
    <xdr:from>
      <xdr:col>6</xdr:col>
      <xdr:colOff>52916</xdr:colOff>
      <xdr:row>15</xdr:row>
      <xdr:rowOff>52915</xdr:rowOff>
    </xdr:from>
    <xdr:to>
      <xdr:col>10</xdr:col>
      <xdr:colOff>603334</xdr:colOff>
      <xdr:row>22</xdr:row>
      <xdr:rowOff>289982</xdr:rowOff>
    </xdr:to>
    <xdr:pic>
      <xdr:nvPicPr>
        <xdr:cNvPr id="4" name="図 3">
          <a:extLst>
            <a:ext uri="{FF2B5EF4-FFF2-40B4-BE49-F238E27FC236}">
              <a16:creationId xmlns:a16="http://schemas.microsoft.com/office/drawing/2014/main" id="{5079136F-7CFD-41B9-BCB0-3349840E591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17333" y="4910665"/>
          <a:ext cx="3344418" cy="2533650"/>
        </a:xfrm>
        <a:prstGeom prst="rect">
          <a:avLst/>
        </a:prstGeom>
      </xdr:spPr>
    </xdr:pic>
    <xdr:clientData/>
  </xdr:twoCellAnchor>
  <xdr:twoCellAnchor editAs="oneCell">
    <xdr:from>
      <xdr:col>17</xdr:col>
      <xdr:colOff>52916</xdr:colOff>
      <xdr:row>15</xdr:row>
      <xdr:rowOff>52915</xdr:rowOff>
    </xdr:from>
    <xdr:to>
      <xdr:col>21</xdr:col>
      <xdr:colOff>603334</xdr:colOff>
      <xdr:row>22</xdr:row>
      <xdr:rowOff>289982</xdr:rowOff>
    </xdr:to>
    <xdr:pic>
      <xdr:nvPicPr>
        <xdr:cNvPr id="5" name="図 4">
          <a:extLst>
            <a:ext uri="{FF2B5EF4-FFF2-40B4-BE49-F238E27FC236}">
              <a16:creationId xmlns:a16="http://schemas.microsoft.com/office/drawing/2014/main" id="{2E46B4A1-0534-49AC-8A83-06ED9E17855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5166" y="4910665"/>
          <a:ext cx="3344418" cy="253365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21164</xdr:colOff>
      <xdr:row>4</xdr:row>
      <xdr:rowOff>52915</xdr:rowOff>
    </xdr:from>
    <xdr:to>
      <xdr:col>10</xdr:col>
      <xdr:colOff>571582</xdr:colOff>
      <xdr:row>11</xdr:row>
      <xdr:rowOff>289982</xdr:rowOff>
    </xdr:to>
    <xdr:pic>
      <xdr:nvPicPr>
        <xdr:cNvPr id="2" name="図 1">
          <a:extLst>
            <a:ext uri="{FF2B5EF4-FFF2-40B4-BE49-F238E27FC236}">
              <a16:creationId xmlns:a16="http://schemas.microsoft.com/office/drawing/2014/main" id="{4769FA23-CBDB-44AB-A0D3-E3BE804E9A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85581" y="1121832"/>
          <a:ext cx="3344418" cy="2533650"/>
        </a:xfrm>
        <a:prstGeom prst="rect">
          <a:avLst/>
        </a:prstGeom>
      </xdr:spPr>
    </xdr:pic>
    <xdr:clientData/>
  </xdr:twoCellAnchor>
  <xdr:twoCellAnchor editAs="oneCell">
    <xdr:from>
      <xdr:col>17</xdr:col>
      <xdr:colOff>21164</xdr:colOff>
      <xdr:row>4</xdr:row>
      <xdr:rowOff>52915</xdr:rowOff>
    </xdr:from>
    <xdr:to>
      <xdr:col>21</xdr:col>
      <xdr:colOff>571582</xdr:colOff>
      <xdr:row>11</xdr:row>
      <xdr:rowOff>289982</xdr:rowOff>
    </xdr:to>
    <xdr:pic>
      <xdr:nvPicPr>
        <xdr:cNvPr id="3" name="図 2">
          <a:extLst>
            <a:ext uri="{FF2B5EF4-FFF2-40B4-BE49-F238E27FC236}">
              <a16:creationId xmlns:a16="http://schemas.microsoft.com/office/drawing/2014/main" id="{26D41801-A180-4D1A-BC37-EA8C5060E5F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03414" y="1121832"/>
          <a:ext cx="3344418" cy="2533650"/>
        </a:xfrm>
        <a:prstGeom prst="rect">
          <a:avLst/>
        </a:prstGeom>
      </xdr:spPr>
    </xdr:pic>
    <xdr:clientData/>
  </xdr:twoCellAnchor>
  <xdr:twoCellAnchor editAs="oneCell">
    <xdr:from>
      <xdr:col>6</xdr:col>
      <xdr:colOff>21164</xdr:colOff>
      <xdr:row>15</xdr:row>
      <xdr:rowOff>52915</xdr:rowOff>
    </xdr:from>
    <xdr:to>
      <xdr:col>10</xdr:col>
      <xdr:colOff>571582</xdr:colOff>
      <xdr:row>22</xdr:row>
      <xdr:rowOff>289982</xdr:rowOff>
    </xdr:to>
    <xdr:pic>
      <xdr:nvPicPr>
        <xdr:cNvPr id="4" name="図 3">
          <a:extLst>
            <a:ext uri="{FF2B5EF4-FFF2-40B4-BE49-F238E27FC236}">
              <a16:creationId xmlns:a16="http://schemas.microsoft.com/office/drawing/2014/main" id="{687438F1-E91F-4F95-AEB1-C7C5FE48079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85581" y="4910665"/>
          <a:ext cx="3344418" cy="2533650"/>
        </a:xfrm>
        <a:prstGeom prst="rect">
          <a:avLst/>
        </a:prstGeom>
      </xdr:spPr>
    </xdr:pic>
    <xdr:clientData/>
  </xdr:twoCellAnchor>
  <xdr:twoCellAnchor editAs="oneCell">
    <xdr:from>
      <xdr:col>17</xdr:col>
      <xdr:colOff>21164</xdr:colOff>
      <xdr:row>15</xdr:row>
      <xdr:rowOff>52915</xdr:rowOff>
    </xdr:from>
    <xdr:to>
      <xdr:col>21</xdr:col>
      <xdr:colOff>571582</xdr:colOff>
      <xdr:row>22</xdr:row>
      <xdr:rowOff>289982</xdr:rowOff>
    </xdr:to>
    <xdr:pic>
      <xdr:nvPicPr>
        <xdr:cNvPr id="5" name="図 4">
          <a:extLst>
            <a:ext uri="{FF2B5EF4-FFF2-40B4-BE49-F238E27FC236}">
              <a16:creationId xmlns:a16="http://schemas.microsoft.com/office/drawing/2014/main" id="{3D9FE4EF-018A-4B89-9285-6A3107C203F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03414" y="4910665"/>
          <a:ext cx="3344418" cy="253365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52918</xdr:colOff>
      <xdr:row>4</xdr:row>
      <xdr:rowOff>52915</xdr:rowOff>
    </xdr:from>
    <xdr:to>
      <xdr:col>10</xdr:col>
      <xdr:colOff>603336</xdr:colOff>
      <xdr:row>11</xdr:row>
      <xdr:rowOff>289982</xdr:rowOff>
    </xdr:to>
    <xdr:pic>
      <xdr:nvPicPr>
        <xdr:cNvPr id="2" name="図 1">
          <a:extLst>
            <a:ext uri="{FF2B5EF4-FFF2-40B4-BE49-F238E27FC236}">
              <a16:creationId xmlns:a16="http://schemas.microsoft.com/office/drawing/2014/main" id="{1E8F3D19-1080-4793-B548-9342A50447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17335" y="1121832"/>
          <a:ext cx="3344418" cy="2533650"/>
        </a:xfrm>
        <a:prstGeom prst="rect">
          <a:avLst/>
        </a:prstGeom>
      </xdr:spPr>
    </xdr:pic>
    <xdr:clientData/>
  </xdr:twoCellAnchor>
  <xdr:twoCellAnchor editAs="oneCell">
    <xdr:from>
      <xdr:col>17</xdr:col>
      <xdr:colOff>52918</xdr:colOff>
      <xdr:row>4</xdr:row>
      <xdr:rowOff>52915</xdr:rowOff>
    </xdr:from>
    <xdr:to>
      <xdr:col>21</xdr:col>
      <xdr:colOff>603336</xdr:colOff>
      <xdr:row>11</xdr:row>
      <xdr:rowOff>289982</xdr:rowOff>
    </xdr:to>
    <xdr:pic>
      <xdr:nvPicPr>
        <xdr:cNvPr id="3" name="図 2">
          <a:extLst>
            <a:ext uri="{FF2B5EF4-FFF2-40B4-BE49-F238E27FC236}">
              <a16:creationId xmlns:a16="http://schemas.microsoft.com/office/drawing/2014/main" id="{AC3A8C66-90B7-4BAF-9C01-D56379BC69D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5168" y="1121832"/>
          <a:ext cx="3344418" cy="2533650"/>
        </a:xfrm>
        <a:prstGeom prst="rect">
          <a:avLst/>
        </a:prstGeom>
      </xdr:spPr>
    </xdr:pic>
    <xdr:clientData/>
  </xdr:twoCellAnchor>
  <xdr:twoCellAnchor editAs="oneCell">
    <xdr:from>
      <xdr:col>6</xdr:col>
      <xdr:colOff>52918</xdr:colOff>
      <xdr:row>15</xdr:row>
      <xdr:rowOff>52915</xdr:rowOff>
    </xdr:from>
    <xdr:to>
      <xdr:col>10</xdr:col>
      <xdr:colOff>603336</xdr:colOff>
      <xdr:row>22</xdr:row>
      <xdr:rowOff>289982</xdr:rowOff>
    </xdr:to>
    <xdr:pic>
      <xdr:nvPicPr>
        <xdr:cNvPr id="4" name="図 3">
          <a:extLst>
            <a:ext uri="{FF2B5EF4-FFF2-40B4-BE49-F238E27FC236}">
              <a16:creationId xmlns:a16="http://schemas.microsoft.com/office/drawing/2014/main" id="{1684F7A1-FBE4-4E2B-B0C2-C325BEFA219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17335" y="4910665"/>
          <a:ext cx="3344418" cy="2533650"/>
        </a:xfrm>
        <a:prstGeom prst="rect">
          <a:avLst/>
        </a:prstGeom>
      </xdr:spPr>
    </xdr:pic>
    <xdr:clientData/>
  </xdr:twoCellAnchor>
  <xdr:twoCellAnchor editAs="oneCell">
    <xdr:from>
      <xdr:col>17</xdr:col>
      <xdr:colOff>52918</xdr:colOff>
      <xdr:row>15</xdr:row>
      <xdr:rowOff>52915</xdr:rowOff>
    </xdr:from>
    <xdr:to>
      <xdr:col>21</xdr:col>
      <xdr:colOff>603336</xdr:colOff>
      <xdr:row>22</xdr:row>
      <xdr:rowOff>289982</xdr:rowOff>
    </xdr:to>
    <xdr:pic>
      <xdr:nvPicPr>
        <xdr:cNvPr id="5" name="図 4">
          <a:extLst>
            <a:ext uri="{FF2B5EF4-FFF2-40B4-BE49-F238E27FC236}">
              <a16:creationId xmlns:a16="http://schemas.microsoft.com/office/drawing/2014/main" id="{6A4BA3E4-EAAC-4802-A2B9-45DC3CB9E06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5168" y="4910665"/>
          <a:ext cx="3344418" cy="253365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10580</xdr:colOff>
      <xdr:row>4</xdr:row>
      <xdr:rowOff>52915</xdr:rowOff>
    </xdr:from>
    <xdr:to>
      <xdr:col>10</xdr:col>
      <xdr:colOff>560998</xdr:colOff>
      <xdr:row>11</xdr:row>
      <xdr:rowOff>289982</xdr:rowOff>
    </xdr:to>
    <xdr:pic>
      <xdr:nvPicPr>
        <xdr:cNvPr id="2" name="図 1">
          <a:extLst>
            <a:ext uri="{FF2B5EF4-FFF2-40B4-BE49-F238E27FC236}">
              <a16:creationId xmlns:a16="http://schemas.microsoft.com/office/drawing/2014/main" id="{AF900F26-E85B-4BA4-9D7A-2C328DBF9D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74997" y="1121832"/>
          <a:ext cx="3344418" cy="2533650"/>
        </a:xfrm>
        <a:prstGeom prst="rect">
          <a:avLst/>
        </a:prstGeom>
      </xdr:spPr>
    </xdr:pic>
    <xdr:clientData/>
  </xdr:twoCellAnchor>
  <xdr:twoCellAnchor editAs="oneCell">
    <xdr:from>
      <xdr:col>17</xdr:col>
      <xdr:colOff>10580</xdr:colOff>
      <xdr:row>4</xdr:row>
      <xdr:rowOff>52915</xdr:rowOff>
    </xdr:from>
    <xdr:to>
      <xdr:col>21</xdr:col>
      <xdr:colOff>560998</xdr:colOff>
      <xdr:row>11</xdr:row>
      <xdr:rowOff>289982</xdr:rowOff>
    </xdr:to>
    <xdr:pic>
      <xdr:nvPicPr>
        <xdr:cNvPr id="3" name="図 2">
          <a:extLst>
            <a:ext uri="{FF2B5EF4-FFF2-40B4-BE49-F238E27FC236}">
              <a16:creationId xmlns:a16="http://schemas.microsoft.com/office/drawing/2014/main" id="{FFDC8135-3C58-4539-AC91-1D57521214B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92830" y="1121832"/>
          <a:ext cx="3344418" cy="2533650"/>
        </a:xfrm>
        <a:prstGeom prst="rect">
          <a:avLst/>
        </a:prstGeom>
      </xdr:spPr>
    </xdr:pic>
    <xdr:clientData/>
  </xdr:twoCellAnchor>
  <xdr:twoCellAnchor editAs="oneCell">
    <xdr:from>
      <xdr:col>6</xdr:col>
      <xdr:colOff>10580</xdr:colOff>
      <xdr:row>15</xdr:row>
      <xdr:rowOff>52915</xdr:rowOff>
    </xdr:from>
    <xdr:to>
      <xdr:col>10</xdr:col>
      <xdr:colOff>560998</xdr:colOff>
      <xdr:row>22</xdr:row>
      <xdr:rowOff>289982</xdr:rowOff>
    </xdr:to>
    <xdr:pic>
      <xdr:nvPicPr>
        <xdr:cNvPr id="4" name="図 3">
          <a:extLst>
            <a:ext uri="{FF2B5EF4-FFF2-40B4-BE49-F238E27FC236}">
              <a16:creationId xmlns:a16="http://schemas.microsoft.com/office/drawing/2014/main" id="{D3352CF1-96B0-49AC-9358-AAA42E176F8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74997" y="4910665"/>
          <a:ext cx="3344418" cy="2533650"/>
        </a:xfrm>
        <a:prstGeom prst="rect">
          <a:avLst/>
        </a:prstGeom>
      </xdr:spPr>
    </xdr:pic>
    <xdr:clientData/>
  </xdr:twoCellAnchor>
  <xdr:twoCellAnchor editAs="oneCell">
    <xdr:from>
      <xdr:col>17</xdr:col>
      <xdr:colOff>10580</xdr:colOff>
      <xdr:row>15</xdr:row>
      <xdr:rowOff>52915</xdr:rowOff>
    </xdr:from>
    <xdr:to>
      <xdr:col>21</xdr:col>
      <xdr:colOff>560998</xdr:colOff>
      <xdr:row>22</xdr:row>
      <xdr:rowOff>289982</xdr:rowOff>
    </xdr:to>
    <xdr:pic>
      <xdr:nvPicPr>
        <xdr:cNvPr id="6" name="図 5">
          <a:extLst>
            <a:ext uri="{FF2B5EF4-FFF2-40B4-BE49-F238E27FC236}">
              <a16:creationId xmlns:a16="http://schemas.microsoft.com/office/drawing/2014/main" id="{C26B8D97-931C-44D8-B9E1-CF186F6756B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2830" y="4910665"/>
          <a:ext cx="3344418" cy="253365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31744</xdr:colOff>
      <xdr:row>4</xdr:row>
      <xdr:rowOff>52915</xdr:rowOff>
    </xdr:from>
    <xdr:to>
      <xdr:col>10</xdr:col>
      <xdr:colOff>582162</xdr:colOff>
      <xdr:row>11</xdr:row>
      <xdr:rowOff>289982</xdr:rowOff>
    </xdr:to>
    <xdr:pic>
      <xdr:nvPicPr>
        <xdr:cNvPr id="2" name="図 1">
          <a:extLst>
            <a:ext uri="{FF2B5EF4-FFF2-40B4-BE49-F238E27FC236}">
              <a16:creationId xmlns:a16="http://schemas.microsoft.com/office/drawing/2014/main" id="{D64EFEFB-17AD-4932-AA47-4632827717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96161" y="1121832"/>
          <a:ext cx="3344418" cy="2533650"/>
        </a:xfrm>
        <a:prstGeom prst="rect">
          <a:avLst/>
        </a:prstGeom>
      </xdr:spPr>
    </xdr:pic>
    <xdr:clientData/>
  </xdr:twoCellAnchor>
  <xdr:twoCellAnchor editAs="oneCell">
    <xdr:from>
      <xdr:col>17</xdr:col>
      <xdr:colOff>31744</xdr:colOff>
      <xdr:row>4</xdr:row>
      <xdr:rowOff>52915</xdr:rowOff>
    </xdr:from>
    <xdr:to>
      <xdr:col>21</xdr:col>
      <xdr:colOff>582162</xdr:colOff>
      <xdr:row>11</xdr:row>
      <xdr:rowOff>289982</xdr:rowOff>
    </xdr:to>
    <xdr:pic>
      <xdr:nvPicPr>
        <xdr:cNvPr id="3" name="図 2">
          <a:extLst>
            <a:ext uri="{FF2B5EF4-FFF2-40B4-BE49-F238E27FC236}">
              <a16:creationId xmlns:a16="http://schemas.microsoft.com/office/drawing/2014/main" id="{6CD90A9B-C415-4BCB-A9DB-2E1AAB87C60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13994" y="1121832"/>
          <a:ext cx="3344418" cy="2533650"/>
        </a:xfrm>
        <a:prstGeom prst="rect">
          <a:avLst/>
        </a:prstGeom>
      </xdr:spPr>
    </xdr:pic>
    <xdr:clientData/>
  </xdr:twoCellAnchor>
  <xdr:twoCellAnchor editAs="oneCell">
    <xdr:from>
      <xdr:col>6</xdr:col>
      <xdr:colOff>31744</xdr:colOff>
      <xdr:row>15</xdr:row>
      <xdr:rowOff>52915</xdr:rowOff>
    </xdr:from>
    <xdr:to>
      <xdr:col>10</xdr:col>
      <xdr:colOff>582162</xdr:colOff>
      <xdr:row>22</xdr:row>
      <xdr:rowOff>289982</xdr:rowOff>
    </xdr:to>
    <xdr:pic>
      <xdr:nvPicPr>
        <xdr:cNvPr id="4" name="図 3">
          <a:extLst>
            <a:ext uri="{FF2B5EF4-FFF2-40B4-BE49-F238E27FC236}">
              <a16:creationId xmlns:a16="http://schemas.microsoft.com/office/drawing/2014/main" id="{4D5077E8-0A37-403F-92CA-5933C26F4B7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96161" y="4910665"/>
          <a:ext cx="3344418" cy="2533650"/>
        </a:xfrm>
        <a:prstGeom prst="rect">
          <a:avLst/>
        </a:prstGeom>
      </xdr:spPr>
    </xdr:pic>
    <xdr:clientData/>
  </xdr:twoCellAnchor>
  <xdr:twoCellAnchor editAs="oneCell">
    <xdr:from>
      <xdr:col>17</xdr:col>
      <xdr:colOff>31744</xdr:colOff>
      <xdr:row>15</xdr:row>
      <xdr:rowOff>52915</xdr:rowOff>
    </xdr:from>
    <xdr:to>
      <xdr:col>21</xdr:col>
      <xdr:colOff>582162</xdr:colOff>
      <xdr:row>22</xdr:row>
      <xdr:rowOff>289982</xdr:rowOff>
    </xdr:to>
    <xdr:pic>
      <xdr:nvPicPr>
        <xdr:cNvPr id="5" name="図 4">
          <a:extLst>
            <a:ext uri="{FF2B5EF4-FFF2-40B4-BE49-F238E27FC236}">
              <a16:creationId xmlns:a16="http://schemas.microsoft.com/office/drawing/2014/main" id="{A3F8B1EF-008E-4662-AAF4-BC85E6823EC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13994" y="4910665"/>
          <a:ext cx="3344418" cy="253365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95252</xdr:colOff>
      <xdr:row>4</xdr:row>
      <xdr:rowOff>52915</xdr:rowOff>
    </xdr:from>
    <xdr:to>
      <xdr:col>10</xdr:col>
      <xdr:colOff>645670</xdr:colOff>
      <xdr:row>11</xdr:row>
      <xdr:rowOff>289982</xdr:rowOff>
    </xdr:to>
    <xdr:pic>
      <xdr:nvPicPr>
        <xdr:cNvPr id="2" name="図 1">
          <a:extLst>
            <a:ext uri="{FF2B5EF4-FFF2-40B4-BE49-F238E27FC236}">
              <a16:creationId xmlns:a16="http://schemas.microsoft.com/office/drawing/2014/main" id="{B3323606-C960-47B9-804F-91110FD275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669" y="1121832"/>
          <a:ext cx="3344418" cy="2533650"/>
        </a:xfrm>
        <a:prstGeom prst="rect">
          <a:avLst/>
        </a:prstGeom>
      </xdr:spPr>
    </xdr:pic>
    <xdr:clientData/>
  </xdr:twoCellAnchor>
  <xdr:twoCellAnchor editAs="oneCell">
    <xdr:from>
      <xdr:col>17</xdr:col>
      <xdr:colOff>95252</xdr:colOff>
      <xdr:row>4</xdr:row>
      <xdr:rowOff>52915</xdr:rowOff>
    </xdr:from>
    <xdr:to>
      <xdr:col>21</xdr:col>
      <xdr:colOff>645670</xdr:colOff>
      <xdr:row>11</xdr:row>
      <xdr:rowOff>289982</xdr:rowOff>
    </xdr:to>
    <xdr:pic>
      <xdr:nvPicPr>
        <xdr:cNvPr id="4" name="図 3">
          <a:extLst>
            <a:ext uri="{FF2B5EF4-FFF2-40B4-BE49-F238E27FC236}">
              <a16:creationId xmlns:a16="http://schemas.microsoft.com/office/drawing/2014/main" id="{078E683E-7546-4AFB-9358-74A0BFD80E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77502" y="1121832"/>
          <a:ext cx="3344418" cy="2533650"/>
        </a:xfrm>
        <a:prstGeom prst="rect">
          <a:avLst/>
        </a:prstGeom>
      </xdr:spPr>
    </xdr:pic>
    <xdr:clientData/>
  </xdr:twoCellAnchor>
  <xdr:twoCellAnchor editAs="oneCell">
    <xdr:from>
      <xdr:col>6</xdr:col>
      <xdr:colOff>95252</xdr:colOff>
      <xdr:row>15</xdr:row>
      <xdr:rowOff>52915</xdr:rowOff>
    </xdr:from>
    <xdr:to>
      <xdr:col>10</xdr:col>
      <xdr:colOff>645670</xdr:colOff>
      <xdr:row>22</xdr:row>
      <xdr:rowOff>289982</xdr:rowOff>
    </xdr:to>
    <xdr:pic>
      <xdr:nvPicPr>
        <xdr:cNvPr id="5" name="図 4">
          <a:extLst>
            <a:ext uri="{FF2B5EF4-FFF2-40B4-BE49-F238E27FC236}">
              <a16:creationId xmlns:a16="http://schemas.microsoft.com/office/drawing/2014/main" id="{76C99ED7-B393-4DB2-888B-02FDF65F4A8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59669" y="4910665"/>
          <a:ext cx="3344418" cy="2533650"/>
        </a:xfrm>
        <a:prstGeom prst="rect">
          <a:avLst/>
        </a:prstGeom>
      </xdr:spPr>
    </xdr:pic>
    <xdr:clientData/>
  </xdr:twoCellAnchor>
  <xdr:twoCellAnchor editAs="oneCell">
    <xdr:from>
      <xdr:col>17</xdr:col>
      <xdr:colOff>95252</xdr:colOff>
      <xdr:row>15</xdr:row>
      <xdr:rowOff>52915</xdr:rowOff>
    </xdr:from>
    <xdr:to>
      <xdr:col>21</xdr:col>
      <xdr:colOff>645670</xdr:colOff>
      <xdr:row>22</xdr:row>
      <xdr:rowOff>289982</xdr:rowOff>
    </xdr:to>
    <xdr:pic>
      <xdr:nvPicPr>
        <xdr:cNvPr id="6" name="図 5">
          <a:extLst>
            <a:ext uri="{FF2B5EF4-FFF2-40B4-BE49-F238E27FC236}">
              <a16:creationId xmlns:a16="http://schemas.microsoft.com/office/drawing/2014/main" id="{EDDFCCB3-48E4-41BD-ABB4-E2777B7EAF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477502" y="4910665"/>
          <a:ext cx="3344418" cy="253365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52916</xdr:colOff>
      <xdr:row>4</xdr:row>
      <xdr:rowOff>52915</xdr:rowOff>
    </xdr:from>
    <xdr:to>
      <xdr:col>10</xdr:col>
      <xdr:colOff>603334</xdr:colOff>
      <xdr:row>11</xdr:row>
      <xdr:rowOff>289982</xdr:rowOff>
    </xdr:to>
    <xdr:pic>
      <xdr:nvPicPr>
        <xdr:cNvPr id="2" name="図 1">
          <a:extLst>
            <a:ext uri="{FF2B5EF4-FFF2-40B4-BE49-F238E27FC236}">
              <a16:creationId xmlns:a16="http://schemas.microsoft.com/office/drawing/2014/main" id="{F76A6209-98A9-4F20-B399-B3A33C34E2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17333" y="1121832"/>
          <a:ext cx="3344418" cy="2533650"/>
        </a:xfrm>
        <a:prstGeom prst="rect">
          <a:avLst/>
        </a:prstGeom>
      </xdr:spPr>
    </xdr:pic>
    <xdr:clientData/>
  </xdr:twoCellAnchor>
  <xdr:twoCellAnchor editAs="oneCell">
    <xdr:from>
      <xdr:col>17</xdr:col>
      <xdr:colOff>52916</xdr:colOff>
      <xdr:row>4</xdr:row>
      <xdr:rowOff>52915</xdr:rowOff>
    </xdr:from>
    <xdr:to>
      <xdr:col>21</xdr:col>
      <xdr:colOff>603334</xdr:colOff>
      <xdr:row>11</xdr:row>
      <xdr:rowOff>289982</xdr:rowOff>
    </xdr:to>
    <xdr:pic>
      <xdr:nvPicPr>
        <xdr:cNvPr id="3" name="図 2">
          <a:extLst>
            <a:ext uri="{FF2B5EF4-FFF2-40B4-BE49-F238E27FC236}">
              <a16:creationId xmlns:a16="http://schemas.microsoft.com/office/drawing/2014/main" id="{6056AA90-DEB0-4EA8-BB34-04E82EF7E6E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5166" y="1121832"/>
          <a:ext cx="3344418" cy="2533650"/>
        </a:xfrm>
        <a:prstGeom prst="rect">
          <a:avLst/>
        </a:prstGeom>
      </xdr:spPr>
    </xdr:pic>
    <xdr:clientData/>
  </xdr:twoCellAnchor>
  <xdr:twoCellAnchor editAs="oneCell">
    <xdr:from>
      <xdr:col>6</xdr:col>
      <xdr:colOff>52916</xdr:colOff>
      <xdr:row>15</xdr:row>
      <xdr:rowOff>52915</xdr:rowOff>
    </xdr:from>
    <xdr:to>
      <xdr:col>10</xdr:col>
      <xdr:colOff>603334</xdr:colOff>
      <xdr:row>22</xdr:row>
      <xdr:rowOff>289982</xdr:rowOff>
    </xdr:to>
    <xdr:pic>
      <xdr:nvPicPr>
        <xdr:cNvPr id="4" name="図 3">
          <a:extLst>
            <a:ext uri="{FF2B5EF4-FFF2-40B4-BE49-F238E27FC236}">
              <a16:creationId xmlns:a16="http://schemas.microsoft.com/office/drawing/2014/main" id="{930EA1D5-E9AE-4FB3-9E50-91511294A1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17333" y="4910665"/>
          <a:ext cx="3344418" cy="2533650"/>
        </a:xfrm>
        <a:prstGeom prst="rect">
          <a:avLst/>
        </a:prstGeom>
      </xdr:spPr>
    </xdr:pic>
    <xdr:clientData/>
  </xdr:twoCellAnchor>
  <xdr:twoCellAnchor editAs="oneCell">
    <xdr:from>
      <xdr:col>17</xdr:col>
      <xdr:colOff>52916</xdr:colOff>
      <xdr:row>15</xdr:row>
      <xdr:rowOff>52915</xdr:rowOff>
    </xdr:from>
    <xdr:to>
      <xdr:col>21</xdr:col>
      <xdr:colOff>603334</xdr:colOff>
      <xdr:row>22</xdr:row>
      <xdr:rowOff>289982</xdr:rowOff>
    </xdr:to>
    <xdr:pic>
      <xdr:nvPicPr>
        <xdr:cNvPr id="5" name="図 4">
          <a:extLst>
            <a:ext uri="{FF2B5EF4-FFF2-40B4-BE49-F238E27FC236}">
              <a16:creationId xmlns:a16="http://schemas.microsoft.com/office/drawing/2014/main" id="{008103D6-1B23-4956-9E95-7F1FEE2F220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5166" y="4910665"/>
          <a:ext cx="3344418" cy="253365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63501</xdr:colOff>
      <xdr:row>4</xdr:row>
      <xdr:rowOff>52915</xdr:rowOff>
    </xdr:from>
    <xdr:to>
      <xdr:col>10</xdr:col>
      <xdr:colOff>613919</xdr:colOff>
      <xdr:row>11</xdr:row>
      <xdr:rowOff>289982</xdr:rowOff>
    </xdr:to>
    <xdr:pic>
      <xdr:nvPicPr>
        <xdr:cNvPr id="2" name="図 1">
          <a:extLst>
            <a:ext uri="{FF2B5EF4-FFF2-40B4-BE49-F238E27FC236}">
              <a16:creationId xmlns:a16="http://schemas.microsoft.com/office/drawing/2014/main" id="{3910D292-B887-4A86-8FF1-3A34290CF0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27918" y="1121832"/>
          <a:ext cx="3344418" cy="2533650"/>
        </a:xfrm>
        <a:prstGeom prst="rect">
          <a:avLst/>
        </a:prstGeom>
      </xdr:spPr>
    </xdr:pic>
    <xdr:clientData/>
  </xdr:twoCellAnchor>
  <xdr:twoCellAnchor editAs="oneCell">
    <xdr:from>
      <xdr:col>17</xdr:col>
      <xdr:colOff>63501</xdr:colOff>
      <xdr:row>4</xdr:row>
      <xdr:rowOff>52915</xdr:rowOff>
    </xdr:from>
    <xdr:to>
      <xdr:col>21</xdr:col>
      <xdr:colOff>613919</xdr:colOff>
      <xdr:row>11</xdr:row>
      <xdr:rowOff>289982</xdr:rowOff>
    </xdr:to>
    <xdr:pic>
      <xdr:nvPicPr>
        <xdr:cNvPr id="3" name="図 2">
          <a:extLst>
            <a:ext uri="{FF2B5EF4-FFF2-40B4-BE49-F238E27FC236}">
              <a16:creationId xmlns:a16="http://schemas.microsoft.com/office/drawing/2014/main" id="{53C3FD22-F1E2-4F0E-AD84-CC299CD9D73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45751" y="1121832"/>
          <a:ext cx="3344418" cy="2533650"/>
        </a:xfrm>
        <a:prstGeom prst="rect">
          <a:avLst/>
        </a:prstGeom>
      </xdr:spPr>
    </xdr:pic>
    <xdr:clientData/>
  </xdr:twoCellAnchor>
  <xdr:twoCellAnchor editAs="oneCell">
    <xdr:from>
      <xdr:col>6</xdr:col>
      <xdr:colOff>63501</xdr:colOff>
      <xdr:row>15</xdr:row>
      <xdr:rowOff>52915</xdr:rowOff>
    </xdr:from>
    <xdr:to>
      <xdr:col>10</xdr:col>
      <xdr:colOff>613919</xdr:colOff>
      <xdr:row>22</xdr:row>
      <xdr:rowOff>289982</xdr:rowOff>
    </xdr:to>
    <xdr:pic>
      <xdr:nvPicPr>
        <xdr:cNvPr id="4" name="図 3">
          <a:extLst>
            <a:ext uri="{FF2B5EF4-FFF2-40B4-BE49-F238E27FC236}">
              <a16:creationId xmlns:a16="http://schemas.microsoft.com/office/drawing/2014/main" id="{20238033-CACA-4345-A84D-B4FC244E2FC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27918" y="4910665"/>
          <a:ext cx="3344418" cy="2533650"/>
        </a:xfrm>
        <a:prstGeom prst="rect">
          <a:avLst/>
        </a:prstGeom>
      </xdr:spPr>
    </xdr:pic>
    <xdr:clientData/>
  </xdr:twoCellAnchor>
  <xdr:twoCellAnchor editAs="oneCell">
    <xdr:from>
      <xdr:col>17</xdr:col>
      <xdr:colOff>63501</xdr:colOff>
      <xdr:row>15</xdr:row>
      <xdr:rowOff>52915</xdr:rowOff>
    </xdr:from>
    <xdr:to>
      <xdr:col>21</xdr:col>
      <xdr:colOff>613919</xdr:colOff>
      <xdr:row>22</xdr:row>
      <xdr:rowOff>289982</xdr:rowOff>
    </xdr:to>
    <xdr:pic>
      <xdr:nvPicPr>
        <xdr:cNvPr id="5" name="図 4">
          <a:extLst>
            <a:ext uri="{FF2B5EF4-FFF2-40B4-BE49-F238E27FC236}">
              <a16:creationId xmlns:a16="http://schemas.microsoft.com/office/drawing/2014/main" id="{18920C3C-7A67-469E-A29A-A61A754189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45751" y="4910665"/>
          <a:ext cx="3344418" cy="253365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6</xdr:col>
      <xdr:colOff>116415</xdr:colOff>
      <xdr:row>4</xdr:row>
      <xdr:rowOff>52915</xdr:rowOff>
    </xdr:from>
    <xdr:to>
      <xdr:col>10</xdr:col>
      <xdr:colOff>666833</xdr:colOff>
      <xdr:row>11</xdr:row>
      <xdr:rowOff>289982</xdr:rowOff>
    </xdr:to>
    <xdr:pic>
      <xdr:nvPicPr>
        <xdr:cNvPr id="2" name="図 1">
          <a:extLst>
            <a:ext uri="{FF2B5EF4-FFF2-40B4-BE49-F238E27FC236}">
              <a16:creationId xmlns:a16="http://schemas.microsoft.com/office/drawing/2014/main" id="{77FF5A78-6982-4102-AAAF-392F609A13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80832" y="1121832"/>
          <a:ext cx="3344418" cy="2533650"/>
        </a:xfrm>
        <a:prstGeom prst="rect">
          <a:avLst/>
        </a:prstGeom>
      </xdr:spPr>
    </xdr:pic>
    <xdr:clientData/>
  </xdr:twoCellAnchor>
  <xdr:twoCellAnchor editAs="oneCell">
    <xdr:from>
      <xdr:col>17</xdr:col>
      <xdr:colOff>116415</xdr:colOff>
      <xdr:row>4</xdr:row>
      <xdr:rowOff>52915</xdr:rowOff>
    </xdr:from>
    <xdr:to>
      <xdr:col>21</xdr:col>
      <xdr:colOff>666833</xdr:colOff>
      <xdr:row>11</xdr:row>
      <xdr:rowOff>289982</xdr:rowOff>
    </xdr:to>
    <xdr:pic>
      <xdr:nvPicPr>
        <xdr:cNvPr id="3" name="図 2">
          <a:extLst>
            <a:ext uri="{FF2B5EF4-FFF2-40B4-BE49-F238E27FC236}">
              <a16:creationId xmlns:a16="http://schemas.microsoft.com/office/drawing/2014/main" id="{349A4E5E-E2F5-44AD-828C-A50EED5B785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98665" y="1121832"/>
          <a:ext cx="3344418" cy="2533650"/>
        </a:xfrm>
        <a:prstGeom prst="rect">
          <a:avLst/>
        </a:prstGeom>
      </xdr:spPr>
    </xdr:pic>
    <xdr:clientData/>
  </xdr:twoCellAnchor>
  <xdr:twoCellAnchor editAs="oneCell">
    <xdr:from>
      <xdr:col>6</xdr:col>
      <xdr:colOff>116415</xdr:colOff>
      <xdr:row>15</xdr:row>
      <xdr:rowOff>52915</xdr:rowOff>
    </xdr:from>
    <xdr:to>
      <xdr:col>10</xdr:col>
      <xdr:colOff>666833</xdr:colOff>
      <xdr:row>22</xdr:row>
      <xdr:rowOff>289982</xdr:rowOff>
    </xdr:to>
    <xdr:pic>
      <xdr:nvPicPr>
        <xdr:cNvPr id="4" name="図 3">
          <a:extLst>
            <a:ext uri="{FF2B5EF4-FFF2-40B4-BE49-F238E27FC236}">
              <a16:creationId xmlns:a16="http://schemas.microsoft.com/office/drawing/2014/main" id="{8A477370-8D12-4E09-B564-7B72647ABC1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80832" y="4910665"/>
          <a:ext cx="3344418" cy="2533650"/>
        </a:xfrm>
        <a:prstGeom prst="rect">
          <a:avLst/>
        </a:prstGeom>
      </xdr:spPr>
    </xdr:pic>
    <xdr:clientData/>
  </xdr:twoCellAnchor>
  <xdr:twoCellAnchor editAs="oneCell">
    <xdr:from>
      <xdr:col>17</xdr:col>
      <xdr:colOff>116415</xdr:colOff>
      <xdr:row>15</xdr:row>
      <xdr:rowOff>52915</xdr:rowOff>
    </xdr:from>
    <xdr:to>
      <xdr:col>21</xdr:col>
      <xdr:colOff>666833</xdr:colOff>
      <xdr:row>22</xdr:row>
      <xdr:rowOff>289982</xdr:rowOff>
    </xdr:to>
    <xdr:pic>
      <xdr:nvPicPr>
        <xdr:cNvPr id="5" name="図 4">
          <a:extLst>
            <a:ext uri="{FF2B5EF4-FFF2-40B4-BE49-F238E27FC236}">
              <a16:creationId xmlns:a16="http://schemas.microsoft.com/office/drawing/2014/main" id="{8B35AD9E-A5FF-4316-85EE-BC306FA3B87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98665" y="4910665"/>
          <a:ext cx="3344418" cy="253365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6</xdr:col>
      <xdr:colOff>21167</xdr:colOff>
      <xdr:row>4</xdr:row>
      <xdr:rowOff>52915</xdr:rowOff>
    </xdr:from>
    <xdr:to>
      <xdr:col>10</xdr:col>
      <xdr:colOff>571585</xdr:colOff>
      <xdr:row>11</xdr:row>
      <xdr:rowOff>289982</xdr:rowOff>
    </xdr:to>
    <xdr:pic>
      <xdr:nvPicPr>
        <xdr:cNvPr id="2" name="図 1">
          <a:extLst>
            <a:ext uri="{FF2B5EF4-FFF2-40B4-BE49-F238E27FC236}">
              <a16:creationId xmlns:a16="http://schemas.microsoft.com/office/drawing/2014/main" id="{7B0D16AF-F929-4E5D-A637-30B1AD7C53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85584" y="1121832"/>
          <a:ext cx="3344418" cy="2533650"/>
        </a:xfrm>
        <a:prstGeom prst="rect">
          <a:avLst/>
        </a:prstGeom>
      </xdr:spPr>
    </xdr:pic>
    <xdr:clientData/>
  </xdr:twoCellAnchor>
  <xdr:twoCellAnchor editAs="oneCell">
    <xdr:from>
      <xdr:col>17</xdr:col>
      <xdr:colOff>21167</xdr:colOff>
      <xdr:row>4</xdr:row>
      <xdr:rowOff>52915</xdr:rowOff>
    </xdr:from>
    <xdr:to>
      <xdr:col>21</xdr:col>
      <xdr:colOff>571585</xdr:colOff>
      <xdr:row>11</xdr:row>
      <xdr:rowOff>289982</xdr:rowOff>
    </xdr:to>
    <xdr:pic>
      <xdr:nvPicPr>
        <xdr:cNvPr id="3" name="図 2">
          <a:extLst>
            <a:ext uri="{FF2B5EF4-FFF2-40B4-BE49-F238E27FC236}">
              <a16:creationId xmlns:a16="http://schemas.microsoft.com/office/drawing/2014/main" id="{8C93A5C1-7D9A-4FC8-BFFB-0C278F8AEFE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03417" y="1121832"/>
          <a:ext cx="3344418" cy="2533650"/>
        </a:xfrm>
        <a:prstGeom prst="rect">
          <a:avLst/>
        </a:prstGeom>
      </xdr:spPr>
    </xdr:pic>
    <xdr:clientData/>
  </xdr:twoCellAnchor>
  <xdr:twoCellAnchor editAs="oneCell">
    <xdr:from>
      <xdr:col>6</xdr:col>
      <xdr:colOff>21167</xdr:colOff>
      <xdr:row>15</xdr:row>
      <xdr:rowOff>52915</xdr:rowOff>
    </xdr:from>
    <xdr:to>
      <xdr:col>10</xdr:col>
      <xdr:colOff>571585</xdr:colOff>
      <xdr:row>22</xdr:row>
      <xdr:rowOff>289982</xdr:rowOff>
    </xdr:to>
    <xdr:pic>
      <xdr:nvPicPr>
        <xdr:cNvPr id="4" name="図 3">
          <a:extLst>
            <a:ext uri="{FF2B5EF4-FFF2-40B4-BE49-F238E27FC236}">
              <a16:creationId xmlns:a16="http://schemas.microsoft.com/office/drawing/2014/main" id="{EFC742C1-D86D-41DE-8447-5714431556E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85584" y="4910665"/>
          <a:ext cx="3344418" cy="2533650"/>
        </a:xfrm>
        <a:prstGeom prst="rect">
          <a:avLst/>
        </a:prstGeom>
      </xdr:spPr>
    </xdr:pic>
    <xdr:clientData/>
  </xdr:twoCellAnchor>
  <xdr:twoCellAnchor editAs="oneCell">
    <xdr:from>
      <xdr:col>17</xdr:col>
      <xdr:colOff>21167</xdr:colOff>
      <xdr:row>15</xdr:row>
      <xdr:rowOff>52915</xdr:rowOff>
    </xdr:from>
    <xdr:to>
      <xdr:col>21</xdr:col>
      <xdr:colOff>571585</xdr:colOff>
      <xdr:row>22</xdr:row>
      <xdr:rowOff>289982</xdr:rowOff>
    </xdr:to>
    <xdr:pic>
      <xdr:nvPicPr>
        <xdr:cNvPr id="5" name="図 4">
          <a:extLst>
            <a:ext uri="{FF2B5EF4-FFF2-40B4-BE49-F238E27FC236}">
              <a16:creationId xmlns:a16="http://schemas.microsoft.com/office/drawing/2014/main" id="{FC9907B6-05B9-447B-BA74-F1A695EA8A9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03417" y="4910665"/>
          <a:ext cx="3344418" cy="253365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6</xdr:col>
      <xdr:colOff>63501</xdr:colOff>
      <xdr:row>4</xdr:row>
      <xdr:rowOff>52915</xdr:rowOff>
    </xdr:from>
    <xdr:to>
      <xdr:col>10</xdr:col>
      <xdr:colOff>613919</xdr:colOff>
      <xdr:row>11</xdr:row>
      <xdr:rowOff>289982</xdr:rowOff>
    </xdr:to>
    <xdr:pic>
      <xdr:nvPicPr>
        <xdr:cNvPr id="2" name="図 1">
          <a:extLst>
            <a:ext uri="{FF2B5EF4-FFF2-40B4-BE49-F238E27FC236}">
              <a16:creationId xmlns:a16="http://schemas.microsoft.com/office/drawing/2014/main" id="{3741B03D-A666-43F9-B674-B99FDF8048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27918" y="1121832"/>
          <a:ext cx="3344418" cy="2533650"/>
        </a:xfrm>
        <a:prstGeom prst="rect">
          <a:avLst/>
        </a:prstGeom>
      </xdr:spPr>
    </xdr:pic>
    <xdr:clientData/>
  </xdr:twoCellAnchor>
  <xdr:twoCellAnchor editAs="oneCell">
    <xdr:from>
      <xdr:col>17</xdr:col>
      <xdr:colOff>63501</xdr:colOff>
      <xdr:row>4</xdr:row>
      <xdr:rowOff>52915</xdr:rowOff>
    </xdr:from>
    <xdr:to>
      <xdr:col>21</xdr:col>
      <xdr:colOff>613919</xdr:colOff>
      <xdr:row>11</xdr:row>
      <xdr:rowOff>289982</xdr:rowOff>
    </xdr:to>
    <xdr:pic>
      <xdr:nvPicPr>
        <xdr:cNvPr id="3" name="図 2">
          <a:extLst>
            <a:ext uri="{FF2B5EF4-FFF2-40B4-BE49-F238E27FC236}">
              <a16:creationId xmlns:a16="http://schemas.microsoft.com/office/drawing/2014/main" id="{45A0D37E-2A50-4FAD-9BD7-F79EEC9427B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45751" y="1121832"/>
          <a:ext cx="3344418" cy="2533650"/>
        </a:xfrm>
        <a:prstGeom prst="rect">
          <a:avLst/>
        </a:prstGeom>
      </xdr:spPr>
    </xdr:pic>
    <xdr:clientData/>
  </xdr:twoCellAnchor>
  <xdr:twoCellAnchor editAs="oneCell">
    <xdr:from>
      <xdr:col>6</xdr:col>
      <xdr:colOff>63501</xdr:colOff>
      <xdr:row>15</xdr:row>
      <xdr:rowOff>52915</xdr:rowOff>
    </xdr:from>
    <xdr:to>
      <xdr:col>10</xdr:col>
      <xdr:colOff>613919</xdr:colOff>
      <xdr:row>22</xdr:row>
      <xdr:rowOff>289982</xdr:rowOff>
    </xdr:to>
    <xdr:pic>
      <xdr:nvPicPr>
        <xdr:cNvPr id="4" name="図 3">
          <a:extLst>
            <a:ext uri="{FF2B5EF4-FFF2-40B4-BE49-F238E27FC236}">
              <a16:creationId xmlns:a16="http://schemas.microsoft.com/office/drawing/2014/main" id="{7019AE1E-97B3-465B-A27B-DB924DEB2AD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27918" y="4910665"/>
          <a:ext cx="3344418" cy="2533650"/>
        </a:xfrm>
        <a:prstGeom prst="rect">
          <a:avLst/>
        </a:prstGeom>
      </xdr:spPr>
    </xdr:pic>
    <xdr:clientData/>
  </xdr:twoCellAnchor>
  <xdr:twoCellAnchor editAs="oneCell">
    <xdr:from>
      <xdr:col>17</xdr:col>
      <xdr:colOff>63501</xdr:colOff>
      <xdr:row>15</xdr:row>
      <xdr:rowOff>52915</xdr:rowOff>
    </xdr:from>
    <xdr:to>
      <xdr:col>21</xdr:col>
      <xdr:colOff>613919</xdr:colOff>
      <xdr:row>22</xdr:row>
      <xdr:rowOff>289982</xdr:rowOff>
    </xdr:to>
    <xdr:pic>
      <xdr:nvPicPr>
        <xdr:cNvPr id="5" name="図 4">
          <a:extLst>
            <a:ext uri="{FF2B5EF4-FFF2-40B4-BE49-F238E27FC236}">
              <a16:creationId xmlns:a16="http://schemas.microsoft.com/office/drawing/2014/main" id="{E6EFA9BF-3DBC-44EF-876D-D4B25247404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45751" y="4910665"/>
          <a:ext cx="3344418" cy="253365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6</xdr:col>
      <xdr:colOff>42328</xdr:colOff>
      <xdr:row>4</xdr:row>
      <xdr:rowOff>52915</xdr:rowOff>
    </xdr:from>
    <xdr:to>
      <xdr:col>10</xdr:col>
      <xdr:colOff>592746</xdr:colOff>
      <xdr:row>11</xdr:row>
      <xdr:rowOff>289982</xdr:rowOff>
    </xdr:to>
    <xdr:pic>
      <xdr:nvPicPr>
        <xdr:cNvPr id="2" name="図 1">
          <a:extLst>
            <a:ext uri="{FF2B5EF4-FFF2-40B4-BE49-F238E27FC236}">
              <a16:creationId xmlns:a16="http://schemas.microsoft.com/office/drawing/2014/main" id="{D134D063-5D3A-4562-9B01-C30DEE12B1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06745" y="1121832"/>
          <a:ext cx="3344418" cy="2533650"/>
        </a:xfrm>
        <a:prstGeom prst="rect">
          <a:avLst/>
        </a:prstGeom>
      </xdr:spPr>
    </xdr:pic>
    <xdr:clientData/>
  </xdr:twoCellAnchor>
  <xdr:twoCellAnchor editAs="oneCell">
    <xdr:from>
      <xdr:col>16</xdr:col>
      <xdr:colOff>529161</xdr:colOff>
      <xdr:row>4</xdr:row>
      <xdr:rowOff>52915</xdr:rowOff>
    </xdr:from>
    <xdr:to>
      <xdr:col>22</xdr:col>
      <xdr:colOff>138636</xdr:colOff>
      <xdr:row>11</xdr:row>
      <xdr:rowOff>289982</xdr:rowOff>
    </xdr:to>
    <xdr:pic>
      <xdr:nvPicPr>
        <xdr:cNvPr id="3" name="図 2">
          <a:extLst>
            <a:ext uri="{FF2B5EF4-FFF2-40B4-BE49-F238E27FC236}">
              <a16:creationId xmlns:a16="http://schemas.microsoft.com/office/drawing/2014/main" id="{21C5D5F8-3606-4C01-8940-2EFB1DEC5C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12911" y="1121832"/>
          <a:ext cx="3800475" cy="2533650"/>
        </a:xfrm>
        <a:prstGeom prst="rect">
          <a:avLst/>
        </a:prstGeom>
      </xdr:spPr>
    </xdr:pic>
    <xdr:clientData/>
  </xdr:twoCellAnchor>
  <xdr:twoCellAnchor editAs="oneCell">
    <xdr:from>
      <xdr:col>6</xdr:col>
      <xdr:colOff>42328</xdr:colOff>
      <xdr:row>15</xdr:row>
      <xdr:rowOff>52915</xdr:rowOff>
    </xdr:from>
    <xdr:to>
      <xdr:col>10</xdr:col>
      <xdr:colOff>592746</xdr:colOff>
      <xdr:row>22</xdr:row>
      <xdr:rowOff>289982</xdr:rowOff>
    </xdr:to>
    <xdr:pic>
      <xdr:nvPicPr>
        <xdr:cNvPr id="4" name="図 3">
          <a:extLst>
            <a:ext uri="{FF2B5EF4-FFF2-40B4-BE49-F238E27FC236}">
              <a16:creationId xmlns:a16="http://schemas.microsoft.com/office/drawing/2014/main" id="{741A9C66-326F-4129-B5E0-7812BDF8EA6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06745" y="4910665"/>
          <a:ext cx="3344418" cy="253365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10</xdr:col>
      <xdr:colOff>0</xdr:colOff>
      <xdr:row>14</xdr:row>
      <xdr:rowOff>0</xdr:rowOff>
    </xdr:from>
    <xdr:to>
      <xdr:col>16</xdr:col>
      <xdr:colOff>207086</xdr:colOff>
      <xdr:row>17</xdr:row>
      <xdr:rowOff>43792</xdr:rowOff>
    </xdr:to>
    <xdr:sp macro="" textlink="">
      <xdr:nvSpPr>
        <xdr:cNvPr id="2" name="テキスト ボックス 1">
          <a:extLst>
            <a:ext uri="{FF2B5EF4-FFF2-40B4-BE49-F238E27FC236}">
              <a16:creationId xmlns:a16="http://schemas.microsoft.com/office/drawing/2014/main" id="{3F031C57-49C7-4A98-87B7-CA34FD83D74F}"/>
            </a:ext>
          </a:extLst>
        </xdr:cNvPr>
        <xdr:cNvSpPr txBox="1"/>
      </xdr:nvSpPr>
      <xdr:spPr>
        <a:xfrm>
          <a:off x="4733365" y="2823882"/>
          <a:ext cx="2815815" cy="581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36.xml><?xml version="1.0" encoding="utf-8"?>
<xdr:wsDr xmlns:xdr="http://schemas.openxmlformats.org/drawingml/2006/spreadsheetDrawing" xmlns:a="http://schemas.openxmlformats.org/drawingml/2006/main">
  <xdr:twoCellAnchor editAs="oneCell">
    <xdr:from>
      <xdr:col>5</xdr:col>
      <xdr:colOff>0</xdr:colOff>
      <xdr:row>6</xdr:row>
      <xdr:rowOff>0</xdr:rowOff>
    </xdr:from>
    <xdr:to>
      <xdr:col>31</xdr:col>
      <xdr:colOff>244259</xdr:colOff>
      <xdr:row>16</xdr:row>
      <xdr:rowOff>142875</xdr:rowOff>
    </xdr:to>
    <xdr:pic>
      <xdr:nvPicPr>
        <xdr:cNvPr id="4" name="図 3">
          <a:extLst>
            <a:ext uri="{FF2B5EF4-FFF2-40B4-BE49-F238E27FC236}">
              <a16:creationId xmlns:a16="http://schemas.microsoft.com/office/drawing/2014/main" id="{B92EA64B-5F8D-43FE-AA39-84A90E20F0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4450" y="1400175"/>
          <a:ext cx="8416709" cy="4619625"/>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244259</xdr:colOff>
      <xdr:row>16</xdr:row>
      <xdr:rowOff>180975</xdr:rowOff>
    </xdr:to>
    <xdr:pic>
      <xdr:nvPicPr>
        <xdr:cNvPr id="18" name="図 17">
          <a:extLst>
            <a:ext uri="{FF2B5EF4-FFF2-40B4-BE49-F238E27FC236}">
              <a16:creationId xmlns:a16="http://schemas.microsoft.com/office/drawing/2014/main" id="{8CAF3EC1-4CE0-41F8-B9B3-F32DB650A7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699" cy="4638675"/>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244259</xdr:colOff>
      <xdr:row>16</xdr:row>
      <xdr:rowOff>180975</xdr:rowOff>
    </xdr:to>
    <xdr:pic>
      <xdr:nvPicPr>
        <xdr:cNvPr id="18" name="図 17">
          <a:extLst>
            <a:ext uri="{FF2B5EF4-FFF2-40B4-BE49-F238E27FC236}">
              <a16:creationId xmlns:a16="http://schemas.microsoft.com/office/drawing/2014/main" id="{52F331C1-CE5A-4DF5-895F-1974A81782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699" cy="4638675"/>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244259</xdr:colOff>
      <xdr:row>16</xdr:row>
      <xdr:rowOff>180975</xdr:rowOff>
    </xdr:to>
    <xdr:pic>
      <xdr:nvPicPr>
        <xdr:cNvPr id="19" name="図 18">
          <a:extLst>
            <a:ext uri="{FF2B5EF4-FFF2-40B4-BE49-F238E27FC236}">
              <a16:creationId xmlns:a16="http://schemas.microsoft.com/office/drawing/2014/main" id="{FADF0AF6-F96E-4799-B231-8758CF9E46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699" cy="4638675"/>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244259</xdr:colOff>
      <xdr:row>16</xdr:row>
      <xdr:rowOff>180975</xdr:rowOff>
    </xdr:to>
    <xdr:pic>
      <xdr:nvPicPr>
        <xdr:cNvPr id="18" name="図 17">
          <a:extLst>
            <a:ext uri="{FF2B5EF4-FFF2-40B4-BE49-F238E27FC236}">
              <a16:creationId xmlns:a16="http://schemas.microsoft.com/office/drawing/2014/main" id="{D6154E2F-C5C0-40A0-BF63-7449A79647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699" cy="4638675"/>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244259</xdr:colOff>
      <xdr:row>16</xdr:row>
      <xdr:rowOff>180975</xdr:rowOff>
    </xdr:to>
    <xdr:pic>
      <xdr:nvPicPr>
        <xdr:cNvPr id="18" name="図 17">
          <a:extLst>
            <a:ext uri="{FF2B5EF4-FFF2-40B4-BE49-F238E27FC236}">
              <a16:creationId xmlns:a16="http://schemas.microsoft.com/office/drawing/2014/main" id="{E1176B4A-304C-44B1-A565-0E6E795850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699" cy="4638675"/>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244259</xdr:colOff>
      <xdr:row>16</xdr:row>
      <xdr:rowOff>180975</xdr:rowOff>
    </xdr:to>
    <xdr:pic>
      <xdr:nvPicPr>
        <xdr:cNvPr id="18" name="図 17">
          <a:extLst>
            <a:ext uri="{FF2B5EF4-FFF2-40B4-BE49-F238E27FC236}">
              <a16:creationId xmlns:a16="http://schemas.microsoft.com/office/drawing/2014/main" id="{08331905-E77D-4FE2-ADBC-B5CCDD15FC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699" cy="4638675"/>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244259</xdr:colOff>
      <xdr:row>16</xdr:row>
      <xdr:rowOff>180975</xdr:rowOff>
    </xdr:to>
    <xdr:pic>
      <xdr:nvPicPr>
        <xdr:cNvPr id="18" name="図 17">
          <a:extLst>
            <a:ext uri="{FF2B5EF4-FFF2-40B4-BE49-F238E27FC236}">
              <a16:creationId xmlns:a16="http://schemas.microsoft.com/office/drawing/2014/main" id="{0DF48E36-E37F-475E-8CD7-EA84DE6783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699" cy="4638675"/>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244259</xdr:colOff>
      <xdr:row>16</xdr:row>
      <xdr:rowOff>180975</xdr:rowOff>
    </xdr:to>
    <xdr:pic>
      <xdr:nvPicPr>
        <xdr:cNvPr id="18" name="図 17">
          <a:extLst>
            <a:ext uri="{FF2B5EF4-FFF2-40B4-BE49-F238E27FC236}">
              <a16:creationId xmlns:a16="http://schemas.microsoft.com/office/drawing/2014/main" id="{E0A57864-B59F-46B9-81A2-24836CD8E6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699" cy="4638675"/>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5</xdr:col>
      <xdr:colOff>0</xdr:colOff>
      <xdr:row>6</xdr:row>
      <xdr:rowOff>76200</xdr:rowOff>
    </xdr:from>
    <xdr:to>
      <xdr:col>31</xdr:col>
      <xdr:colOff>244259</xdr:colOff>
      <xdr:row>16</xdr:row>
      <xdr:rowOff>219075</xdr:rowOff>
    </xdr:to>
    <xdr:pic>
      <xdr:nvPicPr>
        <xdr:cNvPr id="18" name="図 17">
          <a:extLst>
            <a:ext uri="{FF2B5EF4-FFF2-40B4-BE49-F238E27FC236}">
              <a16:creationId xmlns:a16="http://schemas.microsoft.com/office/drawing/2014/main" id="{C23ECEE6-58A6-457C-81CD-3F3934A02D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78280"/>
          <a:ext cx="7574699" cy="4638675"/>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5</xdr:col>
      <xdr:colOff>0</xdr:colOff>
      <xdr:row>6</xdr:row>
      <xdr:rowOff>45720</xdr:rowOff>
    </xdr:from>
    <xdr:to>
      <xdr:col>31</xdr:col>
      <xdr:colOff>244259</xdr:colOff>
      <xdr:row>16</xdr:row>
      <xdr:rowOff>188595</xdr:rowOff>
    </xdr:to>
    <xdr:pic>
      <xdr:nvPicPr>
        <xdr:cNvPr id="19" name="図 18">
          <a:extLst>
            <a:ext uri="{FF2B5EF4-FFF2-40B4-BE49-F238E27FC236}">
              <a16:creationId xmlns:a16="http://schemas.microsoft.com/office/drawing/2014/main" id="{E668FBB9-EB09-437C-97EE-B32A5EA730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7800"/>
          <a:ext cx="7574699" cy="4638675"/>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244259</xdr:colOff>
      <xdr:row>16</xdr:row>
      <xdr:rowOff>180975</xdr:rowOff>
    </xdr:to>
    <xdr:pic>
      <xdr:nvPicPr>
        <xdr:cNvPr id="18" name="図 17">
          <a:extLst>
            <a:ext uri="{FF2B5EF4-FFF2-40B4-BE49-F238E27FC236}">
              <a16:creationId xmlns:a16="http://schemas.microsoft.com/office/drawing/2014/main" id="{1DABF762-8653-41F8-B897-17420FD23D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699" cy="4638675"/>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5</xdr:col>
      <xdr:colOff>0</xdr:colOff>
      <xdr:row>6</xdr:row>
      <xdr:rowOff>45720</xdr:rowOff>
    </xdr:from>
    <xdr:to>
      <xdr:col>31</xdr:col>
      <xdr:colOff>244259</xdr:colOff>
      <xdr:row>16</xdr:row>
      <xdr:rowOff>188595</xdr:rowOff>
    </xdr:to>
    <xdr:pic>
      <xdr:nvPicPr>
        <xdr:cNvPr id="18" name="図 17">
          <a:extLst>
            <a:ext uri="{FF2B5EF4-FFF2-40B4-BE49-F238E27FC236}">
              <a16:creationId xmlns:a16="http://schemas.microsoft.com/office/drawing/2014/main" id="{124B2504-AA09-4176-9082-31ABD22D02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7800"/>
          <a:ext cx="7574699" cy="4638675"/>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244259</xdr:colOff>
      <xdr:row>16</xdr:row>
      <xdr:rowOff>180975</xdr:rowOff>
    </xdr:to>
    <xdr:pic>
      <xdr:nvPicPr>
        <xdr:cNvPr id="18" name="図 17">
          <a:extLst>
            <a:ext uri="{FF2B5EF4-FFF2-40B4-BE49-F238E27FC236}">
              <a16:creationId xmlns:a16="http://schemas.microsoft.com/office/drawing/2014/main" id="{E6BE42EB-51DC-463A-B735-B6100D6879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699" cy="4638675"/>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244259</xdr:colOff>
      <xdr:row>16</xdr:row>
      <xdr:rowOff>180975</xdr:rowOff>
    </xdr:to>
    <xdr:pic>
      <xdr:nvPicPr>
        <xdr:cNvPr id="18" name="図 17">
          <a:extLst>
            <a:ext uri="{FF2B5EF4-FFF2-40B4-BE49-F238E27FC236}">
              <a16:creationId xmlns:a16="http://schemas.microsoft.com/office/drawing/2014/main" id="{17990B5D-9ECD-4CFD-8260-20003041DE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699" cy="4638675"/>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5</xdr:col>
      <xdr:colOff>0</xdr:colOff>
      <xdr:row>6</xdr:row>
      <xdr:rowOff>45720</xdr:rowOff>
    </xdr:from>
    <xdr:to>
      <xdr:col>31</xdr:col>
      <xdr:colOff>244259</xdr:colOff>
      <xdr:row>16</xdr:row>
      <xdr:rowOff>188595</xdr:rowOff>
    </xdr:to>
    <xdr:pic>
      <xdr:nvPicPr>
        <xdr:cNvPr id="18" name="図 17">
          <a:extLst>
            <a:ext uri="{FF2B5EF4-FFF2-40B4-BE49-F238E27FC236}">
              <a16:creationId xmlns:a16="http://schemas.microsoft.com/office/drawing/2014/main" id="{23CEDADE-9FAD-42AD-AC3A-0E56BFA746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7800"/>
          <a:ext cx="7574699" cy="4638675"/>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5</xdr:col>
      <xdr:colOff>0</xdr:colOff>
      <xdr:row>6</xdr:row>
      <xdr:rowOff>0</xdr:rowOff>
    </xdr:from>
    <xdr:to>
      <xdr:col>31</xdr:col>
      <xdr:colOff>244374</xdr:colOff>
      <xdr:row>16</xdr:row>
      <xdr:rowOff>142875</xdr:rowOff>
    </xdr:to>
    <xdr:pic>
      <xdr:nvPicPr>
        <xdr:cNvPr id="3" name="図 2">
          <a:extLst>
            <a:ext uri="{FF2B5EF4-FFF2-40B4-BE49-F238E27FC236}">
              <a16:creationId xmlns:a16="http://schemas.microsoft.com/office/drawing/2014/main" id="{C023249F-03AF-4981-8967-EC3B5D422D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4450" y="1400175"/>
          <a:ext cx="8416824" cy="4619625"/>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244374</xdr:colOff>
      <xdr:row>16</xdr:row>
      <xdr:rowOff>180975</xdr:rowOff>
    </xdr:to>
    <xdr:pic>
      <xdr:nvPicPr>
        <xdr:cNvPr id="9" name="図 8">
          <a:extLst>
            <a:ext uri="{FF2B5EF4-FFF2-40B4-BE49-F238E27FC236}">
              <a16:creationId xmlns:a16="http://schemas.microsoft.com/office/drawing/2014/main" id="{4273322A-830A-4112-BE29-02FA41D609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814" cy="4638675"/>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5</xdr:col>
      <xdr:colOff>0</xdr:colOff>
      <xdr:row>6</xdr:row>
      <xdr:rowOff>45720</xdr:rowOff>
    </xdr:from>
    <xdr:to>
      <xdr:col>31</xdr:col>
      <xdr:colOff>244374</xdr:colOff>
      <xdr:row>16</xdr:row>
      <xdr:rowOff>188595</xdr:rowOff>
    </xdr:to>
    <xdr:pic>
      <xdr:nvPicPr>
        <xdr:cNvPr id="9" name="図 8">
          <a:extLst>
            <a:ext uri="{FF2B5EF4-FFF2-40B4-BE49-F238E27FC236}">
              <a16:creationId xmlns:a16="http://schemas.microsoft.com/office/drawing/2014/main" id="{70CCA453-AD3C-4FE1-8287-ACAB679452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7800"/>
          <a:ext cx="7574814" cy="4638675"/>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5</xdr:col>
      <xdr:colOff>0</xdr:colOff>
      <xdr:row>6</xdr:row>
      <xdr:rowOff>53340</xdr:rowOff>
    </xdr:from>
    <xdr:to>
      <xdr:col>31</xdr:col>
      <xdr:colOff>244374</xdr:colOff>
      <xdr:row>16</xdr:row>
      <xdr:rowOff>196215</xdr:rowOff>
    </xdr:to>
    <xdr:pic>
      <xdr:nvPicPr>
        <xdr:cNvPr id="9" name="図 8">
          <a:extLst>
            <a:ext uri="{FF2B5EF4-FFF2-40B4-BE49-F238E27FC236}">
              <a16:creationId xmlns:a16="http://schemas.microsoft.com/office/drawing/2014/main" id="{58A87353-4936-43C9-9E54-89118160C5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55420"/>
          <a:ext cx="7574814" cy="4638675"/>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244374</xdr:colOff>
      <xdr:row>16</xdr:row>
      <xdr:rowOff>180975</xdr:rowOff>
    </xdr:to>
    <xdr:pic>
      <xdr:nvPicPr>
        <xdr:cNvPr id="9" name="図 8">
          <a:extLst>
            <a:ext uri="{FF2B5EF4-FFF2-40B4-BE49-F238E27FC236}">
              <a16:creationId xmlns:a16="http://schemas.microsoft.com/office/drawing/2014/main" id="{66D9F072-D63E-4AEA-9642-5B2BEED06C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814" cy="4638675"/>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244374</xdr:colOff>
      <xdr:row>16</xdr:row>
      <xdr:rowOff>180975</xdr:rowOff>
    </xdr:to>
    <xdr:pic>
      <xdr:nvPicPr>
        <xdr:cNvPr id="9" name="図 8">
          <a:extLst>
            <a:ext uri="{FF2B5EF4-FFF2-40B4-BE49-F238E27FC236}">
              <a16:creationId xmlns:a16="http://schemas.microsoft.com/office/drawing/2014/main" id="{0F6D9B30-6BD0-4E42-B56F-0F44C84A5E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814" cy="4638675"/>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244259</xdr:colOff>
      <xdr:row>16</xdr:row>
      <xdr:rowOff>180975</xdr:rowOff>
    </xdr:to>
    <xdr:pic>
      <xdr:nvPicPr>
        <xdr:cNvPr id="9" name="図 8">
          <a:extLst>
            <a:ext uri="{FF2B5EF4-FFF2-40B4-BE49-F238E27FC236}">
              <a16:creationId xmlns:a16="http://schemas.microsoft.com/office/drawing/2014/main" id="{0B1C0459-23AB-465F-B302-DE8FE86B72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699" cy="4638675"/>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125730</xdr:colOff>
      <xdr:row>15</xdr:row>
      <xdr:rowOff>120709</xdr:rowOff>
    </xdr:from>
    <xdr:to>
      <xdr:col>9</xdr:col>
      <xdr:colOff>188595</xdr:colOff>
      <xdr:row>34</xdr:row>
      <xdr:rowOff>88841</xdr:rowOff>
    </xdr:to>
    <xdr:pic>
      <xdr:nvPicPr>
        <xdr:cNvPr id="2" name="図 1">
          <a:extLst>
            <a:ext uri="{FF2B5EF4-FFF2-40B4-BE49-F238E27FC236}">
              <a16:creationId xmlns:a16="http://schemas.microsoft.com/office/drawing/2014/main" id="{C07E0FDD-12A6-4E15-8802-46FA1F7FB4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2673409"/>
          <a:ext cx="2263140" cy="2863732"/>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611F582C-C425-4DA2-BE42-29B889C1C7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8442A16C-6DFA-4254-86AC-5352DFEA36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3363FB1B-08CA-42EC-8CF5-A1198CCB0D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DAF43EDF-D82E-4E13-AE78-6DBA1B43F9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A90D3108-AF85-41E9-80C9-FC4F9F20D0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3" name="図 2">
          <a:extLst>
            <a:ext uri="{FF2B5EF4-FFF2-40B4-BE49-F238E27FC236}">
              <a16:creationId xmlns:a16="http://schemas.microsoft.com/office/drawing/2014/main" id="{BA742334-DD57-4048-8686-13720ED4DA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3AFC13FA-FDDF-4B39-BC53-D82BE0CC1A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3" name="図 2">
          <a:extLst>
            <a:ext uri="{FF2B5EF4-FFF2-40B4-BE49-F238E27FC236}">
              <a16:creationId xmlns:a16="http://schemas.microsoft.com/office/drawing/2014/main" id="{D7D7C96B-8056-420A-A56F-05D6E7AE32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7B4F879E-F775-427B-B2A3-0C0209CCD0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BD40BC0B-85D5-4DD2-945C-A715310227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3" name="図 2">
          <a:extLst>
            <a:ext uri="{FF2B5EF4-FFF2-40B4-BE49-F238E27FC236}">
              <a16:creationId xmlns:a16="http://schemas.microsoft.com/office/drawing/2014/main" id="{8EE2EEFB-9036-4A1D-937E-FE817A783A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D2E4A264-091B-41FC-B185-57429BF05E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4C183A84-CCF2-4CDB-BAFC-2DCE5E5573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A4838048-DC08-43DB-964E-B3E25A84B6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55CEF843-E68E-4285-974B-554902AA70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48C03B41-4B0D-4B89-8394-2B0A623BC3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8E80CDA1-0279-4F1F-B30E-DC956E9B00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523E7D8A-AFD1-4B2D-9B2F-9C0F48941D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6269491E-AE99-46CF-AD9F-9AD10E0194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74268BF8-8FE0-4F36-87B1-9C98469BDC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FC69CF1F-4C09-41AC-A0D5-BD89F38EFD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91D12C07-CC97-4A88-A944-19AC5A3C14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6B1DC319-E5C6-43A2-90E7-5067F16BE6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37DE154B-10D1-4EB0-A115-B99020B60D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28F418C8-E95F-4AE3-8D2E-3FF89CB8A4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20F35087-59A6-41D0-8067-EAA351E6F3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FFCAB08D-E707-46FB-90E1-B0C3667548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3" name="図 2">
          <a:extLst>
            <a:ext uri="{FF2B5EF4-FFF2-40B4-BE49-F238E27FC236}">
              <a16:creationId xmlns:a16="http://schemas.microsoft.com/office/drawing/2014/main" id="{CBA4295D-D635-466D-B7DA-014A9E876A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12CA7CBC-630D-4FBA-9CF3-C5E6584C36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AEE3D338-D27A-4BC1-BC72-9C3E557596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8F1B573A-342D-4346-B07C-2A4882BCF1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4195C0DA-D20A-4BF4-9D7D-4B52F541F4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8F1C3E96-E30A-4F6A-BAD2-A9B7715EAF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2781DCE1-5623-4B0C-B02A-A4F34B8FBF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14E29671-BF0E-4CDB-B2B4-A1E040F337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EA7675BA-8940-41D3-BCD7-BE19CF8ACE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5B74D266-2350-49A5-B06B-4905B992A8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09EAB0F0-DB58-4DAA-98AB-190452DA5A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6E585314-0C48-46B9-AC9F-E6BE593248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95704088-6648-445E-8E3B-9AB30A7406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F9A0B1F5-8841-49EB-99F8-5AA9187A2B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3F42A2CA-3947-44A7-BBB4-9BE2EBCFED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3FEC2A12-C696-4A86-8F5D-9A043A5715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CD5D6E11-9797-4D02-96AA-3F5C2F233B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E21851BF-64D5-47D0-B64C-CB9FDA9643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3" name="図 2">
          <a:extLst>
            <a:ext uri="{FF2B5EF4-FFF2-40B4-BE49-F238E27FC236}">
              <a16:creationId xmlns:a16="http://schemas.microsoft.com/office/drawing/2014/main" id="{1E9EFAD0-EB9F-4EAC-BF8D-460AF2F346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ECD080D5-E143-47A3-B92C-F2B0E512D9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F915ACBA-6DE5-4ECA-ACE1-820206508E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82D93512-DCB2-4ABF-B082-5220DE1A60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231027AB-DDB9-411E-925E-C2186A1E7A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BC0E9323-1082-4029-AD36-CA40D9A352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E3298D7C-9D9D-42D0-9972-5C68C2EBD1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3" name="図 2">
          <a:extLst>
            <a:ext uri="{FF2B5EF4-FFF2-40B4-BE49-F238E27FC236}">
              <a16:creationId xmlns:a16="http://schemas.microsoft.com/office/drawing/2014/main" id="{A4C5F4E0-FB2E-4D43-A95D-62FF1862A4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3" name="図 2">
          <a:extLst>
            <a:ext uri="{FF2B5EF4-FFF2-40B4-BE49-F238E27FC236}">
              <a16:creationId xmlns:a16="http://schemas.microsoft.com/office/drawing/2014/main" id="{406FACC5-6A91-471C-8493-5E5B6A8336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3" name="図 2">
          <a:extLst>
            <a:ext uri="{FF2B5EF4-FFF2-40B4-BE49-F238E27FC236}">
              <a16:creationId xmlns:a16="http://schemas.microsoft.com/office/drawing/2014/main" id="{2ED5FEE3-CFB3-4622-98D0-3BDBC7BCBD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3" name="図 2">
          <a:extLst>
            <a:ext uri="{FF2B5EF4-FFF2-40B4-BE49-F238E27FC236}">
              <a16:creationId xmlns:a16="http://schemas.microsoft.com/office/drawing/2014/main" id="{94BDDA33-BF12-4238-8FAA-5FE3363C7B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3" name="図 2">
          <a:extLst>
            <a:ext uri="{FF2B5EF4-FFF2-40B4-BE49-F238E27FC236}">
              <a16:creationId xmlns:a16="http://schemas.microsoft.com/office/drawing/2014/main" id="{44B915E0-9EDD-4E96-BDED-495879C387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2</xdr:col>
      <xdr:colOff>125730</xdr:colOff>
      <xdr:row>7</xdr:row>
      <xdr:rowOff>26169</xdr:rowOff>
    </xdr:from>
    <xdr:to>
      <xdr:col>9</xdr:col>
      <xdr:colOff>188595</xdr:colOff>
      <xdr:row>42</xdr:row>
      <xdr:rowOff>126231</xdr:rowOff>
    </xdr:to>
    <xdr:pic>
      <xdr:nvPicPr>
        <xdr:cNvPr id="2" name="図 1">
          <a:extLst>
            <a:ext uri="{FF2B5EF4-FFF2-40B4-BE49-F238E27FC236}">
              <a16:creationId xmlns:a16="http://schemas.microsoft.com/office/drawing/2014/main" id="{942AA1B3-D9E0-4404-B512-D0C72B72CF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59669"/>
          <a:ext cx="2263140" cy="5491212"/>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2</xdr:col>
      <xdr:colOff>125730</xdr:colOff>
      <xdr:row>15</xdr:row>
      <xdr:rowOff>148929</xdr:rowOff>
    </xdr:from>
    <xdr:to>
      <xdr:col>9</xdr:col>
      <xdr:colOff>188595</xdr:colOff>
      <xdr:row>34</xdr:row>
      <xdr:rowOff>60622</xdr:rowOff>
    </xdr:to>
    <xdr:pic>
      <xdr:nvPicPr>
        <xdr:cNvPr id="2" name="図 1">
          <a:extLst>
            <a:ext uri="{FF2B5EF4-FFF2-40B4-BE49-F238E27FC236}">
              <a16:creationId xmlns:a16="http://schemas.microsoft.com/office/drawing/2014/main" id="{434EC6ED-72E9-485A-8DE0-733324FFDE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2701629"/>
          <a:ext cx="2263140" cy="2807293"/>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xdr:from>
      <xdr:col>18</xdr:col>
      <xdr:colOff>152400</xdr:colOff>
      <xdr:row>9</xdr:row>
      <xdr:rowOff>190500</xdr:rowOff>
    </xdr:from>
    <xdr:to>
      <xdr:col>42</xdr:col>
      <xdr:colOff>47850</xdr:colOff>
      <xdr:row>11</xdr:row>
      <xdr:rowOff>206390</xdr:rowOff>
    </xdr:to>
    <xdr:sp macro="" textlink="">
      <xdr:nvSpPr>
        <xdr:cNvPr id="2" name="テキスト ボックス 1">
          <a:extLst>
            <a:ext uri="{FF2B5EF4-FFF2-40B4-BE49-F238E27FC236}">
              <a16:creationId xmlns:a16="http://schemas.microsoft.com/office/drawing/2014/main" id="{8A84E136-1A20-40ED-8F60-F73C8CA7DA6E}"/>
            </a:ext>
          </a:extLst>
        </xdr:cNvPr>
        <xdr:cNvSpPr txBox="1"/>
      </xdr:nvSpPr>
      <xdr:spPr>
        <a:xfrm>
          <a:off x="3048000" y="3009900"/>
          <a:ext cx="3781650" cy="758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120.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1500" dataDxfId="1498" headerRowBorderDxfId="1499" tableBorderDxfId="1497">
  <autoFilter ref="B15:B47" xr:uid="{00000000-0009-0000-0100-000001000000}"/>
  <tableColumns count="1">
    <tableColumn id="1" xr3:uid="{00000000-0010-0000-0000-000001000000}" name="対象箇所" dataDxfId="149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1495" dataDxfId="1493" headerRowBorderDxfId="1494" tableBorderDxfId="1492">
  <autoFilter ref="C15:J47" xr:uid="{00000000-0009-0000-0100-000002000000}"/>
  <tableColumns count="8">
    <tableColumn id="9" xr3:uid="{00000000-0010-0000-0100-000009000000}" name="部位区分" totalsRowLabel="集計" dataDxfId="1491" totalsRowDxfId="1490"/>
    <tableColumn id="2" xr3:uid="{00000000-0010-0000-0100-000002000000}" name="変状区分" dataDxfId="1489" totalsRowDxfId="1488"/>
    <tableColumn id="7" xr3:uid="{00000000-0010-0000-0100-000007000000}" name="変状種類" dataDxfId="1487" totalsRowDxfId="1486"/>
    <tableColumn id="4" xr3:uid="{00000000-0010-0000-0100-000004000000}" name="対策区分" dataDxfId="1485" totalsRowDxfId="1484"/>
    <tableColumn id="5" xr3:uid="{00000000-0010-0000-0100-000005000000}" name="健全性" dataDxfId="1483" totalsRowDxfId="1482"/>
    <tableColumn id="12" xr3:uid="{00000000-0010-0000-0100-00000C000000}" name="調査の要否" dataDxfId="1481" totalsRowDxfId="1480"/>
    <tableColumn id="10" xr3:uid="{00000000-0010-0000-0100-00000A000000}" name="措置の要否" dataDxfId="1479" totalsRowDxfId="1478"/>
    <tableColumn id="11" xr3:uid="{00000000-0010-0000-0100-00000B000000}" name="実施有無" totalsRowFunction="count" dataDxfId="1477" totalsRowDxfId="147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1474" headerRowBorderDxfId="1475" tableBorderDxfId="1473">
  <autoFilter ref="B51:B83" xr:uid="{00000000-0009-0000-0100-00000B000000}"/>
  <tableColumns count="1">
    <tableColumn id="1" xr3:uid="{00000000-0010-0000-0200-000001000000}" name="施設の内訳" dataDxfId="147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1470" headerRowBorderDxfId="1471" tableBorderDxfId="1469">
  <autoFilter ref="C51:C83" xr:uid="{00000000-0009-0000-0100-00000C000000}"/>
  <tableColumns count="1">
    <tableColumn id="1" xr3:uid="{00000000-0010-0000-0300-000001000000}" name="対象箇所" dataDxfId="146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1467" dataDxfId="1465" headerRowBorderDxfId="1466" tableBorderDxfId="1464">
  <autoFilter ref="D51:D83" xr:uid="{00000000-0009-0000-0100-00000D000000}"/>
  <tableColumns count="1">
    <tableColumn id="1" xr3:uid="{00000000-0010-0000-0400-000001000000}" name="部位区分" dataDxfId="146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1462" dataDxfId="1460" headerRowBorderDxfId="1461" tableBorderDxfId="1459">
  <autoFilter ref="E51:G83" xr:uid="{00000000-0009-0000-0100-00000E000000}"/>
  <tableColumns count="3">
    <tableColumn id="1" xr3:uid="{00000000-0010-0000-0500-000001000000}" name="異常の種類" dataDxfId="1458"/>
    <tableColumn id="2" xr3:uid="{00000000-0010-0000-0500-000002000000}" name="異常判定区分 " dataDxfId="1457"/>
    <tableColumn id="3" xr3:uid="{00000000-0010-0000-0500-000003000000}" name="実施有無" dataDxfId="1456"/>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1455" dataDxfId="1453" headerRowBorderDxfId="1454" tableBorderDxfId="1452">
  <autoFilter ref="B5:B12" xr:uid="{00000000-0009-0000-0100-000003000000}"/>
  <tableColumns count="1">
    <tableColumn id="1" xr3:uid="{00000000-0010-0000-0800-000001000000}" name="トンネルの分類" dataDxfId="145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1450" dataDxfId="1448" headerRowBorderDxfId="1449" tableBorderDxfId="1447">
  <autoFilter ref="C5:F12" xr:uid="{00000000-000C-0000-FFFF-FFFF09000000}"/>
  <tableColumns count="4">
    <tableColumn id="1" xr3:uid="{00000000-0010-0000-0900-000001000000}" name="トンネル工法" dataDxfId="1446"/>
    <tableColumn id="4" xr3:uid="{F8DDB5BD-A7DE-4BB8-BD9F-E5AF467E6653}" name="自専道or一般道" dataDxfId="1445"/>
    <tableColumn id="2" xr3:uid="{00000000-0010-0000-0900-000002000000}" name="緊急輸送路" dataDxfId="1444"/>
    <tableColumn id="3" xr3:uid="{00000000-0010-0000-0900-000003000000}" name="代替路" dataDxfId="1443"/>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20.xml"/><Relationship Id="rId1" Type="http://schemas.openxmlformats.org/officeDocument/2006/relationships/printerSettings" Target="../printerSettings/printerSettings125.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3"/>
  <sheetViews>
    <sheetView view="pageBreakPreview" zoomScaleNormal="85" zoomScaleSheetLayoutView="100" workbookViewId="0">
      <selection activeCell="O35" sqref="O35"/>
    </sheetView>
  </sheetViews>
  <sheetFormatPr defaultRowHeight="13.5" x14ac:dyDescent="0.15"/>
  <cols>
    <col min="1" max="2" width="8.875" customWidth="1"/>
    <col min="3" max="3" width="9" customWidth="1"/>
    <col min="4" max="4" width="8.875" customWidth="1"/>
  </cols>
  <sheetData>
    <row r="1" spans="1:14" x14ac:dyDescent="0.15">
      <c r="A1" s="330" t="s">
        <v>294</v>
      </c>
      <c r="B1" s="330"/>
      <c r="C1" s="330"/>
      <c r="D1" s="330"/>
      <c r="E1" s="330"/>
      <c r="F1" s="330"/>
      <c r="G1" s="330"/>
      <c r="H1" s="330"/>
      <c r="I1" s="330"/>
      <c r="J1" s="330"/>
      <c r="K1" s="330"/>
      <c r="L1" s="330"/>
      <c r="M1" s="330"/>
      <c r="N1" s="330"/>
    </row>
    <row r="2" spans="1:14" x14ac:dyDescent="0.15">
      <c r="A2" s="330"/>
      <c r="B2" s="330"/>
      <c r="C2" s="330"/>
      <c r="D2" s="330"/>
      <c r="E2" s="330"/>
      <c r="F2" s="330"/>
      <c r="G2" s="330"/>
      <c r="H2" s="330"/>
      <c r="I2" s="330"/>
      <c r="J2" s="330"/>
      <c r="K2" s="330"/>
      <c r="L2" s="330"/>
      <c r="M2" s="330"/>
      <c r="N2" s="330"/>
    </row>
    <row r="3" spans="1:14" x14ac:dyDescent="0.15">
      <c r="A3" s="331" t="s">
        <v>296</v>
      </c>
      <c r="B3" s="331"/>
      <c r="C3" s="331"/>
      <c r="D3" s="331"/>
      <c r="E3" s="331"/>
      <c r="F3" s="331"/>
      <c r="G3" s="331"/>
      <c r="H3" s="332" t="s">
        <v>297</v>
      </c>
      <c r="I3" s="332"/>
      <c r="J3" s="332"/>
      <c r="K3" s="332"/>
      <c r="L3" s="332"/>
      <c r="M3" s="332"/>
      <c r="N3" s="332"/>
    </row>
    <row r="4" spans="1:14" x14ac:dyDescent="0.15">
      <c r="H4" t="s">
        <v>299</v>
      </c>
    </row>
    <row r="5" spans="1:14" x14ac:dyDescent="0.15">
      <c r="H5" s="329" t="s">
        <v>298</v>
      </c>
      <c r="I5" s="329"/>
      <c r="J5" s="329"/>
      <c r="K5" s="329"/>
      <c r="L5" s="329"/>
      <c r="M5" s="329"/>
      <c r="N5" s="329"/>
    </row>
    <row r="6" spans="1:14" x14ac:dyDescent="0.15">
      <c r="H6" s="329"/>
      <c r="I6" s="329"/>
      <c r="J6" s="329"/>
      <c r="K6" s="329"/>
      <c r="L6" s="329"/>
      <c r="M6" s="329"/>
      <c r="N6" s="329"/>
    </row>
    <row r="7" spans="1:14" x14ac:dyDescent="0.15">
      <c r="H7" s="329"/>
      <c r="I7" s="329"/>
      <c r="J7" s="329"/>
      <c r="K7" s="329"/>
      <c r="L7" s="329"/>
      <c r="M7" s="329"/>
      <c r="N7" s="329"/>
    </row>
    <row r="8" spans="1:14" x14ac:dyDescent="0.15">
      <c r="H8" s="329"/>
      <c r="I8" s="329"/>
      <c r="J8" s="329"/>
      <c r="K8" s="329"/>
      <c r="L8" s="329"/>
      <c r="M8" s="329"/>
      <c r="N8" s="329"/>
    </row>
    <row r="9" spans="1:14" x14ac:dyDescent="0.15">
      <c r="H9" t="s">
        <v>372</v>
      </c>
    </row>
    <row r="10" spans="1:14" x14ac:dyDescent="0.15">
      <c r="H10" s="328" t="s">
        <v>528</v>
      </c>
      <c r="I10" s="328"/>
      <c r="J10" s="328"/>
      <c r="K10" s="328"/>
      <c r="L10" s="328"/>
      <c r="M10" s="328"/>
      <c r="N10" s="328"/>
    </row>
    <row r="11" spans="1:14" x14ac:dyDescent="0.15">
      <c r="H11" s="328"/>
      <c r="I11" s="328"/>
      <c r="J11" s="328"/>
      <c r="K11" s="328"/>
      <c r="L11" s="328"/>
      <c r="M11" s="328"/>
      <c r="N11" s="328"/>
    </row>
    <row r="12" spans="1:14" x14ac:dyDescent="0.15">
      <c r="H12" t="s">
        <v>300</v>
      </c>
    </row>
    <row r="13" spans="1:14" ht="13.5" customHeight="1" x14ac:dyDescent="0.15">
      <c r="H13" s="328" t="s">
        <v>525</v>
      </c>
      <c r="I13" s="328"/>
      <c r="J13" s="328"/>
      <c r="K13" s="328"/>
      <c r="L13" s="328"/>
      <c r="M13" s="328"/>
      <c r="N13" s="328"/>
    </row>
    <row r="14" spans="1:14" ht="13.5" customHeight="1" x14ac:dyDescent="0.15">
      <c r="H14" s="328"/>
      <c r="I14" s="328"/>
      <c r="J14" s="328"/>
      <c r="K14" s="328"/>
      <c r="L14" s="328"/>
      <c r="M14" s="328"/>
      <c r="N14" s="328"/>
    </row>
    <row r="15" spans="1:14" ht="13.5" customHeight="1" x14ac:dyDescent="0.15">
      <c r="H15" s="328"/>
      <c r="I15" s="328"/>
      <c r="J15" s="328"/>
      <c r="K15" s="328"/>
      <c r="L15" s="328"/>
      <c r="M15" s="328"/>
      <c r="N15" s="328"/>
    </row>
    <row r="16" spans="1:14" x14ac:dyDescent="0.15">
      <c r="H16" t="s">
        <v>301</v>
      </c>
    </row>
    <row r="17" spans="8:14" x14ac:dyDescent="0.15">
      <c r="H17" s="328" t="s">
        <v>524</v>
      </c>
      <c r="I17" s="328"/>
      <c r="J17" s="328"/>
      <c r="K17" s="328"/>
      <c r="L17" s="328"/>
      <c r="M17" s="328"/>
      <c r="N17" s="328"/>
    </row>
    <row r="18" spans="8:14" x14ac:dyDescent="0.15">
      <c r="H18" s="328"/>
      <c r="I18" s="328"/>
      <c r="J18" s="328"/>
      <c r="K18" s="328"/>
      <c r="L18" s="328"/>
      <c r="M18" s="328"/>
      <c r="N18" s="328"/>
    </row>
    <row r="19" spans="8:14" x14ac:dyDescent="0.15">
      <c r="H19" t="s">
        <v>302</v>
      </c>
    </row>
    <row r="20" spans="8:14" x14ac:dyDescent="0.15">
      <c r="H20" s="328" t="s">
        <v>523</v>
      </c>
      <c r="I20" s="328"/>
      <c r="J20" s="328"/>
      <c r="K20" s="328"/>
      <c r="L20" s="328"/>
      <c r="M20" s="328"/>
      <c r="N20" s="328"/>
    </row>
    <row r="21" spans="8:14" x14ac:dyDescent="0.15">
      <c r="H21" s="328"/>
      <c r="I21" s="328"/>
      <c r="J21" s="328"/>
      <c r="K21" s="328"/>
      <c r="L21" s="328"/>
      <c r="M21" s="328"/>
      <c r="N21" s="328"/>
    </row>
    <row r="22" spans="8:14" x14ac:dyDescent="0.15">
      <c r="H22" t="s">
        <v>514</v>
      </c>
    </row>
    <row r="23" spans="8:14" ht="27" customHeight="1" x14ac:dyDescent="0.15">
      <c r="H23" s="328" t="s">
        <v>517</v>
      </c>
      <c r="I23" s="328"/>
      <c r="J23" s="328"/>
      <c r="K23" s="328"/>
      <c r="L23" s="328"/>
      <c r="M23" s="328"/>
      <c r="N23" s="328"/>
    </row>
    <row r="24" spans="8:14" x14ac:dyDescent="0.15">
      <c r="H24" t="s">
        <v>518</v>
      </c>
    </row>
    <row r="25" spans="8:14" ht="27" customHeight="1" x14ac:dyDescent="0.15">
      <c r="H25" s="328" t="s">
        <v>529</v>
      </c>
      <c r="I25" s="328"/>
      <c r="J25" s="328"/>
      <c r="K25" s="328"/>
      <c r="L25" s="328"/>
      <c r="M25" s="328"/>
      <c r="N25" s="328"/>
    </row>
    <row r="26" spans="8:14" x14ac:dyDescent="0.15">
      <c r="H26" t="s">
        <v>515</v>
      </c>
    </row>
    <row r="27" spans="8:14" ht="13.5" customHeight="1" x14ac:dyDescent="0.15">
      <c r="H27" s="328" t="s">
        <v>526</v>
      </c>
      <c r="I27" s="328"/>
      <c r="J27" s="328"/>
      <c r="K27" s="328"/>
      <c r="L27" s="328"/>
      <c r="M27" s="328"/>
      <c r="N27" s="328"/>
    </row>
    <row r="28" spans="8:14" ht="13.5" customHeight="1" x14ac:dyDescent="0.15">
      <c r="H28" s="328"/>
      <c r="I28" s="328"/>
      <c r="J28" s="328"/>
      <c r="K28" s="328"/>
      <c r="L28" s="328"/>
      <c r="M28" s="328"/>
      <c r="N28" s="328"/>
    </row>
    <row r="29" spans="8:14" ht="13.5" customHeight="1" x14ac:dyDescent="0.15">
      <c r="H29" s="333" t="s">
        <v>516</v>
      </c>
      <c r="I29" s="333"/>
      <c r="J29" s="333"/>
      <c r="K29" s="333"/>
      <c r="L29" s="333"/>
      <c r="M29" s="333"/>
      <c r="N29" s="333"/>
    </row>
    <row r="30" spans="8:14" ht="13.5" customHeight="1" x14ac:dyDescent="0.15">
      <c r="H30" t="s">
        <v>527</v>
      </c>
    </row>
    <row r="31" spans="8:14" ht="13.5" customHeight="1" x14ac:dyDescent="0.15">
      <c r="H31" s="332" t="s">
        <v>366</v>
      </c>
      <c r="I31" s="332"/>
      <c r="J31" s="332"/>
      <c r="K31" s="332"/>
      <c r="L31" s="332"/>
      <c r="M31" s="332"/>
      <c r="N31" s="332"/>
    </row>
    <row r="32" spans="8:14" ht="13.5" customHeight="1" x14ac:dyDescent="0.15">
      <c r="H32" t="s">
        <v>373</v>
      </c>
    </row>
    <row r="33" spans="2:14" x14ac:dyDescent="0.15">
      <c r="H33" s="328" t="s">
        <v>530</v>
      </c>
      <c r="I33" s="328"/>
      <c r="J33" s="328"/>
      <c r="K33" s="328"/>
      <c r="L33" s="328"/>
      <c r="M33" s="328"/>
      <c r="N33" s="328"/>
    </row>
    <row r="34" spans="2:14" x14ac:dyDescent="0.15">
      <c r="H34" s="328"/>
      <c r="I34" s="328"/>
      <c r="J34" s="328"/>
      <c r="K34" s="328"/>
      <c r="L34" s="328"/>
      <c r="M34" s="328"/>
      <c r="N34" s="328"/>
    </row>
    <row r="35" spans="2:14" x14ac:dyDescent="0.15">
      <c r="B35" s="329"/>
      <c r="C35" s="329"/>
      <c r="D35" s="48"/>
      <c r="H35" s="328"/>
      <c r="I35" s="328"/>
      <c r="J35" s="328"/>
      <c r="K35" s="328"/>
      <c r="L35" s="328"/>
      <c r="M35" s="328"/>
      <c r="N35" s="328"/>
    </row>
    <row r="36" spans="2:14" x14ac:dyDescent="0.15">
      <c r="H36" s="328"/>
      <c r="I36" s="328"/>
      <c r="J36" s="328"/>
      <c r="K36" s="328"/>
      <c r="L36" s="328"/>
      <c r="M36" s="328"/>
      <c r="N36" s="328"/>
    </row>
    <row r="37" spans="2:14" x14ac:dyDescent="0.15">
      <c r="H37" s="328"/>
      <c r="I37" s="328"/>
      <c r="J37" s="328"/>
      <c r="K37" s="328"/>
      <c r="L37" s="328"/>
      <c r="M37" s="328"/>
      <c r="N37" s="328"/>
    </row>
    <row r="38" spans="2:14" ht="13.15" customHeight="1" x14ac:dyDescent="0.15">
      <c r="H38" s="334"/>
      <c r="I38" s="334"/>
      <c r="J38" s="334"/>
      <c r="K38" s="334"/>
      <c r="L38" s="334"/>
      <c r="M38" s="334"/>
      <c r="N38" s="334"/>
    </row>
    <row r="39" spans="2:14" x14ac:dyDescent="0.15">
      <c r="H39" s="328"/>
      <c r="I39" s="328"/>
      <c r="J39" s="328"/>
      <c r="K39" s="328"/>
      <c r="L39" s="328"/>
      <c r="M39" s="328"/>
      <c r="N39" s="328"/>
    </row>
    <row r="40" spans="2:14" x14ac:dyDescent="0.15">
      <c r="H40" s="328"/>
      <c r="I40" s="328"/>
      <c r="J40" s="328"/>
      <c r="K40" s="328"/>
      <c r="L40" s="328"/>
      <c r="M40" s="328"/>
      <c r="N40" s="328"/>
    </row>
    <row r="41" spans="2:14" x14ac:dyDescent="0.15">
      <c r="H41" s="328"/>
      <c r="I41" s="328"/>
      <c r="J41" s="328"/>
      <c r="K41" s="328"/>
      <c r="L41" s="328"/>
      <c r="M41" s="328"/>
      <c r="N41" s="328"/>
    </row>
    <row r="42" spans="2:14" x14ac:dyDescent="0.15">
      <c r="H42" s="328"/>
      <c r="I42" s="328"/>
      <c r="J42" s="328"/>
      <c r="K42" s="328"/>
      <c r="L42" s="328"/>
      <c r="M42" s="328"/>
      <c r="N42" s="328"/>
    </row>
    <row r="43" spans="2:14" x14ac:dyDescent="0.15">
      <c r="H43" s="328"/>
      <c r="I43" s="328"/>
      <c r="J43" s="328"/>
      <c r="K43" s="328"/>
      <c r="L43" s="328"/>
      <c r="M43" s="328"/>
      <c r="N43" s="328"/>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0"/>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activeCell="P21" sqref="P21"/>
    </sheetView>
  </sheetViews>
  <sheetFormatPr defaultRowHeight="13.5" x14ac:dyDescent="0.15"/>
  <cols>
    <col min="1" max="1" width="8.875" customWidth="1"/>
    <col min="2" max="3" width="9" customWidth="1"/>
    <col min="4" max="4" width="8.875" customWidth="1"/>
  </cols>
  <sheetData>
    <row r="1" spans="1:14" x14ac:dyDescent="0.15">
      <c r="A1" s="335" t="s">
        <v>295</v>
      </c>
      <c r="B1" s="335"/>
      <c r="C1" s="335"/>
      <c r="D1" s="335"/>
      <c r="E1" s="335"/>
      <c r="F1" s="335"/>
      <c r="G1" s="335"/>
      <c r="H1" s="335"/>
      <c r="I1" s="335"/>
      <c r="J1" s="335"/>
      <c r="K1" s="335"/>
      <c r="L1" s="335"/>
      <c r="M1" s="335"/>
      <c r="N1" s="335"/>
    </row>
    <row r="2" spans="1:14" x14ac:dyDescent="0.15">
      <c r="A2" s="335"/>
      <c r="B2" s="335"/>
      <c r="C2" s="335"/>
      <c r="D2" s="335"/>
      <c r="E2" s="335"/>
      <c r="F2" s="335"/>
      <c r="G2" s="335"/>
      <c r="H2" s="335"/>
      <c r="I2" s="335"/>
      <c r="J2" s="335"/>
      <c r="K2" s="335"/>
      <c r="L2" s="335"/>
      <c r="M2" s="335"/>
      <c r="N2" s="335"/>
    </row>
    <row r="22" spans="1:14" ht="13.5" customHeight="1" x14ac:dyDescent="0.15"/>
    <row r="23" spans="1:14" ht="27.75" customHeight="1" x14ac:dyDescent="0.15">
      <c r="B23" s="50"/>
      <c r="C23" s="50"/>
      <c r="D23" s="50"/>
      <c r="E23" s="50"/>
      <c r="F23" s="50"/>
      <c r="G23" s="50"/>
      <c r="H23" s="50"/>
      <c r="I23" s="50"/>
      <c r="J23" s="50"/>
      <c r="K23" s="50"/>
      <c r="L23" s="50"/>
      <c r="M23" s="50"/>
      <c r="N23" s="50"/>
    </row>
    <row r="25" spans="1:14" ht="40.5" customHeight="1" x14ac:dyDescent="0.15">
      <c r="B25" s="50"/>
      <c r="C25" s="50"/>
      <c r="D25" s="50"/>
      <c r="E25" s="50"/>
      <c r="F25" s="50"/>
      <c r="G25" s="50"/>
      <c r="H25" s="50"/>
      <c r="I25" s="50"/>
      <c r="J25" s="50"/>
      <c r="K25" s="50"/>
      <c r="L25" s="50"/>
      <c r="M25" s="50"/>
      <c r="N25" s="50"/>
    </row>
    <row r="26" spans="1:14" ht="13.5" customHeight="1" x14ac:dyDescent="0.15">
      <c r="A26" t="s">
        <v>303</v>
      </c>
      <c r="B26" s="50"/>
      <c r="C26" s="50"/>
      <c r="D26" s="50"/>
      <c r="E26" s="50"/>
      <c r="F26" s="50"/>
      <c r="G26" s="50"/>
      <c r="H26" s="50"/>
      <c r="I26" s="50"/>
      <c r="J26" s="50"/>
      <c r="K26" s="50"/>
      <c r="L26" s="50"/>
      <c r="M26" s="50"/>
      <c r="N26" s="50"/>
    </row>
    <row r="27" spans="1:14" ht="27" customHeight="1" x14ac:dyDescent="0.15">
      <c r="A27" s="328" t="s">
        <v>306</v>
      </c>
      <c r="B27" s="328"/>
      <c r="C27" s="328"/>
      <c r="D27" s="328"/>
      <c r="E27" s="328"/>
      <c r="F27" s="328"/>
      <c r="G27" s="328"/>
      <c r="H27" s="328"/>
      <c r="I27" s="328"/>
      <c r="J27" s="328"/>
      <c r="K27" s="328"/>
      <c r="L27" s="328"/>
      <c r="M27" s="328"/>
      <c r="N27" s="328"/>
    </row>
    <row r="28" spans="1:14" x14ac:dyDescent="0.15">
      <c r="A28" t="s">
        <v>304</v>
      </c>
    </row>
    <row r="29" spans="1:14" ht="40.5" customHeight="1" x14ac:dyDescent="0.15">
      <c r="A29" s="328" t="s">
        <v>305</v>
      </c>
      <c r="B29" s="328"/>
      <c r="C29" s="328"/>
      <c r="D29" s="328"/>
      <c r="E29" s="328"/>
      <c r="F29" s="328"/>
      <c r="G29" s="328"/>
      <c r="H29" s="328"/>
      <c r="I29" s="328"/>
      <c r="J29" s="328"/>
      <c r="K29" s="328"/>
      <c r="L29" s="328"/>
      <c r="M29" s="328"/>
      <c r="N29" s="328"/>
    </row>
    <row r="30" spans="1:14" ht="27" customHeight="1" x14ac:dyDescent="0.15">
      <c r="A30" s="328" t="s">
        <v>369</v>
      </c>
      <c r="B30" s="328"/>
      <c r="C30" s="328"/>
      <c r="D30" s="328"/>
      <c r="E30" s="328"/>
      <c r="F30" s="328"/>
      <c r="G30" s="328"/>
      <c r="H30" s="328"/>
      <c r="I30" s="328"/>
      <c r="J30" s="328"/>
      <c r="K30" s="328"/>
      <c r="L30" s="328"/>
      <c r="M30" s="328"/>
      <c r="N30" s="328"/>
    </row>
    <row r="32" spans="1:14" x14ac:dyDescent="0.15">
      <c r="A32" s="49"/>
      <c r="B32" s="49"/>
      <c r="C32" s="49"/>
      <c r="D32" s="49"/>
      <c r="E32" s="49"/>
      <c r="F32" s="49"/>
      <c r="G32" s="49"/>
      <c r="H32" s="49"/>
      <c r="I32" s="49"/>
      <c r="J32" s="49"/>
      <c r="K32" s="49"/>
      <c r="L32" s="49"/>
      <c r="M32" s="49"/>
      <c r="N32" s="49"/>
    </row>
    <row r="33" spans="1:14" x14ac:dyDescent="0.15">
      <c r="A33" s="49"/>
      <c r="B33" s="49"/>
      <c r="C33" s="49"/>
      <c r="D33" s="49"/>
      <c r="E33" s="49"/>
      <c r="F33" s="49"/>
      <c r="G33" s="49"/>
      <c r="H33" s="49"/>
      <c r="I33" s="49"/>
      <c r="J33" s="49"/>
      <c r="K33" s="49"/>
      <c r="L33" s="49"/>
      <c r="M33" s="49"/>
      <c r="N33" s="49"/>
    </row>
    <row r="39" spans="1:14" x14ac:dyDescent="0.15">
      <c r="G39" s="48"/>
    </row>
  </sheetData>
  <mergeCells count="4">
    <mergeCell ref="A27:N27"/>
    <mergeCell ref="A29:N29"/>
    <mergeCell ref="A30:N30"/>
    <mergeCell ref="A1:N2"/>
  </mergeCells>
  <phoneticPr fontId="10"/>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view="pageBreakPreview" zoomScaleNormal="55" zoomScaleSheetLayoutView="100" workbookViewId="0">
      <selection activeCell="AF20" sqref="AF20"/>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7" customWidth="1"/>
    <col min="24" max="24" width="9.625" style="7" customWidth="1"/>
    <col min="25" max="25" width="5.875" style="7" customWidth="1"/>
    <col min="26" max="26" width="5.875" style="1" customWidth="1"/>
    <col min="27" max="28" width="3.25" style="1" customWidth="1"/>
    <col min="29" max="29" width="1.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5.15" customHeight="1" x14ac:dyDescent="0.15">
      <c r="B2" s="183" t="s">
        <v>239</v>
      </c>
      <c r="C2" s="183"/>
      <c r="D2" s="183"/>
      <c r="E2" s="183"/>
      <c r="F2" s="183"/>
      <c r="G2" s="183"/>
      <c r="H2" s="183"/>
      <c r="I2" s="183"/>
      <c r="J2" s="183"/>
      <c r="K2" s="183"/>
      <c r="L2" s="183"/>
      <c r="M2" s="183"/>
      <c r="N2" s="183"/>
      <c r="O2" s="183"/>
      <c r="P2" s="183"/>
      <c r="Q2" s="183"/>
      <c r="R2" s="183"/>
      <c r="S2" s="338" t="s">
        <v>432</v>
      </c>
      <c r="T2" s="339"/>
      <c r="U2" s="339"/>
      <c r="V2" s="345"/>
      <c r="W2" s="440" t="s">
        <v>726</v>
      </c>
      <c r="X2" s="440"/>
      <c r="Y2" s="440"/>
      <c r="Z2" s="440"/>
      <c r="AA2" s="440"/>
      <c r="AB2" s="440"/>
    </row>
    <row r="3" spans="2:37" ht="20.100000000000001" customHeight="1" x14ac:dyDescent="0.15">
      <c r="B3" s="428" t="s">
        <v>17</v>
      </c>
      <c r="C3" s="428"/>
      <c r="D3" s="429" t="s">
        <v>614</v>
      </c>
      <c r="E3" s="429"/>
      <c r="F3" s="429"/>
      <c r="G3" s="429"/>
      <c r="H3" s="430" t="s">
        <v>18</v>
      </c>
      <c r="I3" s="430"/>
      <c r="J3" s="436" t="s">
        <v>728</v>
      </c>
      <c r="K3" s="437"/>
      <c r="L3" s="437"/>
      <c r="M3" s="437"/>
      <c r="N3" s="437"/>
      <c r="O3" s="266"/>
      <c r="P3" s="407" t="s">
        <v>6</v>
      </c>
      <c r="Q3" s="409"/>
      <c r="R3" s="412" t="s">
        <v>730</v>
      </c>
      <c r="S3" s="413"/>
      <c r="T3" s="413"/>
      <c r="U3" s="413"/>
      <c r="V3" s="414"/>
      <c r="W3" s="338" t="s">
        <v>136</v>
      </c>
      <c r="X3" s="339"/>
      <c r="Y3" s="339"/>
      <c r="Z3" s="431" t="s">
        <v>457</v>
      </c>
      <c r="AA3" s="432"/>
      <c r="AB3" s="433"/>
    </row>
    <row r="4" spans="2:37" ht="20.100000000000001" customHeight="1" x14ac:dyDescent="0.15">
      <c r="B4" s="434" t="s">
        <v>7</v>
      </c>
      <c r="C4" s="434"/>
      <c r="D4" s="435" t="s">
        <v>616</v>
      </c>
      <c r="E4" s="435"/>
      <c r="F4" s="435"/>
      <c r="G4" s="435"/>
      <c r="H4" s="430"/>
      <c r="I4" s="430"/>
      <c r="J4" s="438"/>
      <c r="K4" s="439"/>
      <c r="L4" s="439"/>
      <c r="M4" s="439"/>
      <c r="N4" s="439"/>
      <c r="O4" s="267"/>
      <c r="P4" s="395"/>
      <c r="Q4" s="411"/>
      <c r="R4" s="415"/>
      <c r="S4" s="416"/>
      <c r="T4" s="416"/>
      <c r="U4" s="416"/>
      <c r="V4" s="417"/>
      <c r="W4" s="338" t="s">
        <v>135</v>
      </c>
      <c r="X4" s="339"/>
      <c r="Y4" s="339"/>
      <c r="Z4" s="431" t="s">
        <v>361</v>
      </c>
      <c r="AA4" s="432"/>
      <c r="AB4" s="433"/>
    </row>
    <row r="5" spans="2:37" ht="20.100000000000001" customHeight="1" x14ac:dyDescent="0.15">
      <c r="B5" s="405" t="s">
        <v>8</v>
      </c>
      <c r="C5" s="405"/>
      <c r="D5" s="184" t="s">
        <v>9</v>
      </c>
      <c r="E5" s="406" t="s">
        <v>619</v>
      </c>
      <c r="F5" s="406"/>
      <c r="G5" s="406"/>
      <c r="H5" s="407" t="s">
        <v>134</v>
      </c>
      <c r="I5" s="408"/>
      <c r="J5" s="409"/>
      <c r="K5" s="412" t="s">
        <v>537</v>
      </c>
      <c r="L5" s="413"/>
      <c r="M5" s="413"/>
      <c r="N5" s="413"/>
      <c r="O5" s="414"/>
      <c r="P5" s="418" t="s">
        <v>133</v>
      </c>
      <c r="Q5" s="419"/>
      <c r="R5" s="422">
        <v>45651</v>
      </c>
      <c r="S5" s="423"/>
      <c r="T5" s="424"/>
      <c r="U5" s="395" t="s">
        <v>26</v>
      </c>
      <c r="V5" s="410"/>
      <c r="W5" s="411"/>
      <c r="X5" s="346" t="s">
        <v>25</v>
      </c>
      <c r="Y5" s="364"/>
      <c r="Z5" s="441">
        <v>630</v>
      </c>
      <c r="AA5" s="441"/>
      <c r="AB5" s="185" t="s">
        <v>24</v>
      </c>
    </row>
    <row r="6" spans="2:37" ht="20.100000000000001" customHeight="1" x14ac:dyDescent="0.15">
      <c r="B6" s="405"/>
      <c r="C6" s="405"/>
      <c r="D6" s="184" t="s">
        <v>10</v>
      </c>
      <c r="E6" s="393" t="s">
        <v>619</v>
      </c>
      <c r="F6" s="393"/>
      <c r="G6" s="393"/>
      <c r="H6" s="395"/>
      <c r="I6" s="410"/>
      <c r="J6" s="411"/>
      <c r="K6" s="415"/>
      <c r="L6" s="416"/>
      <c r="M6" s="416"/>
      <c r="N6" s="416"/>
      <c r="O6" s="417"/>
      <c r="P6" s="420"/>
      <c r="Q6" s="421"/>
      <c r="R6" s="425"/>
      <c r="S6" s="426"/>
      <c r="T6" s="427"/>
      <c r="U6" s="338" t="s">
        <v>11</v>
      </c>
      <c r="V6" s="339"/>
      <c r="W6" s="345"/>
      <c r="X6" s="346" t="s">
        <v>350</v>
      </c>
      <c r="Y6" s="364"/>
      <c r="Z6" s="364"/>
      <c r="AA6" s="364"/>
      <c r="AB6" s="347"/>
    </row>
    <row r="7" spans="2:37" ht="19.149999999999999" customHeight="1" x14ac:dyDescent="0.15">
      <c r="B7" s="394" t="s">
        <v>109</v>
      </c>
      <c r="C7" s="367" t="s">
        <v>123</v>
      </c>
      <c r="D7" s="368"/>
      <c r="E7" s="386">
        <v>341531.5</v>
      </c>
      <c r="F7" s="396"/>
      <c r="G7" s="397"/>
      <c r="H7" s="367" t="s">
        <v>132</v>
      </c>
      <c r="I7" s="398"/>
      <c r="J7" s="368"/>
      <c r="K7" s="399" t="s">
        <v>621</v>
      </c>
      <c r="L7" s="400"/>
      <c r="M7" s="404" t="s">
        <v>131</v>
      </c>
      <c r="N7" s="381"/>
      <c r="O7" s="367" t="s">
        <v>114</v>
      </c>
      <c r="P7" s="368"/>
      <c r="Q7" s="401" t="s">
        <v>626</v>
      </c>
      <c r="R7" s="402"/>
      <c r="S7" s="351" t="s">
        <v>130</v>
      </c>
      <c r="T7" s="367" t="s">
        <v>129</v>
      </c>
      <c r="U7" s="398"/>
      <c r="V7" s="398"/>
      <c r="W7" s="368"/>
      <c r="X7" s="186" t="s">
        <v>106</v>
      </c>
      <c r="Y7" s="187" t="s">
        <v>128</v>
      </c>
      <c r="Z7" s="188" t="s">
        <v>105</v>
      </c>
      <c r="AA7" s="434" t="s">
        <v>127</v>
      </c>
      <c r="AB7" s="434"/>
      <c r="AD7" s="5"/>
      <c r="AE7" s="2">
        <f>INT(E7/10000)</f>
        <v>34</v>
      </c>
      <c r="AF7" s="2">
        <f>INT(E7/100)-AE7*100</f>
        <v>15</v>
      </c>
      <c r="AG7" s="63">
        <f>E7-AE7*10000-AF7*100</f>
        <v>31.5</v>
      </c>
      <c r="AH7" s="64">
        <f>ROUND(AE7+AF7/60+AG7/60/60,5)</f>
        <v>34.258749999999999</v>
      </c>
      <c r="AI7" s="64" t="str">
        <f>TEXT(AH7,"0.00000")</f>
        <v>34.25875</v>
      </c>
    </row>
    <row r="8" spans="2:37" ht="19.149999999999999" customHeight="1" x14ac:dyDescent="0.15">
      <c r="B8" s="395"/>
      <c r="C8" s="352" t="s">
        <v>120</v>
      </c>
      <c r="D8" s="353"/>
      <c r="E8" s="386">
        <v>1315601.6100000001</v>
      </c>
      <c r="F8" s="387"/>
      <c r="G8" s="388"/>
      <c r="H8" s="352" t="s">
        <v>126</v>
      </c>
      <c r="I8" s="373"/>
      <c r="J8" s="353"/>
      <c r="K8" s="403"/>
      <c r="L8" s="375"/>
      <c r="M8" s="404"/>
      <c r="N8" s="381"/>
      <c r="O8" s="352" t="s">
        <v>125</v>
      </c>
      <c r="P8" s="353"/>
      <c r="Q8" s="349"/>
      <c r="R8" s="372"/>
      <c r="S8" s="336"/>
      <c r="T8" s="442" t="s">
        <v>124</v>
      </c>
      <c r="U8" s="338" t="s">
        <v>199</v>
      </c>
      <c r="V8" s="339"/>
      <c r="W8" s="345"/>
      <c r="X8" s="264" t="s">
        <v>612</v>
      </c>
      <c r="Y8" s="264" t="s">
        <v>612</v>
      </c>
      <c r="Z8" s="264">
        <v>7</v>
      </c>
      <c r="AA8" s="358" t="s">
        <v>612</v>
      </c>
      <c r="AB8" s="358"/>
      <c r="AD8" s="24"/>
      <c r="AE8" s="2">
        <f>INT(E8/10000)</f>
        <v>131</v>
      </c>
      <c r="AF8" s="2">
        <f>INT(E8/100)-AE8*100</f>
        <v>56</v>
      </c>
      <c r="AG8" s="63">
        <f>E8-AE8*10000-AF8*100</f>
        <v>1.6100000001024455</v>
      </c>
      <c r="AH8" s="64">
        <f>ROUND(AE8+AF8/60+AG8/60/60,5)</f>
        <v>131.93378000000001</v>
      </c>
      <c r="AI8" s="64" t="str">
        <f>TEXT(AH8,"0.00000")</f>
        <v>131.93378</v>
      </c>
    </row>
    <row r="9" spans="2:37" ht="19.149999999999999" customHeight="1" x14ac:dyDescent="0.15">
      <c r="B9" s="365" t="s">
        <v>102</v>
      </c>
      <c r="C9" s="352" t="s">
        <v>123</v>
      </c>
      <c r="D9" s="353"/>
      <c r="E9" s="386">
        <v>341533.68</v>
      </c>
      <c r="F9" s="387"/>
      <c r="G9" s="388"/>
      <c r="H9" s="389" t="s">
        <v>454</v>
      </c>
      <c r="I9" s="390"/>
      <c r="J9" s="390"/>
      <c r="K9" s="349" t="s">
        <v>622</v>
      </c>
      <c r="L9" s="372"/>
      <c r="M9" s="404"/>
      <c r="N9" s="381"/>
      <c r="O9" s="352" t="s">
        <v>122</v>
      </c>
      <c r="P9" s="353"/>
      <c r="Q9" s="392"/>
      <c r="R9" s="392"/>
      <c r="S9" s="336"/>
      <c r="T9" s="443"/>
      <c r="U9" s="338" t="s">
        <v>121</v>
      </c>
      <c r="V9" s="339"/>
      <c r="W9" s="345"/>
      <c r="X9" s="264" t="s">
        <v>612</v>
      </c>
      <c r="Y9" s="264" t="s">
        <v>612</v>
      </c>
      <c r="Z9" s="264">
        <v>13</v>
      </c>
      <c r="AA9" s="358" t="s">
        <v>612</v>
      </c>
      <c r="AB9" s="358"/>
      <c r="AD9" s="24"/>
    </row>
    <row r="10" spans="2:37" ht="19.149999999999999" customHeight="1" x14ac:dyDescent="0.15">
      <c r="B10" s="367"/>
      <c r="C10" s="352" t="s">
        <v>120</v>
      </c>
      <c r="D10" s="353"/>
      <c r="E10" s="386">
        <v>1315609.27</v>
      </c>
      <c r="F10" s="387"/>
      <c r="G10" s="388"/>
      <c r="H10" s="352" t="s">
        <v>119</v>
      </c>
      <c r="I10" s="373"/>
      <c r="J10" s="353"/>
      <c r="K10" s="374" t="s">
        <v>623</v>
      </c>
      <c r="L10" s="375"/>
      <c r="M10" s="378"/>
      <c r="N10" s="379"/>
      <c r="O10" s="352" t="s">
        <v>61</v>
      </c>
      <c r="P10" s="353"/>
      <c r="Q10" s="391"/>
      <c r="R10" s="391"/>
      <c r="S10" s="336"/>
      <c r="T10" s="444"/>
      <c r="U10" s="338" t="s">
        <v>118</v>
      </c>
      <c r="V10" s="339"/>
      <c r="W10" s="345"/>
      <c r="X10" s="264" t="s">
        <v>612</v>
      </c>
      <c r="Y10" s="264" t="s">
        <v>612</v>
      </c>
      <c r="Z10" s="264" t="s">
        <v>612</v>
      </c>
      <c r="AA10" s="358" t="s">
        <v>612</v>
      </c>
      <c r="AB10" s="358"/>
      <c r="AD10" s="24"/>
    </row>
    <row r="11" spans="2:37" ht="19.149999999999999" customHeight="1" x14ac:dyDescent="0.15">
      <c r="B11" s="352" t="s">
        <v>117</v>
      </c>
      <c r="C11" s="373"/>
      <c r="D11" s="353"/>
      <c r="E11" s="349" t="s">
        <v>620</v>
      </c>
      <c r="F11" s="350"/>
      <c r="G11" s="372"/>
      <c r="H11" s="352" t="s">
        <v>116</v>
      </c>
      <c r="I11" s="373"/>
      <c r="J11" s="353"/>
      <c r="K11" s="374" t="s">
        <v>623</v>
      </c>
      <c r="L11" s="375"/>
      <c r="M11" s="376" t="s">
        <v>115</v>
      </c>
      <c r="N11" s="377"/>
      <c r="O11" s="352" t="s">
        <v>114</v>
      </c>
      <c r="P11" s="353"/>
      <c r="Q11" s="380"/>
      <c r="R11" s="380"/>
      <c r="S11" s="336"/>
      <c r="T11" s="190" t="s">
        <v>113</v>
      </c>
      <c r="U11" s="338" t="s">
        <v>112</v>
      </c>
      <c r="V11" s="339"/>
      <c r="W11" s="345"/>
      <c r="X11" s="264" t="s">
        <v>612</v>
      </c>
      <c r="Y11" s="264" t="s">
        <v>612</v>
      </c>
      <c r="Z11" s="264" t="s">
        <v>612</v>
      </c>
      <c r="AA11" s="358" t="s">
        <v>612</v>
      </c>
      <c r="AB11" s="358"/>
      <c r="AD11" s="24"/>
    </row>
    <row r="12" spans="2:37" ht="19.149999999999999" customHeight="1" x14ac:dyDescent="0.15">
      <c r="B12" s="352" t="s">
        <v>111</v>
      </c>
      <c r="C12" s="373"/>
      <c r="D12" s="353"/>
      <c r="E12" s="342"/>
      <c r="F12" s="344"/>
      <c r="G12" s="185" t="s">
        <v>74</v>
      </c>
      <c r="H12" s="377" t="s">
        <v>110</v>
      </c>
      <c r="I12" s="351" t="s">
        <v>109</v>
      </c>
      <c r="J12" s="191" t="s">
        <v>101</v>
      </c>
      <c r="K12" s="349" t="s">
        <v>624</v>
      </c>
      <c r="L12" s="372"/>
      <c r="M12" s="378"/>
      <c r="N12" s="379"/>
      <c r="O12" s="352" t="s">
        <v>61</v>
      </c>
      <c r="P12" s="353"/>
      <c r="Q12" s="382"/>
      <c r="R12" s="382"/>
      <c r="S12" s="336"/>
      <c r="T12" s="442" t="s">
        <v>98</v>
      </c>
      <c r="U12" s="338" t="s">
        <v>97</v>
      </c>
      <c r="V12" s="339"/>
      <c r="W12" s="345"/>
      <c r="X12" s="264" t="s">
        <v>612</v>
      </c>
      <c r="Y12" s="264" t="s">
        <v>612</v>
      </c>
      <c r="Z12" s="264" t="s">
        <v>612</v>
      </c>
      <c r="AA12" s="358" t="s">
        <v>612</v>
      </c>
      <c r="AB12" s="358"/>
      <c r="AD12" s="24"/>
    </row>
    <row r="13" spans="2:37" ht="19.149999999999999" customHeight="1" x14ac:dyDescent="0.15">
      <c r="B13" s="365" t="s">
        <v>108</v>
      </c>
      <c r="C13" s="369"/>
      <c r="D13" s="366"/>
      <c r="E13" s="349">
        <v>49.6</v>
      </c>
      <c r="F13" s="350"/>
      <c r="G13" s="185" t="s">
        <v>377</v>
      </c>
      <c r="H13" s="381"/>
      <c r="I13" s="337"/>
      <c r="J13" s="191" t="s">
        <v>95</v>
      </c>
      <c r="K13" s="192">
        <v>10.5</v>
      </c>
      <c r="L13" s="193" t="s">
        <v>94</v>
      </c>
      <c r="M13" s="383" t="s">
        <v>107</v>
      </c>
      <c r="N13" s="384"/>
      <c r="O13" s="385"/>
      <c r="P13" s="186" t="s">
        <v>106</v>
      </c>
      <c r="Q13" s="194" t="s">
        <v>105</v>
      </c>
      <c r="R13" s="186" t="s">
        <v>61</v>
      </c>
      <c r="S13" s="336"/>
      <c r="T13" s="444"/>
      <c r="U13" s="338" t="s">
        <v>200</v>
      </c>
      <c r="V13" s="339"/>
      <c r="W13" s="345"/>
      <c r="X13" s="264" t="s">
        <v>612</v>
      </c>
      <c r="Y13" s="264" t="s">
        <v>612</v>
      </c>
      <c r="Z13" s="264" t="s">
        <v>612</v>
      </c>
      <c r="AA13" s="358" t="s">
        <v>612</v>
      </c>
      <c r="AB13" s="358"/>
      <c r="AD13" s="24"/>
      <c r="AF13" s="11"/>
      <c r="AG13" s="10"/>
      <c r="AH13" s="10"/>
      <c r="AI13" s="10"/>
      <c r="AJ13" s="12"/>
      <c r="AK13" s="8"/>
    </row>
    <row r="14" spans="2:37" ht="19.149999999999999" customHeight="1" x14ac:dyDescent="0.15">
      <c r="B14" s="365" t="s">
        <v>104</v>
      </c>
      <c r="C14" s="369"/>
      <c r="D14" s="366"/>
      <c r="E14" s="370"/>
      <c r="F14" s="371"/>
      <c r="G14" s="195" t="s">
        <v>103</v>
      </c>
      <c r="H14" s="381"/>
      <c r="I14" s="351" t="s">
        <v>102</v>
      </c>
      <c r="J14" s="191" t="s">
        <v>101</v>
      </c>
      <c r="K14" s="349" t="s">
        <v>624</v>
      </c>
      <c r="L14" s="372"/>
      <c r="M14" s="351" t="s">
        <v>100</v>
      </c>
      <c r="N14" s="338" t="s">
        <v>99</v>
      </c>
      <c r="O14" s="345"/>
      <c r="P14" s="164" t="s">
        <v>627</v>
      </c>
      <c r="Q14" s="264">
        <v>120</v>
      </c>
      <c r="R14" s="164" t="s">
        <v>612</v>
      </c>
      <c r="S14" s="336"/>
      <c r="T14" s="442" t="s">
        <v>88</v>
      </c>
      <c r="U14" s="338" t="s">
        <v>201</v>
      </c>
      <c r="V14" s="339"/>
      <c r="W14" s="345"/>
      <c r="X14" s="264" t="s">
        <v>612</v>
      </c>
      <c r="Y14" s="264" t="s">
        <v>612</v>
      </c>
      <c r="Z14" s="264" t="s">
        <v>612</v>
      </c>
      <c r="AA14" s="358" t="s">
        <v>612</v>
      </c>
      <c r="AB14" s="358"/>
      <c r="AD14" s="24"/>
      <c r="AF14" s="11"/>
      <c r="AG14" s="10"/>
      <c r="AH14" s="10"/>
      <c r="AI14" s="10"/>
      <c r="AJ14" s="12"/>
      <c r="AK14" s="8"/>
    </row>
    <row r="15" spans="2:37" ht="19.149999999999999" customHeight="1" x14ac:dyDescent="0.15">
      <c r="B15" s="197"/>
      <c r="C15" s="352" t="s">
        <v>96</v>
      </c>
      <c r="D15" s="353"/>
      <c r="E15" s="349">
        <v>9.75</v>
      </c>
      <c r="F15" s="350"/>
      <c r="G15" s="185" t="s">
        <v>74</v>
      </c>
      <c r="H15" s="379"/>
      <c r="I15" s="337"/>
      <c r="J15" s="198" t="s">
        <v>95</v>
      </c>
      <c r="K15" s="199">
        <v>10.5</v>
      </c>
      <c r="L15" s="200" t="s">
        <v>94</v>
      </c>
      <c r="M15" s="336"/>
      <c r="N15" s="338" t="s">
        <v>93</v>
      </c>
      <c r="O15" s="345"/>
      <c r="P15" s="164" t="s">
        <v>628</v>
      </c>
      <c r="Q15" s="264"/>
      <c r="R15" s="164"/>
      <c r="S15" s="336"/>
      <c r="T15" s="443"/>
      <c r="U15" s="407" t="s">
        <v>86</v>
      </c>
      <c r="V15" s="408"/>
      <c r="W15" s="409"/>
      <c r="X15" s="264" t="s">
        <v>612</v>
      </c>
      <c r="Y15" s="264" t="s">
        <v>612</v>
      </c>
      <c r="Z15" s="264" t="s">
        <v>612</v>
      </c>
      <c r="AA15" s="358" t="s">
        <v>612</v>
      </c>
      <c r="AB15" s="358"/>
      <c r="AD15" s="24"/>
      <c r="AF15" s="11"/>
      <c r="AG15" s="10"/>
      <c r="AH15" s="10"/>
      <c r="AI15" s="10"/>
      <c r="AJ15" s="12"/>
      <c r="AK15" s="8"/>
    </row>
    <row r="16" spans="2:37" ht="19.149999999999999" customHeight="1" x14ac:dyDescent="0.15">
      <c r="B16" s="336" t="s">
        <v>92</v>
      </c>
      <c r="C16" s="365" t="s">
        <v>91</v>
      </c>
      <c r="D16" s="366"/>
      <c r="E16" s="349">
        <v>3</v>
      </c>
      <c r="F16" s="350"/>
      <c r="G16" s="201" t="s">
        <v>74</v>
      </c>
      <c r="H16" s="351" t="s">
        <v>90</v>
      </c>
      <c r="I16" s="352" t="s">
        <v>77</v>
      </c>
      <c r="J16" s="353"/>
      <c r="K16" s="263" t="s">
        <v>625</v>
      </c>
      <c r="L16" s="193" t="s">
        <v>69</v>
      </c>
      <c r="M16" s="336"/>
      <c r="N16" s="338" t="s">
        <v>89</v>
      </c>
      <c r="O16" s="345"/>
      <c r="P16" s="164" t="s">
        <v>612</v>
      </c>
      <c r="Q16" s="264">
        <v>1</v>
      </c>
      <c r="R16" s="164" t="s">
        <v>612</v>
      </c>
      <c r="S16" s="336"/>
      <c r="T16" s="443"/>
      <c r="U16" s="395"/>
      <c r="V16" s="410"/>
      <c r="W16" s="411"/>
      <c r="X16" s="264" t="s">
        <v>612</v>
      </c>
      <c r="Y16" s="264" t="s">
        <v>612</v>
      </c>
      <c r="Z16" s="264" t="s">
        <v>612</v>
      </c>
      <c r="AA16" s="358" t="s">
        <v>612</v>
      </c>
      <c r="AB16" s="358"/>
      <c r="AD16" s="24"/>
      <c r="AF16" s="11"/>
      <c r="AG16" s="10"/>
      <c r="AH16" s="10"/>
      <c r="AI16" s="10"/>
      <c r="AJ16" s="12"/>
      <c r="AK16" s="8"/>
    </row>
    <row r="17" spans="2:37" ht="19.149999999999999" customHeight="1" x14ac:dyDescent="0.15">
      <c r="B17" s="336"/>
      <c r="C17" s="367"/>
      <c r="D17" s="368"/>
      <c r="E17" s="349">
        <v>3</v>
      </c>
      <c r="F17" s="350"/>
      <c r="G17" s="201" t="s">
        <v>74</v>
      </c>
      <c r="H17" s="336"/>
      <c r="I17" s="365" t="s">
        <v>73</v>
      </c>
      <c r="J17" s="366"/>
      <c r="K17" s="263" t="s">
        <v>625</v>
      </c>
      <c r="L17" s="193" t="s">
        <v>69</v>
      </c>
      <c r="M17" s="336"/>
      <c r="N17" s="338" t="s">
        <v>87</v>
      </c>
      <c r="O17" s="345"/>
      <c r="P17" s="270" t="s">
        <v>612</v>
      </c>
      <c r="Q17" s="264" t="s">
        <v>612</v>
      </c>
      <c r="R17" s="164" t="s">
        <v>612</v>
      </c>
      <c r="S17" s="336"/>
      <c r="T17" s="443"/>
      <c r="U17" s="338" t="s">
        <v>83</v>
      </c>
      <c r="V17" s="339"/>
      <c r="W17" s="345"/>
      <c r="X17" s="264" t="s">
        <v>612</v>
      </c>
      <c r="Y17" s="264" t="s">
        <v>612</v>
      </c>
      <c r="Z17" s="164" t="s">
        <v>612</v>
      </c>
      <c r="AA17" s="358" t="s">
        <v>612</v>
      </c>
      <c r="AB17" s="358"/>
      <c r="AD17" s="24"/>
      <c r="AF17" s="11"/>
      <c r="AG17" s="10"/>
      <c r="AH17" s="10"/>
      <c r="AI17" s="10"/>
      <c r="AJ17" s="9"/>
      <c r="AK17" s="8"/>
    </row>
    <row r="18" spans="2:37" ht="19.149999999999999" customHeight="1" x14ac:dyDescent="0.15">
      <c r="B18" s="203"/>
      <c r="C18" s="352" t="s">
        <v>85</v>
      </c>
      <c r="D18" s="353"/>
      <c r="E18" s="349">
        <v>3.75</v>
      </c>
      <c r="F18" s="350"/>
      <c r="G18" s="201" t="s">
        <v>74</v>
      </c>
      <c r="H18" s="336"/>
      <c r="I18" s="367"/>
      <c r="J18" s="368"/>
      <c r="K18" s="263" t="s">
        <v>625</v>
      </c>
      <c r="L18" s="193" t="s">
        <v>69</v>
      </c>
      <c r="M18" s="336"/>
      <c r="N18" s="338" t="s">
        <v>84</v>
      </c>
      <c r="O18" s="345"/>
      <c r="P18" s="270" t="s">
        <v>612</v>
      </c>
      <c r="Q18" s="264" t="s">
        <v>612</v>
      </c>
      <c r="R18" s="164" t="s">
        <v>612</v>
      </c>
      <c r="S18" s="336"/>
      <c r="T18" s="443"/>
      <c r="U18" s="395" t="s">
        <v>80</v>
      </c>
      <c r="V18" s="410"/>
      <c r="W18" s="411"/>
      <c r="X18" s="264" t="s">
        <v>612</v>
      </c>
      <c r="Y18" s="264" t="s">
        <v>612</v>
      </c>
      <c r="Z18" s="276" t="s">
        <v>612</v>
      </c>
      <c r="AA18" s="358" t="s">
        <v>612</v>
      </c>
      <c r="AB18" s="358"/>
      <c r="AD18" s="24"/>
      <c r="AF18" s="11"/>
      <c r="AG18" s="10"/>
      <c r="AH18" s="10"/>
      <c r="AI18" s="10"/>
      <c r="AJ18" s="9"/>
      <c r="AK18" s="8"/>
    </row>
    <row r="19" spans="2:37" ht="19.149999999999999" customHeight="1" x14ac:dyDescent="0.15">
      <c r="B19" s="336" t="s">
        <v>82</v>
      </c>
      <c r="C19" s="367" t="s">
        <v>81</v>
      </c>
      <c r="D19" s="368"/>
      <c r="E19" s="349"/>
      <c r="F19" s="350"/>
      <c r="G19" s="204" t="s">
        <v>74</v>
      </c>
      <c r="H19" s="337"/>
      <c r="I19" s="352" t="s">
        <v>70</v>
      </c>
      <c r="J19" s="353"/>
      <c r="K19" s="263"/>
      <c r="L19" s="193" t="s">
        <v>69</v>
      </c>
      <c r="M19" s="336"/>
      <c r="N19" s="338"/>
      <c r="O19" s="345"/>
      <c r="P19" s="270"/>
      <c r="Q19" s="264"/>
      <c r="R19" s="164"/>
      <c r="S19" s="336"/>
      <c r="T19" s="442" t="s">
        <v>76</v>
      </c>
      <c r="U19" s="338" t="s">
        <v>202</v>
      </c>
      <c r="V19" s="339"/>
      <c r="W19" s="345"/>
      <c r="X19" s="264" t="s">
        <v>612</v>
      </c>
      <c r="Y19" s="264" t="s">
        <v>612</v>
      </c>
      <c r="Z19" s="264" t="s">
        <v>612</v>
      </c>
      <c r="AA19" s="358" t="s">
        <v>612</v>
      </c>
      <c r="AB19" s="358"/>
      <c r="AD19" s="24"/>
    </row>
    <row r="20" spans="2:37" ht="19.149999999999999" customHeight="1" x14ac:dyDescent="0.15">
      <c r="B20" s="336"/>
      <c r="C20" s="352" t="s">
        <v>79</v>
      </c>
      <c r="D20" s="353"/>
      <c r="E20" s="349"/>
      <c r="F20" s="350"/>
      <c r="G20" s="185" t="s">
        <v>74</v>
      </c>
      <c r="H20" s="351" t="s">
        <v>78</v>
      </c>
      <c r="I20" s="352" t="s">
        <v>77</v>
      </c>
      <c r="J20" s="353"/>
      <c r="K20" s="268"/>
      <c r="L20" s="205" t="s">
        <v>69</v>
      </c>
      <c r="M20" s="336"/>
      <c r="N20" s="338"/>
      <c r="O20" s="345"/>
      <c r="P20" s="270"/>
      <c r="Q20" s="20"/>
      <c r="R20" s="164"/>
      <c r="S20" s="336"/>
      <c r="T20" s="443"/>
      <c r="U20" s="338" t="s">
        <v>72</v>
      </c>
      <c r="V20" s="339"/>
      <c r="W20" s="345"/>
      <c r="X20" s="264" t="s">
        <v>612</v>
      </c>
      <c r="Y20" s="264" t="s">
        <v>612</v>
      </c>
      <c r="Z20" s="264" t="s">
        <v>612</v>
      </c>
      <c r="AA20" s="358" t="s">
        <v>612</v>
      </c>
      <c r="AB20" s="358"/>
      <c r="AD20" s="24"/>
    </row>
    <row r="21" spans="2:37" ht="19.149999999999999" customHeight="1" x14ac:dyDescent="0.15">
      <c r="B21" s="337"/>
      <c r="C21" s="352" t="s">
        <v>75</v>
      </c>
      <c r="D21" s="353"/>
      <c r="E21" s="349">
        <v>4.7</v>
      </c>
      <c r="F21" s="350"/>
      <c r="G21" s="185" t="s">
        <v>74</v>
      </c>
      <c r="H21" s="336"/>
      <c r="I21" s="352" t="s">
        <v>73</v>
      </c>
      <c r="J21" s="353"/>
      <c r="K21" s="263"/>
      <c r="L21" s="207" t="s">
        <v>69</v>
      </c>
      <c r="M21" s="336"/>
      <c r="N21" s="338"/>
      <c r="O21" s="345"/>
      <c r="P21" s="270"/>
      <c r="Q21" s="20"/>
      <c r="R21" s="164"/>
      <c r="S21" s="336"/>
      <c r="T21" s="443"/>
      <c r="U21" s="338" t="s">
        <v>68</v>
      </c>
      <c r="V21" s="339"/>
      <c r="W21" s="345"/>
      <c r="X21" s="264" t="s">
        <v>612</v>
      </c>
      <c r="Y21" s="264" t="s">
        <v>612</v>
      </c>
      <c r="Z21" s="264" t="s">
        <v>612</v>
      </c>
      <c r="AA21" s="358" t="s">
        <v>612</v>
      </c>
      <c r="AB21" s="358"/>
      <c r="AD21" s="24"/>
    </row>
    <row r="22" spans="2:37" ht="19.149999999999999" customHeight="1" x14ac:dyDescent="0.15">
      <c r="B22" s="198"/>
      <c r="C22" s="208" t="s">
        <v>71</v>
      </c>
      <c r="D22" s="209"/>
      <c r="E22" s="363"/>
      <c r="F22" s="363"/>
      <c r="G22" s="363"/>
      <c r="H22" s="337"/>
      <c r="I22" s="352" t="s">
        <v>70</v>
      </c>
      <c r="J22" s="353"/>
      <c r="K22" s="269"/>
      <c r="L22" s="200" t="s">
        <v>69</v>
      </c>
      <c r="M22" s="346"/>
      <c r="N22" s="364"/>
      <c r="O22" s="364"/>
      <c r="P22" s="347"/>
      <c r="Q22" s="346"/>
      <c r="R22" s="347"/>
      <c r="S22" s="336"/>
      <c r="T22" s="443"/>
      <c r="U22" s="338" t="s">
        <v>203</v>
      </c>
      <c r="V22" s="339"/>
      <c r="W22" s="345"/>
      <c r="X22" s="264" t="s">
        <v>612</v>
      </c>
      <c r="Y22" s="264" t="s">
        <v>612</v>
      </c>
      <c r="Z22" s="264" t="s">
        <v>612</v>
      </c>
      <c r="AA22" s="358" t="s">
        <v>612</v>
      </c>
      <c r="AB22" s="358"/>
      <c r="AD22" s="24"/>
    </row>
    <row r="23" spans="2:37" ht="19.149999999999999" customHeight="1" x14ac:dyDescent="0.15">
      <c r="B23" s="336" t="s">
        <v>67</v>
      </c>
      <c r="C23" s="208" t="s">
        <v>66</v>
      </c>
      <c r="D23" s="209"/>
      <c r="E23" s="348"/>
      <c r="F23" s="348"/>
      <c r="G23" s="348"/>
      <c r="H23" s="351" t="s">
        <v>65</v>
      </c>
      <c r="I23" s="352" t="s">
        <v>64</v>
      </c>
      <c r="J23" s="353"/>
      <c r="K23" s="352" t="s">
        <v>63</v>
      </c>
      <c r="L23" s="353"/>
      <c r="M23" s="338" t="s">
        <v>62</v>
      </c>
      <c r="N23" s="339"/>
      <c r="O23" s="339"/>
      <c r="P23" s="345"/>
      <c r="Q23" s="338" t="s">
        <v>61</v>
      </c>
      <c r="R23" s="345"/>
      <c r="S23" s="445" t="s">
        <v>207</v>
      </c>
      <c r="T23" s="446"/>
      <c r="U23" s="338" t="s">
        <v>206</v>
      </c>
      <c r="V23" s="339"/>
      <c r="W23" s="345"/>
      <c r="X23" s="264" t="s">
        <v>612</v>
      </c>
      <c r="Y23" s="264" t="s">
        <v>612</v>
      </c>
      <c r="Z23" s="264" t="s">
        <v>612</v>
      </c>
      <c r="AA23" s="358" t="s">
        <v>612</v>
      </c>
      <c r="AB23" s="358"/>
      <c r="AD23" s="24"/>
    </row>
    <row r="24" spans="2:37" ht="19.149999999999999" customHeight="1" x14ac:dyDescent="0.15">
      <c r="B24" s="336"/>
      <c r="C24" s="351" t="s">
        <v>60</v>
      </c>
      <c r="D24" s="338" t="s">
        <v>59</v>
      </c>
      <c r="E24" s="339"/>
      <c r="F24" s="340" t="s">
        <v>538</v>
      </c>
      <c r="G24" s="341"/>
      <c r="H24" s="336"/>
      <c r="I24" s="342"/>
      <c r="J24" s="343"/>
      <c r="K24" s="342"/>
      <c r="L24" s="343"/>
      <c r="M24" s="342"/>
      <c r="N24" s="344"/>
      <c r="O24" s="344"/>
      <c r="P24" s="343"/>
      <c r="Q24" s="342"/>
      <c r="R24" s="343"/>
      <c r="S24" s="354"/>
      <c r="T24" s="355"/>
      <c r="U24" s="338"/>
      <c r="V24" s="339"/>
      <c r="W24" s="345"/>
      <c r="X24" s="189"/>
      <c r="Y24" s="189"/>
      <c r="Z24" s="189"/>
      <c r="AA24" s="362"/>
      <c r="AB24" s="362"/>
      <c r="AD24" s="24"/>
    </row>
    <row r="25" spans="2:37" ht="19.149999999999999" customHeight="1" x14ac:dyDescent="0.15">
      <c r="B25" s="336"/>
      <c r="C25" s="336"/>
      <c r="D25" s="338" t="s">
        <v>58</v>
      </c>
      <c r="E25" s="339"/>
      <c r="F25" s="340" t="s">
        <v>538</v>
      </c>
      <c r="G25" s="341"/>
      <c r="H25" s="336"/>
      <c r="I25" s="342"/>
      <c r="J25" s="343"/>
      <c r="K25" s="342"/>
      <c r="L25" s="343"/>
      <c r="M25" s="342"/>
      <c r="N25" s="344"/>
      <c r="O25" s="344"/>
      <c r="P25" s="343"/>
      <c r="Q25" s="342"/>
      <c r="R25" s="343"/>
      <c r="S25" s="354"/>
      <c r="T25" s="355"/>
      <c r="U25" s="338"/>
      <c r="V25" s="339"/>
      <c r="W25" s="345"/>
      <c r="X25" s="189"/>
      <c r="Y25" s="189"/>
      <c r="Z25" s="189"/>
      <c r="AA25" s="362"/>
      <c r="AB25" s="362"/>
      <c r="AD25" s="24"/>
    </row>
    <row r="26" spans="2:37" ht="19.149999999999999" customHeight="1" x14ac:dyDescent="0.15">
      <c r="B26" s="336"/>
      <c r="C26" s="336"/>
      <c r="D26" s="338" t="s">
        <v>57</v>
      </c>
      <c r="E26" s="339"/>
      <c r="F26" s="340" t="s">
        <v>538</v>
      </c>
      <c r="G26" s="341"/>
      <c r="H26" s="336"/>
      <c r="I26" s="342"/>
      <c r="J26" s="343"/>
      <c r="K26" s="342"/>
      <c r="L26" s="343"/>
      <c r="M26" s="342"/>
      <c r="N26" s="344"/>
      <c r="O26" s="344"/>
      <c r="P26" s="343"/>
      <c r="Q26" s="342"/>
      <c r="R26" s="343"/>
      <c r="S26" s="356"/>
      <c r="T26" s="357"/>
      <c r="U26" s="338"/>
      <c r="V26" s="339"/>
      <c r="W26" s="345"/>
      <c r="X26" s="189"/>
      <c r="Y26" s="189"/>
      <c r="Z26" s="189"/>
      <c r="AA26" s="362"/>
      <c r="AB26" s="362"/>
      <c r="AD26" s="24"/>
    </row>
    <row r="27" spans="2:37" ht="19.149999999999999" customHeight="1" x14ac:dyDescent="0.15">
      <c r="B27" s="210"/>
      <c r="C27" s="337"/>
      <c r="D27" s="338" t="s">
        <v>56</v>
      </c>
      <c r="E27" s="339"/>
      <c r="F27" s="340" t="s">
        <v>538</v>
      </c>
      <c r="G27" s="341"/>
      <c r="H27" s="337"/>
      <c r="I27" s="342"/>
      <c r="J27" s="343"/>
      <c r="K27" s="342"/>
      <c r="L27" s="343"/>
      <c r="M27" s="342"/>
      <c r="N27" s="344"/>
      <c r="O27" s="344"/>
      <c r="P27" s="343"/>
      <c r="Q27" s="342"/>
      <c r="R27" s="343"/>
      <c r="S27" s="354" t="s">
        <v>55</v>
      </c>
      <c r="T27" s="355"/>
      <c r="U27" s="338" t="s">
        <v>54</v>
      </c>
      <c r="V27" s="339"/>
      <c r="W27" s="345"/>
      <c r="X27" s="264" t="s">
        <v>538</v>
      </c>
      <c r="Y27" s="264" t="s">
        <v>538</v>
      </c>
      <c r="Z27" s="264" t="s">
        <v>538</v>
      </c>
      <c r="AA27" s="358" t="s">
        <v>538</v>
      </c>
      <c r="AB27" s="358"/>
      <c r="AD27" s="24"/>
    </row>
    <row r="28" spans="2:37" ht="19.149999999999999" customHeight="1" x14ac:dyDescent="0.15">
      <c r="B28" s="208" t="s">
        <v>53</v>
      </c>
      <c r="C28" s="211"/>
      <c r="D28" s="209"/>
      <c r="E28" s="342" t="s">
        <v>357</v>
      </c>
      <c r="F28" s="344"/>
      <c r="G28" s="344"/>
      <c r="H28" s="344"/>
      <c r="I28" s="344"/>
      <c r="J28" s="344"/>
      <c r="K28" s="359"/>
      <c r="L28" s="360"/>
      <c r="M28" s="360"/>
      <c r="N28" s="360"/>
      <c r="O28" s="360"/>
      <c r="P28" s="360"/>
      <c r="Q28" s="360"/>
      <c r="R28" s="361"/>
      <c r="S28" s="356"/>
      <c r="T28" s="357"/>
      <c r="U28" s="338" t="s">
        <v>52</v>
      </c>
      <c r="V28" s="339"/>
      <c r="W28" s="345"/>
      <c r="X28" s="264" t="s">
        <v>538</v>
      </c>
      <c r="Y28" s="264" t="s">
        <v>538</v>
      </c>
      <c r="Z28" s="264" t="s">
        <v>538</v>
      </c>
      <c r="AA28" s="358" t="s">
        <v>538</v>
      </c>
      <c r="AB28" s="358"/>
      <c r="AD28" s="24"/>
    </row>
    <row r="29" spans="2:37" ht="15" customHeight="1" x14ac:dyDescent="0.15">
      <c r="B29" s="212"/>
      <c r="C29" s="212" t="s">
        <v>444</v>
      </c>
      <c r="D29" s="212"/>
      <c r="E29" s="212"/>
      <c r="F29" s="212"/>
      <c r="G29" s="212"/>
      <c r="H29" s="212"/>
      <c r="I29" s="212"/>
      <c r="J29" s="212"/>
      <c r="K29" s="212"/>
      <c r="L29" s="212"/>
      <c r="M29" s="212"/>
      <c r="N29" s="212"/>
      <c r="O29" s="212"/>
      <c r="P29" s="212"/>
      <c r="Q29" s="212"/>
      <c r="R29" s="212"/>
      <c r="S29" s="212"/>
      <c r="T29" s="212"/>
      <c r="U29" s="212"/>
      <c r="V29" s="212"/>
      <c r="W29" s="213"/>
      <c r="X29" s="213"/>
      <c r="Y29" s="213"/>
      <c r="Z29" s="212"/>
      <c r="AA29" s="212"/>
      <c r="AB29" s="212"/>
    </row>
    <row r="31" spans="2:37" s="1" customFormat="1" ht="18" customHeight="1" x14ac:dyDescent="0.15">
      <c r="J31" s="3"/>
      <c r="W31" s="7"/>
      <c r="X31" s="7"/>
      <c r="Y31" s="7"/>
    </row>
  </sheetData>
  <dataConsolidate/>
  <mergeCells count="193">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B3:C3"/>
    <mergeCell ref="D3:G3"/>
    <mergeCell ref="H3:I4"/>
    <mergeCell ref="P3:Q4"/>
    <mergeCell ref="R3:V4"/>
    <mergeCell ref="Z3:AB3"/>
    <mergeCell ref="B4:C4"/>
    <mergeCell ref="D4:G4"/>
    <mergeCell ref="Z4:AB4"/>
    <mergeCell ref="W4:Y4"/>
    <mergeCell ref="W3:Y3"/>
    <mergeCell ref="J3:N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9:B10"/>
    <mergeCell ref="C9:D9"/>
    <mergeCell ref="E9:G9"/>
    <mergeCell ref="H9:J9"/>
    <mergeCell ref="K9:L9"/>
    <mergeCell ref="O10:P10"/>
    <mergeCell ref="Q10:R10"/>
    <mergeCell ref="O9:P9"/>
    <mergeCell ref="Q9:R9"/>
    <mergeCell ref="H10:J10"/>
    <mergeCell ref="K10:L10"/>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s>
  <phoneticPr fontId="10"/>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23622047244094488" right="0.23622047244094488" top="0.74803149606299213" bottom="0.74803149606299213" header="0.31496062992125984" footer="0.31496062992125984"/>
  <pageSetup paperSize="9" scale="99"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AN81"/>
  <sheetViews>
    <sheetView showGridLines="0" view="pageBreakPreview" zoomScaleNormal="55" zoomScaleSheetLayoutView="100" workbookViewId="0">
      <selection activeCell="B4" sqref="B1:BV80"/>
    </sheetView>
  </sheetViews>
  <sheetFormatPr defaultColWidth="9" defaultRowHeight="12" x14ac:dyDescent="0.15"/>
  <cols>
    <col min="1" max="1" width="1.625" style="4" customWidth="1"/>
    <col min="2" max="2" width="5.625" style="4" bestFit="1" customWidth="1"/>
    <col min="3" max="3" width="6.125" style="4" customWidth="1"/>
    <col min="4" max="5" width="5.875" style="4" customWidth="1"/>
    <col min="6" max="14" width="4.125" style="4" customWidth="1"/>
    <col min="15" max="26" width="4.5" style="4" customWidth="1"/>
    <col min="27" max="36" width="4.125" style="4" customWidth="1"/>
    <col min="37" max="40" width="3.25" style="4" customWidth="1"/>
    <col min="41" max="41" width="1.375" style="4" customWidth="1"/>
    <col min="42" max="16384" width="9" style="4"/>
  </cols>
  <sheetData>
    <row r="2" spans="2:40" ht="8.25" customHeight="1" x14ac:dyDescent="0.15"/>
    <row r="3" spans="2:40" ht="25.15" customHeight="1" x14ac:dyDescent="0.15">
      <c r="B3" s="448" t="s">
        <v>240</v>
      </c>
      <c r="C3" s="448"/>
      <c r="D3" s="448"/>
      <c r="E3" s="448"/>
      <c r="F3" s="448"/>
      <c r="G3" s="448"/>
      <c r="H3" s="448"/>
      <c r="I3" s="448"/>
      <c r="J3" s="448"/>
      <c r="K3" s="448"/>
      <c r="L3" s="448"/>
      <c r="M3" s="448"/>
      <c r="N3" s="448"/>
      <c r="O3" s="448"/>
      <c r="P3" s="448"/>
      <c r="Q3" s="448"/>
      <c r="R3" s="448"/>
      <c r="S3" s="448"/>
      <c r="T3" s="448"/>
      <c r="U3" s="448"/>
      <c r="V3" s="448"/>
      <c r="W3" s="448"/>
      <c r="X3" s="448"/>
      <c r="Y3" s="448"/>
      <c r="Z3" s="448"/>
      <c r="AA3" s="448"/>
      <c r="AB3" s="448"/>
      <c r="AC3" s="448"/>
      <c r="AD3" s="448"/>
      <c r="AE3" s="448"/>
      <c r="AF3" s="448"/>
      <c r="AG3" s="448"/>
      <c r="AH3" s="448"/>
      <c r="AI3" s="448"/>
      <c r="AJ3" s="448"/>
      <c r="AK3" s="448"/>
      <c r="AL3" s="448"/>
      <c r="AM3" s="448"/>
      <c r="AN3" s="448"/>
    </row>
    <row r="4" spans="2:40" ht="20.100000000000001" customHeight="1" x14ac:dyDescent="0.15">
      <c r="B4" s="449" t="s">
        <v>161</v>
      </c>
      <c r="C4" s="449"/>
      <c r="D4" s="449"/>
      <c r="E4" s="450" t="str">
        <f>'様式A-1'!D3</f>
        <v>ヒラセトンネル</v>
      </c>
      <c r="F4" s="451"/>
      <c r="G4" s="451"/>
      <c r="H4" s="451"/>
      <c r="I4" s="452"/>
      <c r="J4" s="453" t="s">
        <v>160</v>
      </c>
      <c r="K4" s="453"/>
      <c r="L4" s="453"/>
      <c r="M4" s="454" t="str">
        <f>'様式A-1'!J3</f>
        <v>国道434号</v>
      </c>
      <c r="N4" s="455"/>
      <c r="O4" s="455"/>
      <c r="P4" s="455"/>
      <c r="Q4" s="455"/>
      <c r="R4" s="456"/>
      <c r="S4" s="462" t="s">
        <v>134</v>
      </c>
      <c r="T4" s="462"/>
      <c r="U4" s="462"/>
      <c r="V4" s="462"/>
      <c r="W4" s="462"/>
      <c r="X4" s="462"/>
      <c r="Y4" s="464" t="str">
        <f>'様式A-1'!K5</f>
        <v>株式会社エイト日本技術開発
岡根 三千夫</v>
      </c>
      <c r="Z4" s="465"/>
      <c r="AA4" s="465"/>
      <c r="AB4" s="465"/>
      <c r="AC4" s="465"/>
      <c r="AD4" s="466"/>
      <c r="AE4" s="447" t="s">
        <v>133</v>
      </c>
      <c r="AF4" s="447"/>
      <c r="AG4" s="447"/>
      <c r="AH4" s="447"/>
      <c r="AI4" s="463">
        <f>'様式A-1'!R5</f>
        <v>45651</v>
      </c>
      <c r="AJ4" s="463"/>
      <c r="AK4" s="463"/>
      <c r="AL4" s="463"/>
      <c r="AM4" s="463"/>
      <c r="AN4" s="463"/>
    </row>
    <row r="5" spans="2:40" ht="20.100000000000001" customHeight="1" x14ac:dyDescent="0.15">
      <c r="B5" s="457" t="s">
        <v>0</v>
      </c>
      <c r="C5" s="457"/>
      <c r="D5" s="457"/>
      <c r="E5" s="458" t="str">
        <f>'様式A-1'!D4</f>
        <v>平瀬トンネル</v>
      </c>
      <c r="F5" s="459"/>
      <c r="G5" s="459"/>
      <c r="H5" s="459"/>
      <c r="I5" s="460"/>
      <c r="J5" s="461" t="s">
        <v>1</v>
      </c>
      <c r="K5" s="461"/>
      <c r="L5" s="461"/>
      <c r="M5" s="454" t="str">
        <f>'様式A-1'!R3</f>
        <v>山口県岩国土木建築事務所</v>
      </c>
      <c r="N5" s="455"/>
      <c r="O5" s="455"/>
      <c r="P5" s="455"/>
      <c r="Q5" s="455"/>
      <c r="R5" s="456"/>
      <c r="S5" s="462"/>
      <c r="T5" s="462"/>
      <c r="U5" s="462"/>
      <c r="V5" s="462"/>
      <c r="W5" s="462"/>
      <c r="X5" s="462"/>
      <c r="Y5" s="467"/>
      <c r="Z5" s="468"/>
      <c r="AA5" s="468"/>
      <c r="AB5" s="468"/>
      <c r="AC5" s="468"/>
      <c r="AD5" s="469"/>
      <c r="AE5" s="447"/>
      <c r="AF5" s="447"/>
      <c r="AG5" s="447"/>
      <c r="AH5" s="447"/>
      <c r="AI5" s="463"/>
      <c r="AJ5" s="463"/>
      <c r="AK5" s="463"/>
      <c r="AL5" s="463"/>
      <c r="AM5" s="463"/>
      <c r="AN5" s="463"/>
    </row>
    <row r="6" spans="2:40" ht="13.5" customHeight="1" x14ac:dyDescent="0.15">
      <c r="B6" s="470" t="s">
        <v>159</v>
      </c>
      <c r="C6" s="470" t="s">
        <v>158</v>
      </c>
      <c r="D6" s="487" t="s">
        <v>157</v>
      </c>
      <c r="E6" s="488"/>
      <c r="F6" s="491" t="s">
        <v>156</v>
      </c>
      <c r="G6" s="492"/>
      <c r="H6" s="492"/>
      <c r="I6" s="492"/>
      <c r="J6" s="493"/>
      <c r="K6" s="497" t="s">
        <v>155</v>
      </c>
      <c r="L6" s="498"/>
      <c r="M6" s="498"/>
      <c r="N6" s="499"/>
      <c r="O6" s="530" t="s">
        <v>154</v>
      </c>
      <c r="P6" s="531"/>
      <c r="Q6" s="531"/>
      <c r="R6" s="531"/>
      <c r="S6" s="527"/>
      <c r="T6" s="527"/>
      <c r="U6" s="527"/>
      <c r="V6" s="527"/>
      <c r="W6" s="527"/>
      <c r="X6" s="527"/>
      <c r="Y6" s="527"/>
      <c r="Z6" s="527"/>
      <c r="AA6" s="527"/>
      <c r="AB6" s="527"/>
      <c r="AC6" s="527"/>
      <c r="AD6" s="528"/>
      <c r="AE6" s="503" t="s">
        <v>153</v>
      </c>
      <c r="AF6" s="504"/>
      <c r="AG6" s="504"/>
      <c r="AH6" s="504"/>
      <c r="AI6" s="504"/>
      <c r="AJ6" s="505"/>
      <c r="AK6" s="527" t="s">
        <v>152</v>
      </c>
      <c r="AL6" s="527"/>
      <c r="AM6" s="527"/>
      <c r="AN6" s="528"/>
    </row>
    <row r="7" spans="2:40" ht="13.5" customHeight="1" x14ac:dyDescent="0.15">
      <c r="B7" s="470"/>
      <c r="C7" s="471"/>
      <c r="D7" s="489"/>
      <c r="E7" s="490"/>
      <c r="F7" s="494"/>
      <c r="G7" s="495"/>
      <c r="H7" s="495"/>
      <c r="I7" s="495"/>
      <c r="J7" s="496"/>
      <c r="K7" s="500"/>
      <c r="L7" s="501"/>
      <c r="M7" s="501"/>
      <c r="N7" s="502"/>
      <c r="O7" s="447" t="s">
        <v>392</v>
      </c>
      <c r="P7" s="447"/>
      <c r="Q7" s="447"/>
      <c r="R7" s="123" t="s">
        <v>393</v>
      </c>
      <c r="S7" s="447" t="s">
        <v>394</v>
      </c>
      <c r="T7" s="447"/>
      <c r="U7" s="447" t="s">
        <v>395</v>
      </c>
      <c r="V7" s="447"/>
      <c r="W7" s="447"/>
      <c r="X7" s="447"/>
      <c r="Y7" s="519" t="s">
        <v>396</v>
      </c>
      <c r="Z7" s="520"/>
      <c r="AA7" s="520"/>
      <c r="AB7" s="521"/>
      <c r="AC7" s="473" t="s">
        <v>140</v>
      </c>
      <c r="AD7" s="522"/>
      <c r="AE7" s="506"/>
      <c r="AF7" s="507"/>
      <c r="AG7" s="507"/>
      <c r="AH7" s="507"/>
      <c r="AI7" s="507"/>
      <c r="AJ7" s="508"/>
      <c r="AK7" s="527"/>
      <c r="AL7" s="527"/>
      <c r="AM7" s="527"/>
      <c r="AN7" s="528"/>
    </row>
    <row r="8" spans="2:40" ht="13.5" customHeight="1" x14ac:dyDescent="0.15">
      <c r="B8" s="461"/>
      <c r="C8" s="472"/>
      <c r="D8" s="17" t="s">
        <v>151</v>
      </c>
      <c r="E8" s="16" t="s">
        <v>150</v>
      </c>
      <c r="F8" s="461" t="s">
        <v>149</v>
      </c>
      <c r="G8" s="461"/>
      <c r="H8" s="461"/>
      <c r="I8" s="513" t="s">
        <v>148</v>
      </c>
      <c r="J8" s="513" t="s">
        <v>147</v>
      </c>
      <c r="K8" s="513" t="s">
        <v>146</v>
      </c>
      <c r="L8" s="515" t="s">
        <v>145</v>
      </c>
      <c r="M8" s="473" t="s">
        <v>140</v>
      </c>
      <c r="N8" s="474"/>
      <c r="O8" s="485" t="s">
        <v>378</v>
      </c>
      <c r="P8" s="485" t="s">
        <v>379</v>
      </c>
      <c r="Q8" s="485" t="s">
        <v>380</v>
      </c>
      <c r="R8" s="485" t="s">
        <v>381</v>
      </c>
      <c r="S8" s="483" t="s">
        <v>382</v>
      </c>
      <c r="T8" s="483" t="s">
        <v>383</v>
      </c>
      <c r="U8" s="483" t="s">
        <v>384</v>
      </c>
      <c r="V8" s="485" t="s">
        <v>385</v>
      </c>
      <c r="W8" s="483" t="s">
        <v>386</v>
      </c>
      <c r="X8" s="483" t="s">
        <v>387</v>
      </c>
      <c r="Y8" s="485" t="s">
        <v>388</v>
      </c>
      <c r="Z8" s="485" t="s">
        <v>389</v>
      </c>
      <c r="AA8" s="485" t="s">
        <v>390</v>
      </c>
      <c r="AB8" s="483" t="s">
        <v>391</v>
      </c>
      <c r="AC8" s="532"/>
      <c r="AD8" s="533"/>
      <c r="AE8" s="477" t="s">
        <v>144</v>
      </c>
      <c r="AF8" s="479" t="s">
        <v>143</v>
      </c>
      <c r="AG8" s="479" t="s">
        <v>142</v>
      </c>
      <c r="AH8" s="481" t="s">
        <v>141</v>
      </c>
      <c r="AI8" s="473" t="s">
        <v>140</v>
      </c>
      <c r="AJ8" s="522"/>
      <c r="AK8" s="527"/>
      <c r="AL8" s="527"/>
      <c r="AM8" s="527"/>
      <c r="AN8" s="528"/>
    </row>
    <row r="9" spans="2:40" x14ac:dyDescent="0.15">
      <c r="B9" s="461"/>
      <c r="C9" s="22" t="s">
        <v>139</v>
      </c>
      <c r="D9" s="15" t="s">
        <v>138</v>
      </c>
      <c r="E9" s="15" t="s">
        <v>137</v>
      </c>
      <c r="F9" s="461"/>
      <c r="G9" s="461"/>
      <c r="H9" s="461"/>
      <c r="I9" s="514"/>
      <c r="J9" s="514"/>
      <c r="K9" s="514"/>
      <c r="L9" s="516"/>
      <c r="M9" s="475"/>
      <c r="N9" s="476"/>
      <c r="O9" s="486"/>
      <c r="P9" s="486"/>
      <c r="Q9" s="486"/>
      <c r="R9" s="486"/>
      <c r="S9" s="484"/>
      <c r="T9" s="484"/>
      <c r="U9" s="484"/>
      <c r="V9" s="486"/>
      <c r="W9" s="484"/>
      <c r="X9" s="484"/>
      <c r="Y9" s="486"/>
      <c r="Z9" s="486"/>
      <c r="AA9" s="486"/>
      <c r="AB9" s="484"/>
      <c r="AC9" s="523"/>
      <c r="AD9" s="524"/>
      <c r="AE9" s="478"/>
      <c r="AF9" s="480"/>
      <c r="AG9" s="480"/>
      <c r="AH9" s="482"/>
      <c r="AI9" s="523"/>
      <c r="AJ9" s="524"/>
      <c r="AK9" s="529"/>
      <c r="AL9" s="529"/>
      <c r="AM9" s="529"/>
      <c r="AN9" s="476"/>
    </row>
    <row r="10" spans="2:40" ht="13.5" customHeight="1" x14ac:dyDescent="0.15">
      <c r="B10" s="277" t="s">
        <v>566</v>
      </c>
      <c r="C10" s="278">
        <v>10.5</v>
      </c>
      <c r="D10" s="278">
        <v>0</v>
      </c>
      <c r="E10" s="278">
        <v>10.5</v>
      </c>
      <c r="F10" s="517" t="s">
        <v>629</v>
      </c>
      <c r="G10" s="510"/>
      <c r="H10" s="510"/>
      <c r="I10" s="14"/>
      <c r="J10" s="14"/>
      <c r="K10" s="14" t="s">
        <v>633</v>
      </c>
      <c r="L10" s="13"/>
      <c r="M10" s="511"/>
      <c r="N10" s="512"/>
      <c r="O10" s="14"/>
      <c r="P10" s="13"/>
      <c r="Q10" s="13"/>
      <c r="R10" s="13"/>
      <c r="S10" s="13"/>
      <c r="T10" s="13"/>
      <c r="U10" s="85"/>
      <c r="V10" s="85"/>
      <c r="W10" s="85"/>
      <c r="X10" s="85"/>
      <c r="Y10" s="85"/>
      <c r="Z10" s="85"/>
      <c r="AA10" s="58"/>
      <c r="AB10" s="59"/>
      <c r="AC10" s="518"/>
      <c r="AD10" s="518"/>
      <c r="AE10" s="85"/>
      <c r="AF10" s="85"/>
      <c r="AG10" s="58"/>
      <c r="AH10" s="59"/>
      <c r="AI10" s="280"/>
      <c r="AJ10" s="281"/>
      <c r="AK10" s="525"/>
      <c r="AL10" s="526"/>
      <c r="AM10" s="526"/>
      <c r="AN10" s="512"/>
    </row>
    <row r="11" spans="2:40" ht="13.5" customHeight="1" x14ac:dyDescent="0.15">
      <c r="B11" s="277" t="s">
        <v>540</v>
      </c>
      <c r="C11" s="278">
        <v>10.5</v>
      </c>
      <c r="D11" s="278">
        <v>10.5</v>
      </c>
      <c r="E11" s="278">
        <v>21</v>
      </c>
      <c r="F11" s="509"/>
      <c r="G11" s="510"/>
      <c r="H11" s="510"/>
      <c r="I11" s="14"/>
      <c r="J11" s="14"/>
      <c r="K11" s="14" t="s">
        <v>633</v>
      </c>
      <c r="L11" s="13"/>
      <c r="M11" s="511"/>
      <c r="N11" s="512"/>
      <c r="O11" s="14" t="s">
        <v>561</v>
      </c>
      <c r="P11" s="13" t="s">
        <v>561</v>
      </c>
      <c r="Q11" s="13"/>
      <c r="R11" s="13"/>
      <c r="S11" s="13"/>
      <c r="T11" s="13"/>
      <c r="U11" s="85"/>
      <c r="V11" s="85"/>
      <c r="W11" s="85"/>
      <c r="X11" s="85"/>
      <c r="Y11" s="85"/>
      <c r="Z11" s="85"/>
      <c r="AA11" s="58"/>
      <c r="AB11" s="59"/>
      <c r="AC11" s="509"/>
      <c r="AD11" s="509"/>
      <c r="AE11" s="85"/>
      <c r="AF11" s="85"/>
      <c r="AG11" s="58"/>
      <c r="AH11" s="59"/>
      <c r="AI11" s="280"/>
      <c r="AJ11" s="281"/>
      <c r="AK11" s="525" t="s">
        <v>634</v>
      </c>
      <c r="AL11" s="526"/>
      <c r="AM11" s="526"/>
      <c r="AN11" s="512"/>
    </row>
    <row r="12" spans="2:40" ht="13.5" customHeight="1" x14ac:dyDescent="0.15">
      <c r="B12" s="277" t="s">
        <v>541</v>
      </c>
      <c r="C12" s="278">
        <v>10.5</v>
      </c>
      <c r="D12" s="278">
        <v>21</v>
      </c>
      <c r="E12" s="278">
        <v>31.5</v>
      </c>
      <c r="F12" s="509"/>
      <c r="G12" s="510"/>
      <c r="H12" s="510"/>
      <c r="I12" s="14"/>
      <c r="J12" s="14"/>
      <c r="K12" s="14" t="s">
        <v>633</v>
      </c>
      <c r="L12" s="13"/>
      <c r="M12" s="511"/>
      <c r="N12" s="512"/>
      <c r="O12" s="14"/>
      <c r="P12" s="13"/>
      <c r="Q12" s="13"/>
      <c r="R12" s="13"/>
      <c r="S12" s="13"/>
      <c r="T12" s="13"/>
      <c r="U12" s="85"/>
      <c r="V12" s="85"/>
      <c r="W12" s="85"/>
      <c r="X12" s="85"/>
      <c r="Y12" s="85"/>
      <c r="Z12" s="85"/>
      <c r="AA12" s="58"/>
      <c r="AB12" s="59"/>
      <c r="AC12" s="518"/>
      <c r="AD12" s="518"/>
      <c r="AE12" s="85"/>
      <c r="AF12" s="85"/>
      <c r="AG12" s="58"/>
      <c r="AH12" s="59"/>
      <c r="AI12" s="280"/>
      <c r="AJ12" s="281"/>
      <c r="AK12" s="525"/>
      <c r="AL12" s="526"/>
      <c r="AM12" s="526"/>
      <c r="AN12" s="512"/>
    </row>
    <row r="13" spans="2:40" ht="13.5" customHeight="1" x14ac:dyDescent="0.15">
      <c r="B13" s="277" t="s">
        <v>542</v>
      </c>
      <c r="C13" s="278">
        <v>10.5</v>
      </c>
      <c r="D13" s="278">
        <v>31.5</v>
      </c>
      <c r="E13" s="278">
        <v>42</v>
      </c>
      <c r="F13" s="509"/>
      <c r="G13" s="510"/>
      <c r="H13" s="510"/>
      <c r="I13" s="14"/>
      <c r="J13" s="14"/>
      <c r="K13" s="14" t="s">
        <v>633</v>
      </c>
      <c r="L13" s="13"/>
      <c r="M13" s="511"/>
      <c r="N13" s="512"/>
      <c r="O13" s="14"/>
      <c r="P13" s="13"/>
      <c r="Q13" s="13"/>
      <c r="R13" s="13"/>
      <c r="S13" s="13"/>
      <c r="T13" s="13"/>
      <c r="U13" s="85"/>
      <c r="V13" s="85"/>
      <c r="W13" s="85"/>
      <c r="X13" s="85"/>
      <c r="Y13" s="85"/>
      <c r="Z13" s="85"/>
      <c r="AA13" s="58"/>
      <c r="AB13" s="59"/>
      <c r="AC13" s="518"/>
      <c r="AD13" s="518"/>
      <c r="AE13" s="85"/>
      <c r="AF13" s="85"/>
      <c r="AG13" s="58"/>
      <c r="AH13" s="59"/>
      <c r="AI13" s="280"/>
      <c r="AJ13" s="281"/>
      <c r="AK13" s="525"/>
      <c r="AL13" s="526"/>
      <c r="AM13" s="526"/>
      <c r="AN13" s="512"/>
    </row>
    <row r="14" spans="2:40" ht="13.5" customHeight="1" x14ac:dyDescent="0.15">
      <c r="B14" s="277" t="s">
        <v>543</v>
      </c>
      <c r="C14" s="278">
        <v>10.5</v>
      </c>
      <c r="D14" s="278">
        <v>42</v>
      </c>
      <c r="E14" s="278">
        <v>52.5</v>
      </c>
      <c r="F14" s="509"/>
      <c r="G14" s="510"/>
      <c r="H14" s="510"/>
      <c r="I14" s="14"/>
      <c r="J14" s="14"/>
      <c r="K14" s="14" t="s">
        <v>633</v>
      </c>
      <c r="L14" s="13"/>
      <c r="M14" s="511"/>
      <c r="N14" s="512"/>
      <c r="O14" s="14"/>
      <c r="P14" s="13"/>
      <c r="Q14" s="13"/>
      <c r="R14" s="13"/>
      <c r="S14" s="13"/>
      <c r="T14" s="13"/>
      <c r="U14" s="85"/>
      <c r="V14" s="85"/>
      <c r="W14" s="85"/>
      <c r="X14" s="85"/>
      <c r="Y14" s="85"/>
      <c r="Z14" s="85"/>
      <c r="AA14" s="58"/>
      <c r="AB14" s="59"/>
      <c r="AC14" s="518"/>
      <c r="AD14" s="518"/>
      <c r="AE14" s="85"/>
      <c r="AF14" s="85"/>
      <c r="AG14" s="58"/>
      <c r="AH14" s="59"/>
      <c r="AI14" s="280"/>
      <c r="AJ14" s="281"/>
      <c r="AK14" s="525"/>
      <c r="AL14" s="526"/>
      <c r="AM14" s="526"/>
      <c r="AN14" s="512"/>
    </row>
    <row r="15" spans="2:40" ht="13.5" customHeight="1" x14ac:dyDescent="0.15">
      <c r="B15" s="277" t="s">
        <v>544</v>
      </c>
      <c r="C15" s="278">
        <v>10.5</v>
      </c>
      <c r="D15" s="278">
        <v>52.5</v>
      </c>
      <c r="E15" s="278">
        <v>63</v>
      </c>
      <c r="F15" s="509"/>
      <c r="G15" s="510"/>
      <c r="H15" s="510"/>
      <c r="I15" s="14"/>
      <c r="J15" s="14"/>
      <c r="K15" s="14" t="s">
        <v>633</v>
      </c>
      <c r="L15" s="13"/>
      <c r="M15" s="511"/>
      <c r="N15" s="512"/>
      <c r="O15" s="14"/>
      <c r="P15" s="13"/>
      <c r="Q15" s="13"/>
      <c r="R15" s="13"/>
      <c r="S15" s="13"/>
      <c r="T15" s="13"/>
      <c r="U15" s="85"/>
      <c r="V15" s="85"/>
      <c r="W15" s="85"/>
      <c r="X15" s="85"/>
      <c r="Y15" s="85"/>
      <c r="Z15" s="85"/>
      <c r="AA15" s="58"/>
      <c r="AB15" s="59"/>
      <c r="AC15" s="509"/>
      <c r="AD15" s="509"/>
      <c r="AE15" s="85"/>
      <c r="AF15" s="85"/>
      <c r="AG15" s="58"/>
      <c r="AH15" s="59"/>
      <c r="AI15" s="280"/>
      <c r="AJ15" s="281"/>
      <c r="AK15" s="525"/>
      <c r="AL15" s="526"/>
      <c r="AM15" s="526"/>
      <c r="AN15" s="512"/>
    </row>
    <row r="16" spans="2:40" ht="13.5" customHeight="1" x14ac:dyDescent="0.15">
      <c r="B16" s="277" t="s">
        <v>545</v>
      </c>
      <c r="C16" s="278">
        <v>10.5</v>
      </c>
      <c r="D16" s="278">
        <v>63</v>
      </c>
      <c r="E16" s="278">
        <v>73.5</v>
      </c>
      <c r="F16" s="509"/>
      <c r="G16" s="510"/>
      <c r="H16" s="510"/>
      <c r="I16" s="14"/>
      <c r="J16" s="14"/>
      <c r="K16" s="14" t="s">
        <v>633</v>
      </c>
      <c r="L16" s="13"/>
      <c r="M16" s="511"/>
      <c r="N16" s="512"/>
      <c r="O16" s="14"/>
      <c r="P16" s="13" t="s">
        <v>562</v>
      </c>
      <c r="Q16" s="13"/>
      <c r="R16" s="13"/>
      <c r="S16" s="13"/>
      <c r="T16" s="13"/>
      <c r="U16" s="85"/>
      <c r="V16" s="85"/>
      <c r="W16" s="85"/>
      <c r="X16" s="85"/>
      <c r="Y16" s="85"/>
      <c r="Z16" s="85"/>
      <c r="AA16" s="58"/>
      <c r="AB16" s="59"/>
      <c r="AC16" s="518"/>
      <c r="AD16" s="518"/>
      <c r="AE16" s="85"/>
      <c r="AF16" s="85"/>
      <c r="AG16" s="58"/>
      <c r="AH16" s="59"/>
      <c r="AI16" s="280"/>
      <c r="AJ16" s="281"/>
      <c r="AK16" s="525"/>
      <c r="AL16" s="526"/>
      <c r="AM16" s="526"/>
      <c r="AN16" s="512"/>
    </row>
    <row r="17" spans="2:40" ht="13.5" customHeight="1" x14ac:dyDescent="0.15">
      <c r="B17" s="277" t="s">
        <v>546</v>
      </c>
      <c r="C17" s="278">
        <v>10.5</v>
      </c>
      <c r="D17" s="278">
        <v>73.5</v>
      </c>
      <c r="E17" s="278">
        <v>84</v>
      </c>
      <c r="F17" s="509"/>
      <c r="G17" s="510"/>
      <c r="H17" s="510"/>
      <c r="I17" s="14"/>
      <c r="J17" s="14"/>
      <c r="K17" s="14" t="s">
        <v>633</v>
      </c>
      <c r="L17" s="13"/>
      <c r="M17" s="511"/>
      <c r="N17" s="512"/>
      <c r="O17" s="14"/>
      <c r="P17" s="13"/>
      <c r="Q17" s="13"/>
      <c r="R17" s="13"/>
      <c r="S17" s="13"/>
      <c r="T17" s="13"/>
      <c r="U17" s="85"/>
      <c r="V17" s="85"/>
      <c r="W17" s="85"/>
      <c r="X17" s="85"/>
      <c r="Y17" s="85"/>
      <c r="Z17" s="85"/>
      <c r="AA17" s="58"/>
      <c r="AB17" s="59"/>
      <c r="AC17" s="518"/>
      <c r="AD17" s="518"/>
      <c r="AE17" s="85"/>
      <c r="AF17" s="85"/>
      <c r="AG17" s="58"/>
      <c r="AH17" s="59"/>
      <c r="AI17" s="280"/>
      <c r="AJ17" s="281"/>
      <c r="AK17" s="525"/>
      <c r="AL17" s="526"/>
      <c r="AM17" s="526"/>
      <c r="AN17" s="512"/>
    </row>
    <row r="18" spans="2:40" ht="13.5" customHeight="1" x14ac:dyDescent="0.15">
      <c r="B18" s="277" t="s">
        <v>547</v>
      </c>
      <c r="C18" s="278">
        <v>10.5</v>
      </c>
      <c r="D18" s="278">
        <v>84</v>
      </c>
      <c r="E18" s="278">
        <v>94.5</v>
      </c>
      <c r="F18" s="509"/>
      <c r="G18" s="510"/>
      <c r="H18" s="510"/>
      <c r="I18" s="14"/>
      <c r="J18" s="14"/>
      <c r="K18" s="14" t="s">
        <v>633</v>
      </c>
      <c r="L18" s="13"/>
      <c r="M18" s="511"/>
      <c r="N18" s="512"/>
      <c r="O18" s="14"/>
      <c r="P18" s="13"/>
      <c r="Q18" s="13"/>
      <c r="R18" s="13"/>
      <c r="S18" s="13"/>
      <c r="T18" s="13"/>
      <c r="U18" s="85"/>
      <c r="V18" s="85"/>
      <c r="W18" s="85"/>
      <c r="X18" s="85"/>
      <c r="Y18" s="85"/>
      <c r="Z18" s="85"/>
      <c r="AA18" s="58"/>
      <c r="AB18" s="59"/>
      <c r="AC18" s="518"/>
      <c r="AD18" s="518"/>
      <c r="AE18" s="85"/>
      <c r="AF18" s="85"/>
      <c r="AG18" s="58"/>
      <c r="AH18" s="59"/>
      <c r="AI18" s="280"/>
      <c r="AJ18" s="281"/>
      <c r="AK18" s="525"/>
      <c r="AL18" s="526"/>
      <c r="AM18" s="526"/>
      <c r="AN18" s="512"/>
    </row>
    <row r="19" spans="2:40" ht="13.5" customHeight="1" x14ac:dyDescent="0.15">
      <c r="B19" s="277" t="s">
        <v>548</v>
      </c>
      <c r="C19" s="278">
        <v>10.5</v>
      </c>
      <c r="D19" s="278">
        <v>94.5</v>
      </c>
      <c r="E19" s="278">
        <v>105</v>
      </c>
      <c r="F19" s="509"/>
      <c r="G19" s="510"/>
      <c r="H19" s="510"/>
      <c r="I19" s="14"/>
      <c r="J19" s="14"/>
      <c r="K19" s="14" t="s">
        <v>633</v>
      </c>
      <c r="L19" s="13"/>
      <c r="M19" s="511"/>
      <c r="N19" s="512"/>
      <c r="O19" s="14"/>
      <c r="P19" s="13"/>
      <c r="Q19" s="13"/>
      <c r="R19" s="13"/>
      <c r="S19" s="13"/>
      <c r="T19" s="13"/>
      <c r="U19" s="85"/>
      <c r="V19" s="85"/>
      <c r="W19" s="85"/>
      <c r="X19" s="85"/>
      <c r="Y19" s="85"/>
      <c r="Z19" s="85"/>
      <c r="AA19" s="58"/>
      <c r="AB19" s="59"/>
      <c r="AC19" s="518"/>
      <c r="AD19" s="518"/>
      <c r="AE19" s="85"/>
      <c r="AF19" s="85"/>
      <c r="AG19" s="58"/>
      <c r="AH19" s="59"/>
      <c r="AI19" s="280"/>
      <c r="AJ19" s="281"/>
      <c r="AK19" s="525"/>
      <c r="AL19" s="526"/>
      <c r="AM19" s="526"/>
      <c r="AN19" s="512"/>
    </row>
    <row r="20" spans="2:40" ht="13.5" customHeight="1" x14ac:dyDescent="0.15">
      <c r="B20" s="277" t="s">
        <v>549</v>
      </c>
      <c r="C20" s="278">
        <v>10.5</v>
      </c>
      <c r="D20" s="278">
        <v>105</v>
      </c>
      <c r="E20" s="278">
        <v>115.5</v>
      </c>
      <c r="F20" s="509"/>
      <c r="G20" s="510"/>
      <c r="H20" s="510"/>
      <c r="I20" s="14"/>
      <c r="J20" s="14"/>
      <c r="K20" s="14" t="s">
        <v>633</v>
      </c>
      <c r="L20" s="13"/>
      <c r="M20" s="511"/>
      <c r="N20" s="512"/>
      <c r="O20" s="14"/>
      <c r="P20" s="13"/>
      <c r="Q20" s="13"/>
      <c r="R20" s="13"/>
      <c r="S20" s="13"/>
      <c r="T20" s="13"/>
      <c r="U20" s="23"/>
      <c r="V20" s="85"/>
      <c r="W20" s="85"/>
      <c r="X20" s="85"/>
      <c r="Y20" s="85"/>
      <c r="Z20" s="85"/>
      <c r="AA20" s="58"/>
      <c r="AB20" s="59"/>
      <c r="AC20" s="518"/>
      <c r="AD20" s="518"/>
      <c r="AE20" s="85"/>
      <c r="AF20" s="85"/>
      <c r="AG20" s="58"/>
      <c r="AH20" s="59"/>
      <c r="AI20" s="280"/>
      <c r="AJ20" s="281"/>
      <c r="AK20" s="525"/>
      <c r="AL20" s="526"/>
      <c r="AM20" s="526"/>
      <c r="AN20" s="512"/>
    </row>
    <row r="21" spans="2:40" ht="13.5" customHeight="1" x14ac:dyDescent="0.15">
      <c r="B21" s="277" t="s">
        <v>550</v>
      </c>
      <c r="C21" s="278">
        <v>10.5</v>
      </c>
      <c r="D21" s="278">
        <v>115.5</v>
      </c>
      <c r="E21" s="278">
        <v>126</v>
      </c>
      <c r="F21" s="509"/>
      <c r="G21" s="510"/>
      <c r="H21" s="510"/>
      <c r="I21" s="14"/>
      <c r="J21" s="14"/>
      <c r="K21" s="14" t="s">
        <v>633</v>
      </c>
      <c r="L21" s="13"/>
      <c r="M21" s="511"/>
      <c r="N21" s="512"/>
      <c r="O21" s="14"/>
      <c r="P21" s="13" t="s">
        <v>563</v>
      </c>
      <c r="Q21" s="13"/>
      <c r="R21" s="13"/>
      <c r="S21" s="13"/>
      <c r="T21" s="13"/>
      <c r="U21" s="85"/>
      <c r="V21" s="85"/>
      <c r="W21" s="85"/>
      <c r="X21" s="85"/>
      <c r="Y21" s="85"/>
      <c r="Z21" s="85"/>
      <c r="AA21" s="58"/>
      <c r="AB21" s="59"/>
      <c r="AC21" s="518"/>
      <c r="AD21" s="518"/>
      <c r="AE21" s="85"/>
      <c r="AF21" s="85"/>
      <c r="AG21" s="58"/>
      <c r="AH21" s="59"/>
      <c r="AI21" s="280"/>
      <c r="AJ21" s="281"/>
      <c r="AK21" s="525"/>
      <c r="AL21" s="526"/>
      <c r="AM21" s="526"/>
      <c r="AN21" s="512"/>
    </row>
    <row r="22" spans="2:40" ht="13.5" customHeight="1" x14ac:dyDescent="0.15">
      <c r="B22" s="277" t="s">
        <v>551</v>
      </c>
      <c r="C22" s="278">
        <v>10.5</v>
      </c>
      <c r="D22" s="278">
        <v>126</v>
      </c>
      <c r="E22" s="278">
        <v>136.5</v>
      </c>
      <c r="F22" s="509"/>
      <c r="G22" s="510"/>
      <c r="H22" s="510"/>
      <c r="I22" s="14"/>
      <c r="J22" s="14"/>
      <c r="K22" s="14" t="s">
        <v>633</v>
      </c>
      <c r="L22" s="13"/>
      <c r="M22" s="511"/>
      <c r="N22" s="512"/>
      <c r="O22" s="14"/>
      <c r="P22" s="13"/>
      <c r="Q22" s="13"/>
      <c r="R22" s="13"/>
      <c r="S22" s="13"/>
      <c r="T22" s="13"/>
      <c r="U22" s="85"/>
      <c r="V22" s="85"/>
      <c r="W22" s="85"/>
      <c r="X22" s="85"/>
      <c r="Y22" s="85"/>
      <c r="Z22" s="85"/>
      <c r="AA22" s="58"/>
      <c r="AB22" s="59"/>
      <c r="AC22" s="518"/>
      <c r="AD22" s="518"/>
      <c r="AE22" s="85"/>
      <c r="AF22" s="85"/>
      <c r="AG22" s="58"/>
      <c r="AH22" s="59"/>
      <c r="AI22" s="280"/>
      <c r="AJ22" s="281"/>
      <c r="AK22" s="525"/>
      <c r="AL22" s="526"/>
      <c r="AM22" s="526"/>
      <c r="AN22" s="512"/>
    </row>
    <row r="23" spans="2:40" ht="13.5" customHeight="1" x14ac:dyDescent="0.15">
      <c r="B23" s="277" t="s">
        <v>552</v>
      </c>
      <c r="C23" s="278">
        <v>10.5</v>
      </c>
      <c r="D23" s="278">
        <v>136.5</v>
      </c>
      <c r="E23" s="278">
        <v>147</v>
      </c>
      <c r="F23" s="509"/>
      <c r="G23" s="510"/>
      <c r="H23" s="510"/>
      <c r="I23" s="14"/>
      <c r="J23" s="14"/>
      <c r="K23" s="14" t="s">
        <v>633</v>
      </c>
      <c r="L23" s="13"/>
      <c r="M23" s="511"/>
      <c r="N23" s="512"/>
      <c r="O23" s="14"/>
      <c r="P23" s="13"/>
      <c r="Q23" s="13"/>
      <c r="R23" s="13"/>
      <c r="S23" s="13"/>
      <c r="T23" s="13"/>
      <c r="U23" s="23"/>
      <c r="V23" s="23"/>
      <c r="W23" s="23"/>
      <c r="X23" s="23"/>
      <c r="Y23" s="23"/>
      <c r="Z23" s="23"/>
      <c r="AA23" s="58"/>
      <c r="AB23" s="59"/>
      <c r="AC23" s="518"/>
      <c r="AD23" s="518"/>
      <c r="AE23" s="85"/>
      <c r="AF23" s="85"/>
      <c r="AG23" s="58"/>
      <c r="AH23" s="59"/>
      <c r="AI23" s="280"/>
      <c r="AJ23" s="281"/>
      <c r="AK23" s="525"/>
      <c r="AL23" s="526"/>
      <c r="AM23" s="526"/>
      <c r="AN23" s="512"/>
    </row>
    <row r="24" spans="2:40" ht="13.5" customHeight="1" x14ac:dyDescent="0.15">
      <c r="B24" s="277" t="s">
        <v>553</v>
      </c>
      <c r="C24" s="278">
        <v>10.5</v>
      </c>
      <c r="D24" s="278">
        <v>147</v>
      </c>
      <c r="E24" s="278">
        <v>157.5</v>
      </c>
      <c r="F24" s="517"/>
      <c r="G24" s="510"/>
      <c r="H24" s="510"/>
      <c r="I24" s="14"/>
      <c r="J24" s="14"/>
      <c r="K24" s="14" t="s">
        <v>633</v>
      </c>
      <c r="L24" s="13"/>
      <c r="M24" s="511"/>
      <c r="N24" s="512"/>
      <c r="O24" s="14"/>
      <c r="P24" s="13"/>
      <c r="Q24" s="13"/>
      <c r="R24" s="13"/>
      <c r="S24" s="13"/>
      <c r="T24" s="13"/>
      <c r="U24" s="85"/>
      <c r="V24" s="85"/>
      <c r="W24" s="85"/>
      <c r="X24" s="85"/>
      <c r="Y24" s="85"/>
      <c r="Z24" s="85"/>
      <c r="AA24" s="58"/>
      <c r="AB24" s="59"/>
      <c r="AC24" s="518"/>
      <c r="AD24" s="518"/>
      <c r="AE24" s="85"/>
      <c r="AF24" s="85"/>
      <c r="AG24" s="58"/>
      <c r="AH24" s="59"/>
      <c r="AI24" s="280"/>
      <c r="AJ24" s="281"/>
      <c r="AK24" s="525"/>
      <c r="AL24" s="526"/>
      <c r="AM24" s="526"/>
      <c r="AN24" s="512"/>
    </row>
    <row r="25" spans="2:40" ht="13.5" customHeight="1" x14ac:dyDescent="0.15">
      <c r="B25" s="277" t="s">
        <v>554</v>
      </c>
      <c r="C25" s="278">
        <v>10.5</v>
      </c>
      <c r="D25" s="278">
        <v>157.5</v>
      </c>
      <c r="E25" s="278">
        <v>168</v>
      </c>
      <c r="F25" s="517"/>
      <c r="G25" s="510"/>
      <c r="H25" s="510"/>
      <c r="I25" s="14"/>
      <c r="J25" s="14"/>
      <c r="K25" s="14" t="s">
        <v>633</v>
      </c>
      <c r="L25" s="13"/>
      <c r="M25" s="511"/>
      <c r="N25" s="512"/>
      <c r="O25" s="14" t="s">
        <v>562</v>
      </c>
      <c r="P25" s="13" t="s">
        <v>564</v>
      </c>
      <c r="Q25" s="13"/>
      <c r="R25" s="13"/>
      <c r="S25" s="13"/>
      <c r="T25" s="13"/>
      <c r="U25" s="85"/>
      <c r="V25" s="85"/>
      <c r="W25" s="85"/>
      <c r="X25" s="85"/>
      <c r="Y25" s="85"/>
      <c r="Z25" s="85"/>
      <c r="AA25" s="58"/>
      <c r="AB25" s="59"/>
      <c r="AC25" s="518"/>
      <c r="AD25" s="518"/>
      <c r="AE25" s="85"/>
      <c r="AF25" s="85"/>
      <c r="AG25" s="58"/>
      <c r="AH25" s="59"/>
      <c r="AI25" s="280"/>
      <c r="AJ25" s="281"/>
      <c r="AK25" s="525"/>
      <c r="AL25" s="526"/>
      <c r="AM25" s="526"/>
      <c r="AN25" s="512"/>
    </row>
    <row r="26" spans="2:40" ht="13.5" customHeight="1" x14ac:dyDescent="0.15">
      <c r="B26" s="277" t="s">
        <v>555</v>
      </c>
      <c r="C26" s="278">
        <v>10.5</v>
      </c>
      <c r="D26" s="278">
        <v>168</v>
      </c>
      <c r="E26" s="278">
        <v>178.5</v>
      </c>
      <c r="F26" s="517"/>
      <c r="G26" s="510"/>
      <c r="H26" s="510"/>
      <c r="I26" s="14"/>
      <c r="J26" s="14"/>
      <c r="K26" s="14" t="s">
        <v>633</v>
      </c>
      <c r="L26" s="13"/>
      <c r="M26" s="511"/>
      <c r="N26" s="512"/>
      <c r="O26" s="14"/>
      <c r="P26" s="13"/>
      <c r="Q26" s="13"/>
      <c r="R26" s="13"/>
      <c r="S26" s="13"/>
      <c r="T26" s="13"/>
      <c r="U26" s="85"/>
      <c r="V26" s="85"/>
      <c r="W26" s="85"/>
      <c r="X26" s="85"/>
      <c r="Y26" s="85"/>
      <c r="Z26" s="85"/>
      <c r="AA26" s="58"/>
      <c r="AB26" s="59"/>
      <c r="AC26" s="518"/>
      <c r="AD26" s="518"/>
      <c r="AE26" s="85"/>
      <c r="AF26" s="85"/>
      <c r="AG26" s="58"/>
      <c r="AH26" s="59"/>
      <c r="AI26" s="280"/>
      <c r="AJ26" s="281"/>
      <c r="AK26" s="525"/>
      <c r="AL26" s="526"/>
      <c r="AM26" s="526"/>
      <c r="AN26" s="512"/>
    </row>
    <row r="27" spans="2:40" ht="13.5" customHeight="1" x14ac:dyDescent="0.15">
      <c r="B27" s="277" t="s">
        <v>556</v>
      </c>
      <c r="C27" s="278">
        <v>10.5</v>
      </c>
      <c r="D27" s="278">
        <v>178.5</v>
      </c>
      <c r="E27" s="278">
        <v>189</v>
      </c>
      <c r="F27" s="517"/>
      <c r="G27" s="510"/>
      <c r="H27" s="510"/>
      <c r="I27" s="14"/>
      <c r="J27" s="14"/>
      <c r="K27" s="14" t="s">
        <v>633</v>
      </c>
      <c r="L27" s="13"/>
      <c r="M27" s="511"/>
      <c r="N27" s="512"/>
      <c r="O27" s="14"/>
      <c r="P27" s="13"/>
      <c r="Q27" s="13"/>
      <c r="R27" s="13"/>
      <c r="S27" s="13"/>
      <c r="T27" s="13"/>
      <c r="U27" s="85"/>
      <c r="V27" s="85"/>
      <c r="W27" s="85"/>
      <c r="X27" s="85"/>
      <c r="Y27" s="85"/>
      <c r="Z27" s="85"/>
      <c r="AA27" s="58"/>
      <c r="AB27" s="59"/>
      <c r="AC27" s="509"/>
      <c r="AD27" s="509"/>
      <c r="AE27" s="85"/>
      <c r="AF27" s="85"/>
      <c r="AG27" s="58"/>
      <c r="AH27" s="59"/>
      <c r="AI27" s="280"/>
      <c r="AJ27" s="281"/>
      <c r="AK27" s="525"/>
      <c r="AL27" s="526"/>
      <c r="AM27" s="526"/>
      <c r="AN27" s="512"/>
    </row>
    <row r="28" spans="2:40" ht="13.5" customHeight="1" x14ac:dyDescent="0.15">
      <c r="B28" s="277" t="s">
        <v>557</v>
      </c>
      <c r="C28" s="278">
        <v>10.5</v>
      </c>
      <c r="D28" s="278">
        <v>189</v>
      </c>
      <c r="E28" s="278">
        <v>199.5</v>
      </c>
      <c r="F28" s="517"/>
      <c r="G28" s="510"/>
      <c r="H28" s="510"/>
      <c r="I28" s="14"/>
      <c r="J28" s="14"/>
      <c r="K28" s="14" t="s">
        <v>633</v>
      </c>
      <c r="L28" s="13"/>
      <c r="M28" s="511"/>
      <c r="N28" s="512"/>
      <c r="O28" s="14"/>
      <c r="P28" s="13"/>
      <c r="Q28" s="13"/>
      <c r="R28" s="13"/>
      <c r="S28" s="13"/>
      <c r="T28" s="13"/>
      <c r="U28" s="85"/>
      <c r="V28" s="85"/>
      <c r="W28" s="85"/>
      <c r="X28" s="85"/>
      <c r="Y28" s="85"/>
      <c r="Z28" s="85"/>
      <c r="AA28" s="58"/>
      <c r="AB28" s="59"/>
      <c r="AC28" s="518"/>
      <c r="AD28" s="518"/>
      <c r="AE28" s="85"/>
      <c r="AF28" s="85"/>
      <c r="AG28" s="58"/>
      <c r="AH28" s="59"/>
      <c r="AI28" s="280"/>
      <c r="AJ28" s="281"/>
      <c r="AK28" s="525"/>
      <c r="AL28" s="526"/>
      <c r="AM28" s="526"/>
      <c r="AN28" s="512"/>
    </row>
    <row r="29" spans="2:40" ht="13.5" customHeight="1" x14ac:dyDescent="0.15">
      <c r="B29" s="277" t="s">
        <v>558</v>
      </c>
      <c r="C29" s="278">
        <v>10.5</v>
      </c>
      <c r="D29" s="278">
        <v>199.5</v>
      </c>
      <c r="E29" s="278">
        <v>210</v>
      </c>
      <c r="F29" s="509"/>
      <c r="G29" s="510"/>
      <c r="H29" s="510"/>
      <c r="I29" s="14"/>
      <c r="J29" s="14"/>
      <c r="K29" s="14"/>
      <c r="L29" s="13"/>
      <c r="M29" s="511"/>
      <c r="N29" s="512"/>
      <c r="O29" s="14"/>
      <c r="P29" s="13"/>
      <c r="Q29" s="13"/>
      <c r="R29" s="13"/>
      <c r="S29" s="13"/>
      <c r="T29" s="13"/>
      <c r="U29" s="85"/>
      <c r="V29" s="85"/>
      <c r="W29" s="85"/>
      <c r="X29" s="85"/>
      <c r="Y29" s="85"/>
      <c r="Z29" s="85"/>
      <c r="AA29" s="58"/>
      <c r="AB29" s="59"/>
      <c r="AC29" s="518"/>
      <c r="AD29" s="518"/>
      <c r="AE29" s="85"/>
      <c r="AF29" s="85"/>
      <c r="AG29" s="58"/>
      <c r="AH29" s="59"/>
      <c r="AI29" s="280"/>
      <c r="AJ29" s="281"/>
      <c r="AK29" s="525"/>
      <c r="AL29" s="526"/>
      <c r="AM29" s="526"/>
      <c r="AN29" s="512"/>
    </row>
    <row r="30" spans="2:40" ht="13.5" customHeight="1" x14ac:dyDescent="0.15">
      <c r="B30" s="277" t="s">
        <v>568</v>
      </c>
      <c r="C30" s="278">
        <v>10.5</v>
      </c>
      <c r="D30" s="278">
        <v>210</v>
      </c>
      <c r="E30" s="278">
        <v>220.5</v>
      </c>
      <c r="F30" s="517"/>
      <c r="G30" s="510"/>
      <c r="H30" s="510"/>
      <c r="I30" s="14"/>
      <c r="J30" s="14"/>
      <c r="K30" s="14" t="s">
        <v>633</v>
      </c>
      <c r="L30" s="13"/>
      <c r="M30" s="511"/>
      <c r="N30" s="512"/>
      <c r="O30" s="14" t="s">
        <v>563</v>
      </c>
      <c r="P30" s="13" t="s">
        <v>583</v>
      </c>
      <c r="Q30" s="13"/>
      <c r="R30" s="13"/>
      <c r="S30" s="13"/>
      <c r="T30" s="13"/>
      <c r="U30" s="85"/>
      <c r="V30" s="85"/>
      <c r="W30" s="85"/>
      <c r="X30" s="85"/>
      <c r="Y30" s="85"/>
      <c r="Z30" s="85"/>
      <c r="AA30" s="58"/>
      <c r="AB30" s="59"/>
      <c r="AC30" s="518"/>
      <c r="AD30" s="518"/>
      <c r="AE30" s="85"/>
      <c r="AF30" s="85"/>
      <c r="AG30" s="58"/>
      <c r="AH30" s="59"/>
      <c r="AI30" s="280"/>
      <c r="AJ30" s="281"/>
      <c r="AK30" s="525"/>
      <c r="AL30" s="526"/>
      <c r="AM30" s="526"/>
      <c r="AN30" s="512"/>
    </row>
    <row r="31" spans="2:40" ht="13.5" customHeight="1" x14ac:dyDescent="0.15">
      <c r="B31" s="279" t="s">
        <v>569</v>
      </c>
      <c r="C31" s="278">
        <v>10.5</v>
      </c>
      <c r="D31" s="278">
        <v>220.5</v>
      </c>
      <c r="E31" s="278">
        <v>231</v>
      </c>
      <c r="F31" s="509"/>
      <c r="G31" s="510"/>
      <c r="H31" s="510"/>
      <c r="I31" s="14"/>
      <c r="J31" s="90"/>
      <c r="K31" s="14" t="s">
        <v>633</v>
      </c>
      <c r="L31" s="13"/>
      <c r="M31" s="511"/>
      <c r="N31" s="512"/>
      <c r="O31" s="14"/>
      <c r="P31" s="13"/>
      <c r="Q31" s="13"/>
      <c r="R31" s="13"/>
      <c r="S31" s="13"/>
      <c r="T31" s="13"/>
      <c r="U31" s="85"/>
      <c r="V31" s="85"/>
      <c r="W31" s="85"/>
      <c r="X31" s="85"/>
      <c r="Y31" s="85"/>
      <c r="Z31" s="85"/>
      <c r="AA31" s="58"/>
      <c r="AB31" s="59"/>
      <c r="AC31" s="518"/>
      <c r="AD31" s="518"/>
      <c r="AE31" s="85"/>
      <c r="AF31" s="85"/>
      <c r="AG31" s="58"/>
      <c r="AH31" s="59"/>
      <c r="AI31" s="280"/>
      <c r="AJ31" s="281"/>
      <c r="AK31" s="525"/>
      <c r="AL31" s="526"/>
      <c r="AM31" s="526"/>
      <c r="AN31" s="512"/>
    </row>
    <row r="32" spans="2:40" ht="13.5" customHeight="1" x14ac:dyDescent="0.15">
      <c r="B32" s="279" t="s">
        <v>570</v>
      </c>
      <c r="C32" s="278">
        <v>10.5</v>
      </c>
      <c r="D32" s="278">
        <v>231</v>
      </c>
      <c r="E32" s="278">
        <v>241.5</v>
      </c>
      <c r="F32" s="509"/>
      <c r="G32" s="510"/>
      <c r="H32" s="510"/>
      <c r="I32" s="14"/>
      <c r="J32" s="90"/>
      <c r="K32" s="14" t="s">
        <v>633</v>
      </c>
      <c r="L32" s="13"/>
      <c r="M32" s="511"/>
      <c r="N32" s="512"/>
      <c r="O32" s="14"/>
      <c r="P32" s="13"/>
      <c r="Q32" s="13"/>
      <c r="R32" s="13"/>
      <c r="S32" s="13"/>
      <c r="T32" s="13"/>
      <c r="U32" s="85"/>
      <c r="V32" s="85"/>
      <c r="W32" s="85"/>
      <c r="X32" s="85"/>
      <c r="Y32" s="85"/>
      <c r="Z32" s="85"/>
      <c r="AA32" s="58"/>
      <c r="AB32" s="59"/>
      <c r="AC32" s="518"/>
      <c r="AD32" s="518"/>
      <c r="AE32" s="85"/>
      <c r="AF32" s="85"/>
      <c r="AG32" s="58"/>
      <c r="AH32" s="59"/>
      <c r="AI32" s="280"/>
      <c r="AJ32" s="281"/>
      <c r="AK32" s="525"/>
      <c r="AL32" s="526"/>
      <c r="AM32" s="526"/>
      <c r="AN32" s="512"/>
    </row>
    <row r="33" spans="2:40" ht="13.5" customHeight="1" x14ac:dyDescent="0.15">
      <c r="B33" s="279" t="s">
        <v>571</v>
      </c>
      <c r="C33" s="278">
        <v>10.5</v>
      </c>
      <c r="D33" s="278">
        <v>241.5</v>
      </c>
      <c r="E33" s="278">
        <v>252</v>
      </c>
      <c r="F33" s="509"/>
      <c r="G33" s="510"/>
      <c r="H33" s="510"/>
      <c r="I33" s="14"/>
      <c r="J33" s="90"/>
      <c r="K33" s="14"/>
      <c r="L33" s="13"/>
      <c r="M33" s="511"/>
      <c r="N33" s="512"/>
      <c r="O33" s="14"/>
      <c r="P33" s="13"/>
      <c r="Q33" s="13"/>
      <c r="R33" s="13"/>
      <c r="S33" s="13"/>
      <c r="T33" s="13"/>
      <c r="U33" s="85"/>
      <c r="V33" s="85"/>
      <c r="W33" s="85"/>
      <c r="X33" s="85"/>
      <c r="Y33" s="85"/>
      <c r="Z33" s="85"/>
      <c r="AA33" s="58"/>
      <c r="AB33" s="59"/>
      <c r="AC33" s="518"/>
      <c r="AD33" s="518"/>
      <c r="AE33" s="85"/>
      <c r="AF33" s="85"/>
      <c r="AG33" s="58"/>
      <c r="AH33" s="59"/>
      <c r="AI33" s="280"/>
      <c r="AJ33" s="281"/>
      <c r="AK33" s="525"/>
      <c r="AL33" s="526"/>
      <c r="AM33" s="526"/>
      <c r="AN33" s="512"/>
    </row>
    <row r="34" spans="2:40" ht="13.5" customHeight="1" x14ac:dyDescent="0.15">
      <c r="B34" s="279" t="s">
        <v>572</v>
      </c>
      <c r="C34" s="278">
        <v>10.5</v>
      </c>
      <c r="D34" s="278">
        <v>252</v>
      </c>
      <c r="E34" s="278">
        <v>262.5</v>
      </c>
      <c r="F34" s="509"/>
      <c r="G34" s="510"/>
      <c r="H34" s="510"/>
      <c r="I34" s="14"/>
      <c r="J34" s="90"/>
      <c r="K34" s="14" t="s">
        <v>633</v>
      </c>
      <c r="L34" s="13"/>
      <c r="M34" s="511"/>
      <c r="N34" s="512"/>
      <c r="O34" s="14"/>
      <c r="P34" s="13"/>
      <c r="Q34" s="13"/>
      <c r="R34" s="13"/>
      <c r="S34" s="13"/>
      <c r="T34" s="13"/>
      <c r="U34" s="85"/>
      <c r="V34" s="85"/>
      <c r="W34" s="85"/>
      <c r="X34" s="85"/>
      <c r="Y34" s="85"/>
      <c r="Z34" s="85"/>
      <c r="AA34" s="58"/>
      <c r="AB34" s="59"/>
      <c r="AC34" s="518"/>
      <c r="AD34" s="518"/>
      <c r="AE34" s="85"/>
      <c r="AF34" s="85"/>
      <c r="AG34" s="58"/>
      <c r="AH34" s="59"/>
      <c r="AI34" s="280"/>
      <c r="AJ34" s="281"/>
      <c r="AK34" s="525"/>
      <c r="AL34" s="526"/>
      <c r="AM34" s="526"/>
      <c r="AN34" s="512"/>
    </row>
    <row r="35" spans="2:40" ht="13.5" customHeight="1" x14ac:dyDescent="0.15">
      <c r="B35" s="279" t="s">
        <v>573</v>
      </c>
      <c r="C35" s="278">
        <v>10.5</v>
      </c>
      <c r="D35" s="278">
        <v>262.5</v>
      </c>
      <c r="E35" s="278">
        <v>273</v>
      </c>
      <c r="F35" s="517"/>
      <c r="G35" s="510"/>
      <c r="H35" s="510"/>
      <c r="I35" s="14"/>
      <c r="J35" s="90"/>
      <c r="K35" s="14" t="s">
        <v>633</v>
      </c>
      <c r="L35" s="13"/>
      <c r="M35" s="511"/>
      <c r="N35" s="512"/>
      <c r="O35" s="14"/>
      <c r="P35" s="13" t="s">
        <v>584</v>
      </c>
      <c r="Q35" s="13"/>
      <c r="R35" s="13"/>
      <c r="S35" s="13"/>
      <c r="T35" s="13"/>
      <c r="U35" s="85"/>
      <c r="V35" s="85"/>
      <c r="W35" s="85"/>
      <c r="X35" s="85"/>
      <c r="Y35" s="85"/>
      <c r="Z35" s="85"/>
      <c r="AA35" s="58"/>
      <c r="AB35" s="59"/>
      <c r="AC35" s="518"/>
      <c r="AD35" s="518"/>
      <c r="AE35" s="85"/>
      <c r="AF35" s="85"/>
      <c r="AG35" s="58"/>
      <c r="AH35" s="59"/>
      <c r="AI35" s="280"/>
      <c r="AJ35" s="281"/>
      <c r="AK35" s="525"/>
      <c r="AL35" s="526"/>
      <c r="AM35" s="526"/>
      <c r="AN35" s="512"/>
    </row>
    <row r="36" spans="2:40" ht="13.5" customHeight="1" x14ac:dyDescent="0.15">
      <c r="B36" s="277" t="s">
        <v>574</v>
      </c>
      <c r="C36" s="278">
        <v>10.5</v>
      </c>
      <c r="D36" s="278">
        <v>273</v>
      </c>
      <c r="E36" s="278">
        <v>283.5</v>
      </c>
      <c r="F36" s="517"/>
      <c r="G36" s="510"/>
      <c r="H36" s="510"/>
      <c r="I36" s="14"/>
      <c r="J36" s="14"/>
      <c r="K36" s="14" t="s">
        <v>633</v>
      </c>
      <c r="L36" s="13"/>
      <c r="M36" s="511"/>
      <c r="N36" s="512"/>
      <c r="O36" s="14"/>
      <c r="P36" s="13"/>
      <c r="Q36" s="13"/>
      <c r="R36" s="13"/>
      <c r="S36" s="13"/>
      <c r="T36" s="13"/>
      <c r="U36" s="85"/>
      <c r="V36" s="85"/>
      <c r="W36" s="85"/>
      <c r="X36" s="85"/>
      <c r="Y36" s="85"/>
      <c r="Z36" s="85"/>
      <c r="AA36" s="58"/>
      <c r="AB36" s="59"/>
      <c r="AC36" s="518"/>
      <c r="AD36" s="518"/>
      <c r="AE36" s="85"/>
      <c r="AF36" s="85"/>
      <c r="AG36" s="58"/>
      <c r="AH36" s="59"/>
      <c r="AI36" s="280"/>
      <c r="AJ36" s="281"/>
      <c r="AK36" s="525"/>
      <c r="AL36" s="526"/>
      <c r="AM36" s="526"/>
      <c r="AN36" s="512"/>
    </row>
    <row r="37" spans="2:40" ht="13.5" customHeight="1" x14ac:dyDescent="0.15">
      <c r="B37" s="277" t="s">
        <v>575</v>
      </c>
      <c r="C37" s="278">
        <v>10.5</v>
      </c>
      <c r="D37" s="278">
        <v>283.5</v>
      </c>
      <c r="E37" s="278">
        <v>294</v>
      </c>
      <c r="F37" s="517"/>
      <c r="G37" s="510"/>
      <c r="H37" s="510"/>
      <c r="I37" s="14"/>
      <c r="J37" s="14"/>
      <c r="K37" s="14" t="s">
        <v>560</v>
      </c>
      <c r="L37" s="13"/>
      <c r="M37" s="511"/>
      <c r="N37" s="512"/>
      <c r="O37" s="14"/>
      <c r="P37" s="13"/>
      <c r="Q37" s="13"/>
      <c r="R37" s="13"/>
      <c r="S37" s="13"/>
      <c r="T37" s="13"/>
      <c r="U37" s="23"/>
      <c r="V37" s="85"/>
      <c r="W37" s="85"/>
      <c r="X37" s="85"/>
      <c r="Y37" s="85"/>
      <c r="Z37" s="85"/>
      <c r="AA37" s="58"/>
      <c r="AB37" s="59"/>
      <c r="AC37" s="518"/>
      <c r="AD37" s="518"/>
      <c r="AE37" s="85"/>
      <c r="AF37" s="85"/>
      <c r="AG37" s="58"/>
      <c r="AH37" s="59"/>
      <c r="AI37" s="280"/>
      <c r="AJ37" s="281"/>
      <c r="AK37" s="525"/>
      <c r="AL37" s="526"/>
      <c r="AM37" s="526"/>
      <c r="AN37" s="512"/>
    </row>
    <row r="38" spans="2:40" ht="13.5" customHeight="1" x14ac:dyDescent="0.15">
      <c r="B38" s="277" t="s">
        <v>576</v>
      </c>
      <c r="C38" s="278">
        <v>10.5</v>
      </c>
      <c r="D38" s="278">
        <v>294</v>
      </c>
      <c r="E38" s="278">
        <v>304.5</v>
      </c>
      <c r="F38" s="517"/>
      <c r="G38" s="510"/>
      <c r="H38" s="510"/>
      <c r="I38" s="14"/>
      <c r="J38" s="14"/>
      <c r="K38" s="14"/>
      <c r="L38" s="13"/>
      <c r="M38" s="511"/>
      <c r="N38" s="512"/>
      <c r="O38" s="14"/>
      <c r="P38" s="13"/>
      <c r="Q38" s="13"/>
      <c r="R38" s="13"/>
      <c r="S38" s="13"/>
      <c r="T38" s="13"/>
      <c r="U38" s="85"/>
      <c r="V38" s="85"/>
      <c r="W38" s="85"/>
      <c r="X38" s="85"/>
      <c r="Y38" s="85"/>
      <c r="Z38" s="85"/>
      <c r="AA38" s="58"/>
      <c r="AB38" s="59"/>
      <c r="AC38" s="509"/>
      <c r="AD38" s="509"/>
      <c r="AE38" s="85"/>
      <c r="AF38" s="85"/>
      <c r="AG38" s="58"/>
      <c r="AH38" s="59"/>
      <c r="AI38" s="280"/>
      <c r="AJ38" s="281"/>
      <c r="AK38" s="525"/>
      <c r="AL38" s="526"/>
      <c r="AM38" s="526"/>
      <c r="AN38" s="512"/>
    </row>
    <row r="39" spans="2:40" ht="13.5" customHeight="1" x14ac:dyDescent="0.15">
      <c r="B39" s="277" t="s">
        <v>577</v>
      </c>
      <c r="C39" s="278">
        <v>10.5</v>
      </c>
      <c r="D39" s="278">
        <v>304.5</v>
      </c>
      <c r="E39" s="278">
        <v>315</v>
      </c>
      <c r="F39" s="517"/>
      <c r="G39" s="510"/>
      <c r="H39" s="510"/>
      <c r="I39" s="14"/>
      <c r="J39" s="14"/>
      <c r="K39" s="14" t="s">
        <v>633</v>
      </c>
      <c r="L39" s="13"/>
      <c r="M39" s="511"/>
      <c r="N39" s="512"/>
      <c r="O39" s="14"/>
      <c r="P39" s="13" t="s">
        <v>606</v>
      </c>
      <c r="Q39" s="13"/>
      <c r="R39" s="13"/>
      <c r="S39" s="13"/>
      <c r="T39" s="13"/>
      <c r="U39" s="85"/>
      <c r="V39" s="85"/>
      <c r="W39" s="85"/>
      <c r="X39" s="85"/>
      <c r="Y39" s="85"/>
      <c r="Z39" s="85"/>
      <c r="AA39" s="58"/>
      <c r="AB39" s="59"/>
      <c r="AC39" s="518"/>
      <c r="AD39" s="518"/>
      <c r="AE39" s="85"/>
      <c r="AF39" s="85"/>
      <c r="AG39" s="58"/>
      <c r="AH39" s="59"/>
      <c r="AI39" s="280"/>
      <c r="AJ39" s="281"/>
      <c r="AK39" s="525"/>
      <c r="AL39" s="526"/>
      <c r="AM39" s="526"/>
      <c r="AN39" s="512"/>
    </row>
    <row r="40" spans="2:40" ht="13.5" customHeight="1" x14ac:dyDescent="0.15">
      <c r="B40" s="277" t="s">
        <v>578</v>
      </c>
      <c r="C40" s="278">
        <v>10.5</v>
      </c>
      <c r="D40" s="278">
        <v>315</v>
      </c>
      <c r="E40" s="278">
        <v>325.5</v>
      </c>
      <c r="F40" s="517"/>
      <c r="G40" s="510"/>
      <c r="H40" s="510"/>
      <c r="I40" s="14"/>
      <c r="J40" s="14"/>
      <c r="K40" s="14" t="s">
        <v>633</v>
      </c>
      <c r="L40" s="13"/>
      <c r="M40" s="511"/>
      <c r="N40" s="512"/>
      <c r="O40" s="14"/>
      <c r="P40" s="13"/>
      <c r="Q40" s="13"/>
      <c r="R40" s="13"/>
      <c r="S40" s="13"/>
      <c r="T40" s="13"/>
      <c r="U40" s="85"/>
      <c r="V40" s="85"/>
      <c r="W40" s="85"/>
      <c r="X40" s="85"/>
      <c r="Y40" s="85"/>
      <c r="Z40" s="85"/>
      <c r="AA40" s="58"/>
      <c r="AB40" s="59"/>
      <c r="AC40" s="518"/>
      <c r="AD40" s="518"/>
      <c r="AE40" s="85"/>
      <c r="AF40" s="85"/>
      <c r="AG40" s="58"/>
      <c r="AH40" s="59"/>
      <c r="AI40" s="280"/>
      <c r="AJ40" s="281"/>
      <c r="AK40" s="525"/>
      <c r="AL40" s="526"/>
      <c r="AM40" s="526"/>
      <c r="AN40" s="512"/>
    </row>
    <row r="41" spans="2:40" ht="13.5" customHeight="1" x14ac:dyDescent="0.15">
      <c r="B41" s="277" t="s">
        <v>579</v>
      </c>
      <c r="C41" s="278">
        <v>10.5</v>
      </c>
      <c r="D41" s="278">
        <v>325.5</v>
      </c>
      <c r="E41" s="278">
        <v>336</v>
      </c>
      <c r="F41" s="517"/>
      <c r="G41" s="510"/>
      <c r="H41" s="510"/>
      <c r="I41" s="14"/>
      <c r="J41" s="14"/>
      <c r="K41" s="14" t="s">
        <v>633</v>
      </c>
      <c r="L41" s="13"/>
      <c r="M41" s="511"/>
      <c r="N41" s="512"/>
      <c r="O41" s="14"/>
      <c r="P41" s="13"/>
      <c r="Q41" s="13"/>
      <c r="R41" s="13"/>
      <c r="S41" s="13"/>
      <c r="T41" s="13"/>
      <c r="U41" s="85"/>
      <c r="V41" s="85"/>
      <c r="W41" s="85"/>
      <c r="X41" s="85"/>
      <c r="Y41" s="85"/>
      <c r="Z41" s="85"/>
      <c r="AA41" s="58"/>
      <c r="AB41" s="59"/>
      <c r="AC41" s="518"/>
      <c r="AD41" s="518"/>
      <c r="AE41" s="85"/>
      <c r="AF41" s="85"/>
      <c r="AG41" s="58"/>
      <c r="AH41" s="59"/>
      <c r="AI41" s="280"/>
      <c r="AJ41" s="281"/>
      <c r="AK41" s="525"/>
      <c r="AL41" s="526"/>
      <c r="AM41" s="526"/>
      <c r="AN41" s="512"/>
    </row>
    <row r="42" spans="2:40" ht="13.5" customHeight="1" x14ac:dyDescent="0.15">
      <c r="B42" s="277" t="s">
        <v>580</v>
      </c>
      <c r="C42" s="278">
        <v>10.5</v>
      </c>
      <c r="D42" s="278">
        <v>336</v>
      </c>
      <c r="E42" s="278">
        <v>346.5</v>
      </c>
      <c r="F42" s="517"/>
      <c r="G42" s="510"/>
      <c r="H42" s="510"/>
      <c r="I42" s="14"/>
      <c r="J42" s="14"/>
      <c r="K42" s="14"/>
      <c r="L42" s="13"/>
      <c r="M42" s="511"/>
      <c r="N42" s="512"/>
      <c r="O42" s="14"/>
      <c r="P42" s="13"/>
      <c r="Q42" s="13"/>
      <c r="R42" s="13"/>
      <c r="S42" s="13"/>
      <c r="T42" s="13"/>
      <c r="U42" s="85"/>
      <c r="V42" s="85"/>
      <c r="W42" s="85"/>
      <c r="X42" s="85"/>
      <c r="Y42" s="85"/>
      <c r="Z42" s="85"/>
      <c r="AA42" s="58"/>
      <c r="AB42" s="59"/>
      <c r="AC42" s="518"/>
      <c r="AD42" s="518"/>
      <c r="AE42" s="85"/>
      <c r="AF42" s="85"/>
      <c r="AG42" s="58"/>
      <c r="AH42" s="59"/>
      <c r="AI42" s="280"/>
      <c r="AJ42" s="281"/>
      <c r="AK42" s="525"/>
      <c r="AL42" s="526"/>
      <c r="AM42" s="526"/>
      <c r="AN42" s="512"/>
    </row>
    <row r="43" spans="2:40" ht="13.5" customHeight="1" x14ac:dyDescent="0.15">
      <c r="B43" s="277" t="s">
        <v>581</v>
      </c>
      <c r="C43" s="278">
        <v>10.5</v>
      </c>
      <c r="D43" s="278">
        <v>346.5</v>
      </c>
      <c r="E43" s="278">
        <v>357</v>
      </c>
      <c r="F43" s="517"/>
      <c r="G43" s="510"/>
      <c r="H43" s="510"/>
      <c r="I43" s="14"/>
      <c r="J43" s="14"/>
      <c r="K43" s="14" t="s">
        <v>633</v>
      </c>
      <c r="L43" s="13"/>
      <c r="M43" s="511"/>
      <c r="N43" s="512"/>
      <c r="O43" s="14"/>
      <c r="P43" s="13"/>
      <c r="Q43" s="13"/>
      <c r="R43" s="13"/>
      <c r="S43" s="13"/>
      <c r="T43" s="13"/>
      <c r="U43" s="85"/>
      <c r="V43" s="85"/>
      <c r="W43" s="85"/>
      <c r="X43" s="85"/>
      <c r="Y43" s="85"/>
      <c r="Z43" s="85"/>
      <c r="AA43" s="58"/>
      <c r="AB43" s="59"/>
      <c r="AC43" s="518"/>
      <c r="AD43" s="518"/>
      <c r="AE43" s="85"/>
      <c r="AF43" s="85"/>
      <c r="AG43" s="58"/>
      <c r="AH43" s="59"/>
      <c r="AI43" s="280"/>
      <c r="AJ43" s="281"/>
      <c r="AK43" s="525"/>
      <c r="AL43" s="526"/>
      <c r="AM43" s="526"/>
      <c r="AN43" s="512"/>
    </row>
    <row r="44" spans="2:40" ht="13.5" customHeight="1" x14ac:dyDescent="0.15">
      <c r="B44" s="279" t="s">
        <v>582</v>
      </c>
      <c r="C44" s="278">
        <v>10.5</v>
      </c>
      <c r="D44" s="278">
        <v>357</v>
      </c>
      <c r="E44" s="278">
        <v>367.5</v>
      </c>
      <c r="F44" s="509"/>
      <c r="G44" s="510"/>
      <c r="H44" s="510"/>
      <c r="I44" s="14"/>
      <c r="J44" s="90"/>
      <c r="K44" s="14" t="s">
        <v>633</v>
      </c>
      <c r="L44" s="13"/>
      <c r="M44" s="511"/>
      <c r="N44" s="512"/>
      <c r="O44" s="14" t="s">
        <v>564</v>
      </c>
      <c r="P44" s="13" t="s">
        <v>607</v>
      </c>
      <c r="Q44" s="13"/>
      <c r="R44" s="13"/>
      <c r="S44" s="13"/>
      <c r="T44" s="13"/>
      <c r="U44" s="85"/>
      <c r="V44" s="85"/>
      <c r="W44" s="85"/>
      <c r="X44" s="85"/>
      <c r="Y44" s="85"/>
      <c r="Z44" s="85"/>
      <c r="AA44" s="58"/>
      <c r="AB44" s="59"/>
      <c r="AC44" s="518"/>
      <c r="AD44" s="518"/>
      <c r="AE44" s="85"/>
      <c r="AF44" s="85"/>
      <c r="AG44" s="58"/>
      <c r="AH44" s="59"/>
      <c r="AI44" s="280"/>
      <c r="AJ44" s="281"/>
      <c r="AK44" s="525"/>
      <c r="AL44" s="526"/>
      <c r="AM44" s="526"/>
      <c r="AN44" s="512"/>
    </row>
    <row r="45" spans="2:40" ht="13.5" customHeight="1" x14ac:dyDescent="0.15">
      <c r="B45" s="4" t="s">
        <v>371</v>
      </c>
    </row>
    <row r="46" spans="2:40" ht="13.5" customHeight="1" x14ac:dyDescent="0.15">
      <c r="B46" s="277" t="s">
        <v>585</v>
      </c>
      <c r="C46" s="278">
        <v>10.5</v>
      </c>
      <c r="D46" s="278">
        <v>367.5</v>
      </c>
      <c r="E46" s="278">
        <v>378</v>
      </c>
      <c r="F46" s="517"/>
      <c r="G46" s="510"/>
      <c r="H46" s="510"/>
      <c r="I46" s="14"/>
      <c r="J46" s="14"/>
      <c r="K46" s="14" t="s">
        <v>633</v>
      </c>
      <c r="L46" s="13"/>
      <c r="M46" s="511"/>
      <c r="N46" s="512"/>
      <c r="O46" s="14"/>
      <c r="P46" s="13"/>
      <c r="Q46" s="13"/>
      <c r="R46" s="13"/>
      <c r="S46" s="13"/>
      <c r="T46" s="13"/>
      <c r="U46" s="85"/>
      <c r="V46" s="85"/>
      <c r="W46" s="85"/>
      <c r="X46" s="85"/>
      <c r="Y46" s="85"/>
      <c r="Z46" s="85"/>
      <c r="AA46" s="58"/>
      <c r="AB46" s="59"/>
      <c r="AC46" s="518"/>
      <c r="AD46" s="518"/>
      <c r="AE46" s="85"/>
      <c r="AF46" s="85"/>
      <c r="AG46" s="58"/>
      <c r="AH46" s="59"/>
      <c r="AI46" s="509"/>
      <c r="AJ46" s="510"/>
      <c r="AK46" s="534"/>
      <c r="AL46" s="535"/>
      <c r="AM46" s="535"/>
      <c r="AN46" s="536"/>
    </row>
    <row r="47" spans="2:40" ht="13.5" customHeight="1" x14ac:dyDescent="0.15">
      <c r="B47" s="277" t="s">
        <v>586</v>
      </c>
      <c r="C47" s="278">
        <v>10.5</v>
      </c>
      <c r="D47" s="278">
        <v>378</v>
      </c>
      <c r="E47" s="278">
        <v>388.5</v>
      </c>
      <c r="F47" s="509"/>
      <c r="G47" s="510"/>
      <c r="H47" s="510"/>
      <c r="I47" s="14"/>
      <c r="J47" s="14"/>
      <c r="K47" s="14"/>
      <c r="L47" s="13"/>
      <c r="M47" s="511"/>
      <c r="N47" s="512"/>
      <c r="O47" s="14"/>
      <c r="P47" s="13"/>
      <c r="Q47" s="13"/>
      <c r="R47" s="13"/>
      <c r="S47" s="13"/>
      <c r="T47" s="13"/>
      <c r="U47" s="85"/>
      <c r="V47" s="85"/>
      <c r="W47" s="85"/>
      <c r="X47" s="85"/>
      <c r="Y47" s="85"/>
      <c r="Z47" s="85"/>
      <c r="AA47" s="58"/>
      <c r="AB47" s="59"/>
      <c r="AC47" s="518"/>
      <c r="AD47" s="518"/>
      <c r="AE47" s="85"/>
      <c r="AF47" s="85"/>
      <c r="AG47" s="58"/>
      <c r="AH47" s="59"/>
      <c r="AI47" s="509"/>
      <c r="AJ47" s="510"/>
      <c r="AK47" s="534"/>
      <c r="AL47" s="535"/>
      <c r="AM47" s="535"/>
      <c r="AN47" s="536"/>
    </row>
    <row r="48" spans="2:40" ht="13.5" customHeight="1" x14ac:dyDescent="0.15">
      <c r="B48" s="277" t="s">
        <v>587</v>
      </c>
      <c r="C48" s="278">
        <v>10.5</v>
      </c>
      <c r="D48" s="278">
        <v>388.5</v>
      </c>
      <c r="E48" s="278">
        <v>399</v>
      </c>
      <c r="F48" s="509"/>
      <c r="G48" s="510"/>
      <c r="H48" s="510"/>
      <c r="I48" s="14"/>
      <c r="J48" s="14"/>
      <c r="K48" s="14" t="s">
        <v>633</v>
      </c>
      <c r="L48" s="13"/>
      <c r="M48" s="511"/>
      <c r="N48" s="512"/>
      <c r="O48" s="14"/>
      <c r="P48" s="13"/>
      <c r="Q48" s="13"/>
      <c r="R48" s="13"/>
      <c r="S48" s="13"/>
      <c r="T48" s="13"/>
      <c r="U48" s="85"/>
      <c r="V48" s="85"/>
      <c r="W48" s="85"/>
      <c r="X48" s="85"/>
      <c r="Y48" s="85"/>
      <c r="Z48" s="85"/>
      <c r="AA48" s="58"/>
      <c r="AB48" s="59"/>
      <c r="AC48" s="518"/>
      <c r="AD48" s="518"/>
      <c r="AE48" s="85"/>
      <c r="AF48" s="85"/>
      <c r="AG48" s="58"/>
      <c r="AH48" s="59"/>
      <c r="AI48" s="509"/>
      <c r="AJ48" s="510"/>
      <c r="AK48" s="534"/>
      <c r="AL48" s="535"/>
      <c r="AM48" s="535"/>
      <c r="AN48" s="536"/>
    </row>
    <row r="49" spans="2:40" ht="13.5" customHeight="1" x14ac:dyDescent="0.15">
      <c r="B49" s="277" t="s">
        <v>588</v>
      </c>
      <c r="C49" s="278">
        <v>10.5</v>
      </c>
      <c r="D49" s="278">
        <v>399</v>
      </c>
      <c r="E49" s="278">
        <v>409.5</v>
      </c>
      <c r="F49" s="509"/>
      <c r="G49" s="510"/>
      <c r="H49" s="510"/>
      <c r="I49" s="14"/>
      <c r="J49" s="14"/>
      <c r="K49" s="14" t="s">
        <v>633</v>
      </c>
      <c r="L49" s="13"/>
      <c r="M49" s="511"/>
      <c r="N49" s="512"/>
      <c r="O49" s="14"/>
      <c r="P49" s="13"/>
      <c r="Q49" s="13"/>
      <c r="R49" s="13"/>
      <c r="S49" s="13"/>
      <c r="T49" s="13"/>
      <c r="U49" s="85"/>
      <c r="V49" s="85"/>
      <c r="W49" s="85"/>
      <c r="X49" s="85"/>
      <c r="Y49" s="85"/>
      <c r="Z49" s="85"/>
      <c r="AA49" s="58"/>
      <c r="AB49" s="59"/>
      <c r="AC49" s="518"/>
      <c r="AD49" s="518"/>
      <c r="AE49" s="85"/>
      <c r="AF49" s="85"/>
      <c r="AG49" s="58"/>
      <c r="AH49" s="59"/>
      <c r="AI49" s="511"/>
      <c r="AJ49" s="537"/>
      <c r="AK49" s="525"/>
      <c r="AL49" s="526"/>
      <c r="AM49" s="526"/>
      <c r="AN49" s="512"/>
    </row>
    <row r="50" spans="2:40" ht="13.5" customHeight="1" x14ac:dyDescent="0.15">
      <c r="B50" s="277" t="s">
        <v>589</v>
      </c>
      <c r="C50" s="278">
        <v>10.5</v>
      </c>
      <c r="D50" s="278">
        <v>409.5</v>
      </c>
      <c r="E50" s="278">
        <v>420</v>
      </c>
      <c r="F50" s="509"/>
      <c r="G50" s="510"/>
      <c r="H50" s="510"/>
      <c r="I50" s="14"/>
      <c r="J50" s="14"/>
      <c r="K50" s="14" t="s">
        <v>633</v>
      </c>
      <c r="L50" s="13"/>
      <c r="M50" s="511"/>
      <c r="N50" s="512"/>
      <c r="O50" s="14" t="s">
        <v>583</v>
      </c>
      <c r="P50" s="13" t="s">
        <v>608</v>
      </c>
      <c r="Q50" s="13"/>
      <c r="R50" s="13"/>
      <c r="S50" s="13"/>
      <c r="T50" s="13"/>
      <c r="U50" s="85"/>
      <c r="V50" s="85"/>
      <c r="W50" s="85"/>
      <c r="X50" s="85"/>
      <c r="Y50" s="85"/>
      <c r="Z50" s="85"/>
      <c r="AA50" s="58"/>
      <c r="AB50" s="59"/>
      <c r="AC50" s="509"/>
      <c r="AD50" s="509"/>
      <c r="AE50" s="85"/>
      <c r="AF50" s="85"/>
      <c r="AG50" s="58"/>
      <c r="AH50" s="59"/>
      <c r="AI50" s="509"/>
      <c r="AJ50" s="510"/>
      <c r="AK50" s="525"/>
      <c r="AL50" s="526"/>
      <c r="AM50" s="526"/>
      <c r="AN50" s="512"/>
    </row>
    <row r="51" spans="2:40" ht="13.5" customHeight="1" x14ac:dyDescent="0.15">
      <c r="B51" s="277" t="s">
        <v>590</v>
      </c>
      <c r="C51" s="278">
        <v>10.5</v>
      </c>
      <c r="D51" s="278">
        <v>420</v>
      </c>
      <c r="E51" s="278">
        <v>430.5</v>
      </c>
      <c r="F51" s="509"/>
      <c r="G51" s="510"/>
      <c r="H51" s="510"/>
      <c r="I51" s="14"/>
      <c r="J51" s="14"/>
      <c r="K51" s="14"/>
      <c r="L51" s="13"/>
      <c r="M51" s="511"/>
      <c r="N51" s="512"/>
      <c r="O51" s="14"/>
      <c r="P51" s="13"/>
      <c r="Q51" s="13"/>
      <c r="R51" s="13"/>
      <c r="S51" s="13"/>
      <c r="T51" s="13"/>
      <c r="U51" s="85"/>
      <c r="V51" s="85"/>
      <c r="W51" s="85"/>
      <c r="X51" s="85"/>
      <c r="Y51" s="85"/>
      <c r="Z51" s="85"/>
      <c r="AA51" s="58"/>
      <c r="AB51" s="59"/>
      <c r="AC51" s="518"/>
      <c r="AD51" s="518"/>
      <c r="AE51" s="85"/>
      <c r="AF51" s="85"/>
      <c r="AG51" s="58"/>
      <c r="AH51" s="59"/>
      <c r="AI51" s="509"/>
      <c r="AJ51" s="510"/>
      <c r="AK51" s="525"/>
      <c r="AL51" s="526"/>
      <c r="AM51" s="526"/>
      <c r="AN51" s="512"/>
    </row>
    <row r="52" spans="2:40" ht="13.5" customHeight="1" x14ac:dyDescent="0.15">
      <c r="B52" s="277" t="s">
        <v>591</v>
      </c>
      <c r="C52" s="278">
        <v>10.5</v>
      </c>
      <c r="D52" s="278">
        <v>430.5</v>
      </c>
      <c r="E52" s="278">
        <v>441</v>
      </c>
      <c r="F52" s="509"/>
      <c r="G52" s="510"/>
      <c r="H52" s="510"/>
      <c r="I52" s="14"/>
      <c r="J52" s="14"/>
      <c r="K52" s="14" t="s">
        <v>633</v>
      </c>
      <c r="L52" s="13"/>
      <c r="M52" s="511"/>
      <c r="N52" s="512"/>
      <c r="O52" s="14"/>
      <c r="P52" s="13"/>
      <c r="Q52" s="13"/>
      <c r="R52" s="13"/>
      <c r="S52" s="13"/>
      <c r="T52" s="13"/>
      <c r="U52" s="85"/>
      <c r="V52" s="85"/>
      <c r="W52" s="85"/>
      <c r="X52" s="85"/>
      <c r="Y52" s="85"/>
      <c r="Z52" s="85"/>
      <c r="AA52" s="58"/>
      <c r="AB52" s="59"/>
      <c r="AC52" s="518"/>
      <c r="AD52" s="518"/>
      <c r="AE52" s="85"/>
      <c r="AF52" s="85"/>
      <c r="AG52" s="58"/>
      <c r="AH52" s="59"/>
      <c r="AI52" s="509"/>
      <c r="AJ52" s="510"/>
      <c r="AK52" s="525"/>
      <c r="AL52" s="526"/>
      <c r="AM52" s="526"/>
      <c r="AN52" s="512"/>
    </row>
    <row r="53" spans="2:40" ht="13.5" customHeight="1" x14ac:dyDescent="0.15">
      <c r="B53" s="277" t="s">
        <v>592</v>
      </c>
      <c r="C53" s="278">
        <v>10.5</v>
      </c>
      <c r="D53" s="278">
        <v>441</v>
      </c>
      <c r="E53" s="278">
        <v>451.5</v>
      </c>
      <c r="F53" s="509"/>
      <c r="G53" s="510"/>
      <c r="H53" s="510"/>
      <c r="I53" s="14"/>
      <c r="J53" s="14"/>
      <c r="K53" s="14" t="s">
        <v>633</v>
      </c>
      <c r="L53" s="13"/>
      <c r="M53" s="511"/>
      <c r="N53" s="512"/>
      <c r="O53" s="14"/>
      <c r="P53" s="13"/>
      <c r="Q53" s="13"/>
      <c r="R53" s="13"/>
      <c r="S53" s="13"/>
      <c r="T53" s="13"/>
      <c r="U53" s="85"/>
      <c r="V53" s="85"/>
      <c r="W53" s="85"/>
      <c r="X53" s="85"/>
      <c r="Y53" s="85"/>
      <c r="Z53" s="85"/>
      <c r="AA53" s="58"/>
      <c r="AB53" s="59"/>
      <c r="AC53" s="518"/>
      <c r="AD53" s="518"/>
      <c r="AE53" s="85"/>
      <c r="AF53" s="85"/>
      <c r="AG53" s="58"/>
      <c r="AH53" s="59"/>
      <c r="AI53" s="509"/>
      <c r="AJ53" s="510"/>
      <c r="AK53" s="525"/>
      <c r="AL53" s="526"/>
      <c r="AM53" s="526"/>
      <c r="AN53" s="512"/>
    </row>
    <row r="54" spans="2:40" ht="13.5" customHeight="1" x14ac:dyDescent="0.15">
      <c r="B54" s="277" t="s">
        <v>593</v>
      </c>
      <c r="C54" s="278">
        <v>10.5</v>
      </c>
      <c r="D54" s="278">
        <v>451.5</v>
      </c>
      <c r="E54" s="278">
        <v>462</v>
      </c>
      <c r="F54" s="509"/>
      <c r="G54" s="510"/>
      <c r="H54" s="510"/>
      <c r="I54" s="14"/>
      <c r="J54" s="14"/>
      <c r="K54" s="14" t="s">
        <v>633</v>
      </c>
      <c r="L54" s="13"/>
      <c r="M54" s="511"/>
      <c r="N54" s="512"/>
      <c r="O54" s="14"/>
      <c r="P54" s="13"/>
      <c r="Q54" s="13"/>
      <c r="R54" s="13"/>
      <c r="S54" s="13"/>
      <c r="T54" s="13"/>
      <c r="U54" s="85"/>
      <c r="V54" s="85"/>
      <c r="W54" s="85"/>
      <c r="X54" s="85"/>
      <c r="Y54" s="85"/>
      <c r="Z54" s="85"/>
      <c r="AA54" s="58"/>
      <c r="AB54" s="59"/>
      <c r="AC54" s="518"/>
      <c r="AD54" s="518"/>
      <c r="AE54" s="85"/>
      <c r="AF54" s="85"/>
      <c r="AG54" s="58"/>
      <c r="AH54" s="59"/>
      <c r="AI54" s="509"/>
      <c r="AJ54" s="510"/>
      <c r="AK54" s="525"/>
      <c r="AL54" s="526"/>
      <c r="AM54" s="526"/>
      <c r="AN54" s="512"/>
    </row>
    <row r="55" spans="2:40" ht="13.5" customHeight="1" x14ac:dyDescent="0.15">
      <c r="B55" s="277" t="s">
        <v>594</v>
      </c>
      <c r="C55" s="278">
        <v>10.5</v>
      </c>
      <c r="D55" s="278">
        <v>462</v>
      </c>
      <c r="E55" s="278">
        <v>472.5</v>
      </c>
      <c r="F55" s="509"/>
      <c r="G55" s="510"/>
      <c r="H55" s="510"/>
      <c r="I55" s="14"/>
      <c r="J55" s="14"/>
      <c r="K55" s="14" t="s">
        <v>633</v>
      </c>
      <c r="L55" s="13"/>
      <c r="M55" s="511"/>
      <c r="N55" s="512"/>
      <c r="O55" s="14"/>
      <c r="P55" s="13" t="s">
        <v>609</v>
      </c>
      <c r="Q55" s="13"/>
      <c r="R55" s="13"/>
      <c r="S55" s="13"/>
      <c r="T55" s="13"/>
      <c r="U55" s="85"/>
      <c r="V55" s="85"/>
      <c r="W55" s="85"/>
      <c r="X55" s="85"/>
      <c r="Y55" s="85"/>
      <c r="Z55" s="85"/>
      <c r="AA55" s="58"/>
      <c r="AB55" s="59"/>
      <c r="AC55" s="518"/>
      <c r="AD55" s="518"/>
      <c r="AE55" s="85"/>
      <c r="AF55" s="85"/>
      <c r="AG55" s="58"/>
      <c r="AH55" s="59"/>
      <c r="AI55" s="509"/>
      <c r="AJ55" s="510"/>
      <c r="AK55" s="525"/>
      <c r="AL55" s="526"/>
      <c r="AM55" s="526"/>
      <c r="AN55" s="512"/>
    </row>
    <row r="56" spans="2:40" ht="13.5" customHeight="1" x14ac:dyDescent="0.15">
      <c r="B56" s="277" t="s">
        <v>595</v>
      </c>
      <c r="C56" s="278">
        <v>10.5</v>
      </c>
      <c r="D56" s="278">
        <v>472.5</v>
      </c>
      <c r="E56" s="278">
        <v>483</v>
      </c>
      <c r="F56" s="509"/>
      <c r="G56" s="510"/>
      <c r="H56" s="510"/>
      <c r="I56" s="14"/>
      <c r="J56" s="14"/>
      <c r="K56" s="14" t="s">
        <v>633</v>
      </c>
      <c r="L56" s="13"/>
      <c r="M56" s="511"/>
      <c r="N56" s="512"/>
      <c r="O56" s="14"/>
      <c r="P56" s="13"/>
      <c r="Q56" s="13"/>
      <c r="R56" s="13"/>
      <c r="S56" s="13"/>
      <c r="T56" s="13"/>
      <c r="U56" s="23"/>
      <c r="V56" s="85"/>
      <c r="W56" s="85"/>
      <c r="X56" s="85"/>
      <c r="Y56" s="85"/>
      <c r="Z56" s="85"/>
      <c r="AA56" s="58"/>
      <c r="AB56" s="59"/>
      <c r="AC56" s="518"/>
      <c r="AD56" s="518"/>
      <c r="AE56" s="85"/>
      <c r="AF56" s="85"/>
      <c r="AG56" s="58"/>
      <c r="AH56" s="59"/>
      <c r="AI56" s="509"/>
      <c r="AJ56" s="510"/>
      <c r="AK56" s="525"/>
      <c r="AL56" s="526"/>
      <c r="AM56" s="526"/>
      <c r="AN56" s="512"/>
    </row>
    <row r="57" spans="2:40" ht="13.5" customHeight="1" x14ac:dyDescent="0.15">
      <c r="B57" s="277" t="s">
        <v>596</v>
      </c>
      <c r="C57" s="278">
        <v>10.5</v>
      </c>
      <c r="D57" s="278">
        <v>483</v>
      </c>
      <c r="E57" s="278">
        <v>493.5</v>
      </c>
      <c r="F57" s="509"/>
      <c r="G57" s="510"/>
      <c r="H57" s="510"/>
      <c r="I57" s="14"/>
      <c r="J57" s="14"/>
      <c r="K57" s="14" t="s">
        <v>633</v>
      </c>
      <c r="L57" s="13"/>
      <c r="M57" s="511"/>
      <c r="N57" s="512"/>
      <c r="O57" s="14"/>
      <c r="P57" s="13"/>
      <c r="Q57" s="13"/>
      <c r="R57" s="13"/>
      <c r="S57" s="13"/>
      <c r="T57" s="13"/>
      <c r="U57" s="85"/>
      <c r="V57" s="85"/>
      <c r="W57" s="85"/>
      <c r="X57" s="85"/>
      <c r="Y57" s="85"/>
      <c r="Z57" s="85"/>
      <c r="AA57" s="58"/>
      <c r="AB57" s="59"/>
      <c r="AC57" s="518"/>
      <c r="AD57" s="518"/>
      <c r="AE57" s="85"/>
      <c r="AF57" s="85"/>
      <c r="AG57" s="58"/>
      <c r="AH57" s="59"/>
      <c r="AI57" s="509"/>
      <c r="AJ57" s="510"/>
      <c r="AK57" s="525"/>
      <c r="AL57" s="526"/>
      <c r="AM57" s="526"/>
      <c r="AN57" s="512"/>
    </row>
    <row r="58" spans="2:40" ht="13.5" customHeight="1" x14ac:dyDescent="0.15">
      <c r="B58" s="277" t="s">
        <v>597</v>
      </c>
      <c r="C58" s="278">
        <v>10.5</v>
      </c>
      <c r="D58" s="278">
        <v>493.5</v>
      </c>
      <c r="E58" s="278">
        <v>504</v>
      </c>
      <c r="F58" s="509"/>
      <c r="G58" s="510"/>
      <c r="H58" s="510"/>
      <c r="I58" s="14"/>
      <c r="J58" s="14"/>
      <c r="K58" s="14" t="s">
        <v>633</v>
      </c>
      <c r="L58" s="13"/>
      <c r="M58" s="511"/>
      <c r="N58" s="512"/>
      <c r="O58" s="14"/>
      <c r="P58" s="13"/>
      <c r="Q58" s="13"/>
      <c r="R58" s="13"/>
      <c r="S58" s="13"/>
      <c r="T58" s="13"/>
      <c r="U58" s="85"/>
      <c r="V58" s="85"/>
      <c r="W58" s="85"/>
      <c r="X58" s="85"/>
      <c r="Y58" s="85"/>
      <c r="Z58" s="85"/>
      <c r="AA58" s="58"/>
      <c r="AB58" s="59"/>
      <c r="AC58" s="518"/>
      <c r="AD58" s="518"/>
      <c r="AE58" s="85"/>
      <c r="AF58" s="85"/>
      <c r="AG58" s="58"/>
      <c r="AH58" s="59"/>
      <c r="AI58" s="509"/>
      <c r="AJ58" s="510"/>
      <c r="AK58" s="525"/>
      <c r="AL58" s="526"/>
      <c r="AM58" s="526"/>
      <c r="AN58" s="512"/>
    </row>
    <row r="59" spans="2:40" ht="13.5" customHeight="1" x14ac:dyDescent="0.15">
      <c r="B59" s="277" t="s">
        <v>598</v>
      </c>
      <c r="C59" s="278">
        <v>10.5</v>
      </c>
      <c r="D59" s="278">
        <v>504</v>
      </c>
      <c r="E59" s="278">
        <v>514.5</v>
      </c>
      <c r="F59" s="509"/>
      <c r="G59" s="510"/>
      <c r="H59" s="510"/>
      <c r="I59" s="14"/>
      <c r="J59" s="14"/>
      <c r="K59" s="14" t="s">
        <v>633</v>
      </c>
      <c r="L59" s="13"/>
      <c r="M59" s="511"/>
      <c r="N59" s="512"/>
      <c r="O59" s="14"/>
      <c r="P59" s="13" t="s">
        <v>635</v>
      </c>
      <c r="Q59" s="13"/>
      <c r="R59" s="13"/>
      <c r="S59" s="13"/>
      <c r="T59" s="13"/>
      <c r="U59" s="23"/>
      <c r="V59" s="23"/>
      <c r="W59" s="23"/>
      <c r="X59" s="23"/>
      <c r="Y59" s="23"/>
      <c r="Z59" s="23"/>
      <c r="AA59" s="58"/>
      <c r="AB59" s="59"/>
      <c r="AC59" s="518"/>
      <c r="AD59" s="518"/>
      <c r="AE59" s="85"/>
      <c r="AF59" s="85"/>
      <c r="AG59" s="58"/>
      <c r="AH59" s="59"/>
      <c r="AI59" s="509"/>
      <c r="AJ59" s="510"/>
      <c r="AK59" s="525"/>
      <c r="AL59" s="526"/>
      <c r="AM59" s="526"/>
      <c r="AN59" s="512"/>
    </row>
    <row r="60" spans="2:40" ht="13.5" customHeight="1" x14ac:dyDescent="0.15">
      <c r="B60" s="277" t="s">
        <v>599</v>
      </c>
      <c r="C60" s="278">
        <v>10.5</v>
      </c>
      <c r="D60" s="278">
        <v>514.5</v>
      </c>
      <c r="E60" s="278">
        <v>525</v>
      </c>
      <c r="F60" s="517"/>
      <c r="G60" s="510"/>
      <c r="H60" s="510"/>
      <c r="I60" s="14"/>
      <c r="J60" s="14"/>
      <c r="K60" s="14" t="s">
        <v>633</v>
      </c>
      <c r="L60" s="13"/>
      <c r="M60" s="511"/>
      <c r="N60" s="512"/>
      <c r="O60" s="14"/>
      <c r="P60" s="13"/>
      <c r="Q60" s="13"/>
      <c r="R60" s="13"/>
      <c r="S60" s="13"/>
      <c r="T60" s="13"/>
      <c r="U60" s="85"/>
      <c r="V60" s="85"/>
      <c r="W60" s="85"/>
      <c r="X60" s="85"/>
      <c r="Y60" s="85"/>
      <c r="Z60" s="85"/>
      <c r="AA60" s="58"/>
      <c r="AB60" s="59"/>
      <c r="AC60" s="518"/>
      <c r="AD60" s="518"/>
      <c r="AE60" s="85"/>
      <c r="AF60" s="85"/>
      <c r="AG60" s="58"/>
      <c r="AH60" s="59"/>
      <c r="AI60" s="509"/>
      <c r="AJ60" s="510"/>
      <c r="AK60" s="525"/>
      <c r="AL60" s="526"/>
      <c r="AM60" s="526"/>
      <c r="AN60" s="512"/>
    </row>
    <row r="61" spans="2:40" ht="13.5" customHeight="1" x14ac:dyDescent="0.15">
      <c r="B61" s="277" t="s">
        <v>600</v>
      </c>
      <c r="C61" s="278">
        <v>10.5</v>
      </c>
      <c r="D61" s="278">
        <v>525</v>
      </c>
      <c r="E61" s="278">
        <v>535.5</v>
      </c>
      <c r="F61" s="517"/>
      <c r="G61" s="510"/>
      <c r="H61" s="510"/>
      <c r="I61" s="14"/>
      <c r="J61" s="14"/>
      <c r="K61" s="14" t="s">
        <v>633</v>
      </c>
      <c r="L61" s="13"/>
      <c r="M61" s="511"/>
      <c r="N61" s="512"/>
      <c r="O61" s="14"/>
      <c r="P61" s="13"/>
      <c r="Q61" s="13"/>
      <c r="R61" s="13"/>
      <c r="S61" s="13"/>
      <c r="T61" s="13"/>
      <c r="U61" s="85"/>
      <c r="V61" s="85"/>
      <c r="W61" s="85"/>
      <c r="X61" s="85"/>
      <c r="Y61" s="85"/>
      <c r="Z61" s="85"/>
      <c r="AA61" s="58"/>
      <c r="AB61" s="59"/>
      <c r="AC61" s="518"/>
      <c r="AD61" s="518"/>
      <c r="AE61" s="85"/>
      <c r="AF61" s="85"/>
      <c r="AG61" s="58"/>
      <c r="AH61" s="59"/>
      <c r="AI61" s="509"/>
      <c r="AJ61" s="510"/>
      <c r="AK61" s="525"/>
      <c r="AL61" s="526"/>
      <c r="AM61" s="526"/>
      <c r="AN61" s="512"/>
    </row>
    <row r="62" spans="2:40" ht="13.5" customHeight="1" x14ac:dyDescent="0.15">
      <c r="B62" s="277" t="s">
        <v>601</v>
      </c>
      <c r="C62" s="278">
        <v>10.5</v>
      </c>
      <c r="D62" s="278">
        <v>535.5</v>
      </c>
      <c r="E62" s="278">
        <v>546</v>
      </c>
      <c r="F62" s="517"/>
      <c r="G62" s="510"/>
      <c r="H62" s="510"/>
      <c r="I62" s="14"/>
      <c r="J62" s="14"/>
      <c r="K62" s="14" t="s">
        <v>633</v>
      </c>
      <c r="L62" s="13"/>
      <c r="M62" s="511"/>
      <c r="N62" s="512"/>
      <c r="O62" s="14"/>
      <c r="P62" s="13"/>
      <c r="Q62" s="13"/>
      <c r="R62" s="13"/>
      <c r="S62" s="13"/>
      <c r="T62" s="13"/>
      <c r="U62" s="85"/>
      <c r="V62" s="85"/>
      <c r="W62" s="85"/>
      <c r="X62" s="85"/>
      <c r="Y62" s="85"/>
      <c r="Z62" s="85"/>
      <c r="AA62" s="58"/>
      <c r="AB62" s="59"/>
      <c r="AC62" s="509"/>
      <c r="AD62" s="509"/>
      <c r="AE62" s="85"/>
      <c r="AF62" s="85"/>
      <c r="AG62" s="58"/>
      <c r="AH62" s="59"/>
      <c r="AI62" s="509"/>
      <c r="AJ62" s="510"/>
      <c r="AK62" s="525"/>
      <c r="AL62" s="526"/>
      <c r="AM62" s="526"/>
      <c r="AN62" s="512"/>
    </row>
    <row r="63" spans="2:40" ht="13.5" customHeight="1" x14ac:dyDescent="0.15">
      <c r="B63" s="277" t="s">
        <v>602</v>
      </c>
      <c r="C63" s="278">
        <v>10.5</v>
      </c>
      <c r="D63" s="278">
        <v>546</v>
      </c>
      <c r="E63" s="278">
        <v>556.5</v>
      </c>
      <c r="F63" s="517"/>
      <c r="G63" s="510"/>
      <c r="H63" s="510"/>
      <c r="I63" s="14"/>
      <c r="J63" s="14"/>
      <c r="K63" s="14" t="s">
        <v>633</v>
      </c>
      <c r="L63" s="13"/>
      <c r="M63" s="511"/>
      <c r="N63" s="512"/>
      <c r="O63" s="14"/>
      <c r="P63" s="13"/>
      <c r="Q63" s="13"/>
      <c r="R63" s="13"/>
      <c r="S63" s="13"/>
      <c r="T63" s="13"/>
      <c r="U63" s="85"/>
      <c r="V63" s="85"/>
      <c r="W63" s="85"/>
      <c r="X63" s="85"/>
      <c r="Y63" s="85"/>
      <c r="Z63" s="85"/>
      <c r="AA63" s="58"/>
      <c r="AB63" s="59"/>
      <c r="AC63" s="518"/>
      <c r="AD63" s="518"/>
      <c r="AE63" s="85"/>
      <c r="AF63" s="85"/>
      <c r="AG63" s="58"/>
      <c r="AH63" s="59"/>
      <c r="AI63" s="509"/>
      <c r="AJ63" s="510"/>
      <c r="AK63" s="525"/>
      <c r="AL63" s="526"/>
      <c r="AM63" s="526"/>
      <c r="AN63" s="512"/>
    </row>
    <row r="64" spans="2:40" ht="13.5" customHeight="1" x14ac:dyDescent="0.15">
      <c r="B64" s="277" t="s">
        <v>603</v>
      </c>
      <c r="C64" s="278">
        <v>10.5</v>
      </c>
      <c r="D64" s="278">
        <v>556.5</v>
      </c>
      <c r="E64" s="278">
        <v>567</v>
      </c>
      <c r="F64" s="517"/>
      <c r="G64" s="510"/>
      <c r="H64" s="510"/>
      <c r="I64" s="14"/>
      <c r="J64" s="14"/>
      <c r="K64" s="14" t="s">
        <v>633</v>
      </c>
      <c r="L64" s="13"/>
      <c r="M64" s="511"/>
      <c r="N64" s="512"/>
      <c r="O64" s="14" t="s">
        <v>584</v>
      </c>
      <c r="P64" s="13" t="s">
        <v>636</v>
      </c>
      <c r="Q64" s="13"/>
      <c r="R64" s="13"/>
      <c r="S64" s="13"/>
      <c r="T64" s="13"/>
      <c r="U64" s="85"/>
      <c r="V64" s="85"/>
      <c r="W64" s="85"/>
      <c r="X64" s="85"/>
      <c r="Y64" s="85"/>
      <c r="Z64" s="85"/>
      <c r="AA64" s="58"/>
      <c r="AB64" s="59"/>
      <c r="AC64" s="518"/>
      <c r="AD64" s="518"/>
      <c r="AE64" s="85"/>
      <c r="AF64" s="85"/>
      <c r="AG64" s="58"/>
      <c r="AH64" s="59"/>
      <c r="AI64" s="509"/>
      <c r="AJ64" s="510"/>
      <c r="AK64" s="525"/>
      <c r="AL64" s="526"/>
      <c r="AM64" s="526"/>
      <c r="AN64" s="512"/>
    </row>
    <row r="65" spans="2:40" ht="13.5" customHeight="1" x14ac:dyDescent="0.15">
      <c r="B65" s="277" t="s">
        <v>604</v>
      </c>
      <c r="C65" s="278">
        <v>10.5</v>
      </c>
      <c r="D65" s="278">
        <v>567</v>
      </c>
      <c r="E65" s="278">
        <v>577.5</v>
      </c>
      <c r="F65" s="509"/>
      <c r="G65" s="510"/>
      <c r="H65" s="510"/>
      <c r="I65" s="14"/>
      <c r="J65" s="14"/>
      <c r="K65" s="14" t="s">
        <v>633</v>
      </c>
      <c r="L65" s="13"/>
      <c r="M65" s="511"/>
      <c r="N65" s="512"/>
      <c r="O65" s="14"/>
      <c r="P65" s="13"/>
      <c r="Q65" s="13"/>
      <c r="R65" s="13"/>
      <c r="S65" s="13"/>
      <c r="T65" s="13"/>
      <c r="U65" s="85"/>
      <c r="V65" s="85"/>
      <c r="W65" s="85"/>
      <c r="X65" s="85"/>
      <c r="Y65" s="85"/>
      <c r="Z65" s="85"/>
      <c r="AA65" s="58"/>
      <c r="AB65" s="59"/>
      <c r="AC65" s="518"/>
      <c r="AD65" s="518"/>
      <c r="AE65" s="85"/>
      <c r="AF65" s="85"/>
      <c r="AG65" s="58"/>
      <c r="AH65" s="59"/>
      <c r="AI65" s="509"/>
      <c r="AJ65" s="510"/>
      <c r="AK65" s="525"/>
      <c r="AL65" s="526"/>
      <c r="AM65" s="526"/>
      <c r="AN65" s="512"/>
    </row>
    <row r="66" spans="2:40" ht="13.5" customHeight="1" x14ac:dyDescent="0.15">
      <c r="B66" s="277" t="s">
        <v>605</v>
      </c>
      <c r="C66" s="278">
        <v>10.5</v>
      </c>
      <c r="D66" s="278">
        <v>577.5</v>
      </c>
      <c r="E66" s="278">
        <v>588</v>
      </c>
      <c r="F66" s="517"/>
      <c r="G66" s="510"/>
      <c r="H66" s="510"/>
      <c r="I66" s="14"/>
      <c r="J66" s="14"/>
      <c r="K66" s="14" t="s">
        <v>633</v>
      </c>
      <c r="L66" s="13"/>
      <c r="M66" s="511"/>
      <c r="N66" s="512"/>
      <c r="O66" s="14"/>
      <c r="P66" s="13"/>
      <c r="Q66" s="13"/>
      <c r="R66" s="13"/>
      <c r="S66" s="13"/>
      <c r="T66" s="85"/>
      <c r="U66" s="85"/>
      <c r="V66" s="85"/>
      <c r="W66" s="85"/>
      <c r="X66" s="85"/>
      <c r="Y66" s="85"/>
      <c r="Z66" s="85"/>
      <c r="AA66" s="58"/>
      <c r="AB66" s="59"/>
      <c r="AC66" s="538"/>
      <c r="AD66" s="539"/>
      <c r="AE66" s="85"/>
      <c r="AF66" s="85"/>
      <c r="AG66" s="58"/>
      <c r="AH66" s="59"/>
      <c r="AI66" s="509"/>
      <c r="AJ66" s="510"/>
      <c r="AK66" s="525"/>
      <c r="AL66" s="526"/>
      <c r="AM66" s="526"/>
      <c r="AN66" s="512"/>
    </row>
    <row r="67" spans="2:40" ht="13.5" customHeight="1" x14ac:dyDescent="0.15">
      <c r="B67" s="279" t="s">
        <v>630</v>
      </c>
      <c r="C67" s="278">
        <v>10.5</v>
      </c>
      <c r="D67" s="278">
        <v>588</v>
      </c>
      <c r="E67" s="278">
        <v>598.5</v>
      </c>
      <c r="F67" s="517"/>
      <c r="G67" s="510"/>
      <c r="H67" s="510"/>
      <c r="I67" s="14"/>
      <c r="J67" s="90"/>
      <c r="K67" s="14" t="s">
        <v>633</v>
      </c>
      <c r="L67" s="13"/>
      <c r="M67" s="511"/>
      <c r="N67" s="512"/>
      <c r="O67" s="14"/>
      <c r="P67" s="13"/>
      <c r="Q67" s="13"/>
      <c r="R67" s="13"/>
      <c r="S67" s="13"/>
      <c r="T67" s="85"/>
      <c r="U67" s="85"/>
      <c r="V67" s="85"/>
      <c r="W67" s="85"/>
      <c r="X67" s="85"/>
      <c r="Y67" s="85"/>
      <c r="Z67" s="85"/>
      <c r="AA67" s="58"/>
      <c r="AB67" s="59"/>
      <c r="AC67" s="538"/>
      <c r="AD67" s="539"/>
      <c r="AE67" s="85"/>
      <c r="AF67" s="85"/>
      <c r="AG67" s="58"/>
      <c r="AH67" s="59"/>
      <c r="AI67" s="509"/>
      <c r="AJ67" s="510"/>
      <c r="AK67" s="525"/>
      <c r="AL67" s="526"/>
      <c r="AM67" s="526"/>
      <c r="AN67" s="512"/>
    </row>
    <row r="68" spans="2:40" ht="13.5" customHeight="1" x14ac:dyDescent="0.15">
      <c r="B68" s="279" t="s">
        <v>631</v>
      </c>
      <c r="C68" s="278">
        <v>10.5</v>
      </c>
      <c r="D68" s="278">
        <v>598.5</v>
      </c>
      <c r="E68" s="278">
        <v>609</v>
      </c>
      <c r="F68" s="509"/>
      <c r="G68" s="510"/>
      <c r="H68" s="510"/>
      <c r="I68" s="14"/>
      <c r="J68" s="90"/>
      <c r="K68" s="14" t="s">
        <v>633</v>
      </c>
      <c r="L68" s="13"/>
      <c r="M68" s="511"/>
      <c r="N68" s="512"/>
      <c r="O68" s="14"/>
      <c r="P68" s="13"/>
      <c r="Q68" s="13"/>
      <c r="R68" s="13"/>
      <c r="S68" s="13"/>
      <c r="T68" s="85"/>
      <c r="U68" s="85"/>
      <c r="V68" s="85"/>
      <c r="W68" s="85"/>
      <c r="X68" s="85"/>
      <c r="Y68" s="85"/>
      <c r="Z68" s="85"/>
      <c r="AA68" s="58"/>
      <c r="AB68" s="59"/>
      <c r="AC68" s="538"/>
      <c r="AD68" s="539"/>
      <c r="AE68" s="85"/>
      <c r="AF68" s="85"/>
      <c r="AG68" s="58"/>
      <c r="AH68" s="59"/>
      <c r="AI68" s="509"/>
      <c r="AJ68" s="510"/>
      <c r="AK68" s="525"/>
      <c r="AL68" s="526"/>
      <c r="AM68" s="526"/>
      <c r="AN68" s="512"/>
    </row>
    <row r="69" spans="2:40" ht="13.5" customHeight="1" x14ac:dyDescent="0.15">
      <c r="B69" s="279" t="s">
        <v>632</v>
      </c>
      <c r="C69" s="278">
        <v>10.5</v>
      </c>
      <c r="D69" s="278">
        <v>609</v>
      </c>
      <c r="E69" s="278">
        <v>619.5</v>
      </c>
      <c r="F69" s="509"/>
      <c r="G69" s="510"/>
      <c r="H69" s="510"/>
      <c r="I69" s="14"/>
      <c r="J69" s="90"/>
      <c r="K69" s="14" t="s">
        <v>633</v>
      </c>
      <c r="L69" s="13"/>
      <c r="M69" s="511"/>
      <c r="N69" s="512"/>
      <c r="O69" s="14" t="s">
        <v>606</v>
      </c>
      <c r="P69" s="13" t="s">
        <v>637</v>
      </c>
      <c r="Q69" s="13"/>
      <c r="R69" s="13"/>
      <c r="S69" s="13"/>
      <c r="T69" s="85"/>
      <c r="U69" s="85"/>
      <c r="V69" s="85"/>
      <c r="W69" s="85"/>
      <c r="X69" s="85"/>
      <c r="Y69" s="85"/>
      <c r="Z69" s="85"/>
      <c r="AA69" s="58"/>
      <c r="AB69" s="59"/>
      <c r="AC69" s="538"/>
      <c r="AD69" s="539"/>
      <c r="AE69" s="85"/>
      <c r="AF69" s="85"/>
      <c r="AG69" s="58"/>
      <c r="AH69" s="59"/>
      <c r="AI69" s="509"/>
      <c r="AJ69" s="510"/>
      <c r="AK69" s="525"/>
      <c r="AL69" s="526"/>
      <c r="AM69" s="526"/>
      <c r="AN69" s="512"/>
    </row>
    <row r="70" spans="2:40" ht="13.5" customHeight="1" x14ac:dyDescent="0.15">
      <c r="B70" s="279" t="s">
        <v>559</v>
      </c>
      <c r="C70" s="278">
        <v>10.5</v>
      </c>
      <c r="D70" s="278">
        <v>619.5</v>
      </c>
      <c r="E70" s="278">
        <v>630</v>
      </c>
      <c r="F70" s="509" t="s">
        <v>629</v>
      </c>
      <c r="G70" s="510"/>
      <c r="H70" s="510"/>
      <c r="I70" s="14"/>
      <c r="J70" s="90"/>
      <c r="K70" s="14" t="s">
        <v>633</v>
      </c>
      <c r="L70" s="13"/>
      <c r="M70" s="511"/>
      <c r="N70" s="512"/>
      <c r="O70" s="14"/>
      <c r="P70" s="13"/>
      <c r="Q70" s="13"/>
      <c r="R70" s="13"/>
      <c r="S70" s="13"/>
      <c r="T70" s="85"/>
      <c r="U70" s="85"/>
      <c r="V70" s="85"/>
      <c r="W70" s="85"/>
      <c r="X70" s="85"/>
      <c r="Y70" s="85"/>
      <c r="Z70" s="85"/>
      <c r="AA70" s="58"/>
      <c r="AB70" s="59"/>
      <c r="AC70" s="538"/>
      <c r="AD70" s="539"/>
      <c r="AE70" s="85"/>
      <c r="AF70" s="85"/>
      <c r="AG70" s="58"/>
      <c r="AH70" s="59"/>
      <c r="AI70" s="509"/>
      <c r="AJ70" s="510"/>
      <c r="AK70" s="525"/>
      <c r="AL70" s="526"/>
      <c r="AM70" s="526"/>
      <c r="AN70" s="512"/>
    </row>
    <row r="71" spans="2:40" ht="13.5" customHeight="1" x14ac:dyDescent="0.15">
      <c r="B71" s="279"/>
      <c r="C71" s="278"/>
      <c r="D71" s="278"/>
      <c r="E71" s="278"/>
      <c r="F71" s="517"/>
      <c r="G71" s="510"/>
      <c r="H71" s="510"/>
      <c r="I71" s="14"/>
      <c r="J71" s="90"/>
      <c r="K71" s="14"/>
      <c r="L71" s="13"/>
      <c r="M71" s="511"/>
      <c r="N71" s="512"/>
      <c r="O71" s="14"/>
      <c r="P71" s="13"/>
      <c r="Q71" s="13"/>
      <c r="R71" s="13"/>
      <c r="S71" s="13"/>
      <c r="T71" s="85"/>
      <c r="U71" s="85"/>
      <c r="V71" s="85"/>
      <c r="W71" s="85"/>
      <c r="X71" s="85"/>
      <c r="Y71" s="85"/>
      <c r="Z71" s="85"/>
      <c r="AA71" s="58"/>
      <c r="AB71" s="59"/>
      <c r="AC71" s="538"/>
      <c r="AD71" s="539"/>
      <c r="AE71" s="85"/>
      <c r="AF71" s="85"/>
      <c r="AG71" s="58"/>
      <c r="AH71" s="59"/>
      <c r="AI71" s="509"/>
      <c r="AJ71" s="510"/>
      <c r="AK71" s="525"/>
      <c r="AL71" s="526"/>
      <c r="AM71" s="526"/>
      <c r="AN71" s="512"/>
    </row>
    <row r="72" spans="2:40" ht="13.5" customHeight="1" x14ac:dyDescent="0.15">
      <c r="B72" s="277"/>
      <c r="C72" s="278"/>
      <c r="D72" s="278"/>
      <c r="E72" s="278"/>
      <c r="F72" s="517"/>
      <c r="G72" s="510"/>
      <c r="H72" s="510"/>
      <c r="I72" s="14"/>
      <c r="J72" s="14"/>
      <c r="K72" s="14"/>
      <c r="L72" s="13"/>
      <c r="M72" s="511"/>
      <c r="N72" s="512"/>
      <c r="O72" s="14"/>
      <c r="P72" s="13"/>
      <c r="Q72" s="13"/>
      <c r="R72" s="13"/>
      <c r="S72" s="13"/>
      <c r="T72" s="13"/>
      <c r="U72" s="13"/>
      <c r="V72" s="85"/>
      <c r="W72" s="85"/>
      <c r="X72" s="85"/>
      <c r="Y72" s="85"/>
      <c r="Z72" s="85"/>
      <c r="AA72" s="58"/>
      <c r="AB72" s="59"/>
      <c r="AC72" s="538"/>
      <c r="AD72" s="539"/>
      <c r="AE72" s="85"/>
      <c r="AF72" s="85"/>
      <c r="AG72" s="58"/>
      <c r="AH72" s="59"/>
      <c r="AI72" s="509"/>
      <c r="AJ72" s="510"/>
      <c r="AK72" s="525"/>
      <c r="AL72" s="526"/>
      <c r="AM72" s="526"/>
      <c r="AN72" s="512"/>
    </row>
    <row r="73" spans="2:40" ht="13.5" customHeight="1" x14ac:dyDescent="0.15">
      <c r="B73" s="277"/>
      <c r="C73" s="278"/>
      <c r="D73" s="278"/>
      <c r="E73" s="278"/>
      <c r="F73" s="517"/>
      <c r="G73" s="510"/>
      <c r="H73" s="510"/>
      <c r="I73" s="14"/>
      <c r="J73" s="14"/>
      <c r="K73" s="14"/>
      <c r="L73" s="13"/>
      <c r="M73" s="511"/>
      <c r="N73" s="512"/>
      <c r="O73" s="14"/>
      <c r="P73" s="13"/>
      <c r="Q73" s="13"/>
      <c r="R73" s="13"/>
      <c r="S73" s="13"/>
      <c r="T73" s="13"/>
      <c r="U73" s="13"/>
      <c r="V73" s="85"/>
      <c r="W73" s="85"/>
      <c r="X73" s="85"/>
      <c r="Y73" s="85"/>
      <c r="Z73" s="85"/>
      <c r="AA73" s="58"/>
      <c r="AB73" s="59"/>
      <c r="AC73" s="538"/>
      <c r="AD73" s="539"/>
      <c r="AE73" s="85"/>
      <c r="AF73" s="85"/>
      <c r="AG73" s="58"/>
      <c r="AH73" s="59"/>
      <c r="AI73" s="509"/>
      <c r="AJ73" s="510"/>
      <c r="AK73" s="525"/>
      <c r="AL73" s="526"/>
      <c r="AM73" s="526"/>
      <c r="AN73" s="512"/>
    </row>
    <row r="74" spans="2:40" ht="13.5" customHeight="1" x14ac:dyDescent="0.15">
      <c r="B74" s="277"/>
      <c r="C74" s="278"/>
      <c r="D74" s="278"/>
      <c r="E74" s="278"/>
      <c r="F74" s="517"/>
      <c r="G74" s="510"/>
      <c r="H74" s="510"/>
      <c r="I74" s="14"/>
      <c r="J74" s="14"/>
      <c r="K74" s="14"/>
      <c r="L74" s="13"/>
      <c r="M74" s="511"/>
      <c r="N74" s="512"/>
      <c r="O74" s="14"/>
      <c r="P74" s="13"/>
      <c r="Q74" s="13"/>
      <c r="R74" s="13"/>
      <c r="S74" s="13"/>
      <c r="T74" s="13"/>
      <c r="U74" s="13"/>
      <c r="V74" s="85"/>
      <c r="W74" s="85"/>
      <c r="X74" s="85"/>
      <c r="Y74" s="85"/>
      <c r="Z74" s="85"/>
      <c r="AA74" s="58"/>
      <c r="AB74" s="59"/>
      <c r="AC74" s="538"/>
      <c r="AD74" s="539"/>
      <c r="AE74" s="85"/>
      <c r="AF74" s="85"/>
      <c r="AG74" s="58"/>
      <c r="AH74" s="59"/>
      <c r="AI74" s="509"/>
      <c r="AJ74" s="510"/>
      <c r="AK74" s="525"/>
      <c r="AL74" s="526"/>
      <c r="AM74" s="526"/>
      <c r="AN74" s="512"/>
    </row>
    <row r="75" spans="2:40" ht="13.5" customHeight="1" x14ac:dyDescent="0.15">
      <c r="B75" s="277"/>
      <c r="C75" s="278"/>
      <c r="D75" s="278"/>
      <c r="E75" s="278"/>
      <c r="F75" s="517"/>
      <c r="G75" s="510"/>
      <c r="H75" s="510"/>
      <c r="I75" s="14"/>
      <c r="J75" s="14"/>
      <c r="K75" s="14"/>
      <c r="L75" s="13"/>
      <c r="M75" s="511"/>
      <c r="N75" s="512"/>
      <c r="O75" s="14"/>
      <c r="P75" s="13"/>
      <c r="Q75" s="13"/>
      <c r="R75" s="13"/>
      <c r="S75" s="13"/>
      <c r="T75" s="13"/>
      <c r="U75" s="13"/>
      <c r="V75" s="85"/>
      <c r="W75" s="85"/>
      <c r="X75" s="85"/>
      <c r="Y75" s="85"/>
      <c r="Z75" s="85"/>
      <c r="AA75" s="58"/>
      <c r="AB75" s="59"/>
      <c r="AC75" s="538"/>
      <c r="AD75" s="539"/>
      <c r="AE75" s="85"/>
      <c r="AF75" s="85"/>
      <c r="AG75" s="58"/>
      <c r="AH75" s="59"/>
      <c r="AI75" s="509"/>
      <c r="AJ75" s="510"/>
      <c r="AK75" s="525"/>
      <c r="AL75" s="526"/>
      <c r="AM75" s="526"/>
      <c r="AN75" s="512"/>
    </row>
    <row r="76" spans="2:40" ht="13.5" customHeight="1" x14ac:dyDescent="0.15">
      <c r="B76" s="277"/>
      <c r="C76" s="278"/>
      <c r="D76" s="278"/>
      <c r="E76" s="278"/>
      <c r="F76" s="517"/>
      <c r="G76" s="510"/>
      <c r="H76" s="510"/>
      <c r="I76" s="14"/>
      <c r="J76" s="14"/>
      <c r="K76" s="14"/>
      <c r="L76" s="13"/>
      <c r="M76" s="511"/>
      <c r="N76" s="512"/>
      <c r="O76" s="14"/>
      <c r="P76" s="13"/>
      <c r="Q76" s="13"/>
      <c r="R76" s="13"/>
      <c r="S76" s="13"/>
      <c r="T76" s="13"/>
      <c r="U76" s="13"/>
      <c r="V76" s="85"/>
      <c r="W76" s="85"/>
      <c r="X76" s="85"/>
      <c r="Y76" s="85"/>
      <c r="Z76" s="85"/>
      <c r="AA76" s="58"/>
      <c r="AB76" s="59"/>
      <c r="AC76" s="538"/>
      <c r="AD76" s="539"/>
      <c r="AE76" s="85"/>
      <c r="AF76" s="85"/>
      <c r="AG76" s="58"/>
      <c r="AH76" s="59"/>
      <c r="AI76" s="509"/>
      <c r="AJ76" s="510"/>
      <c r="AK76" s="525"/>
      <c r="AL76" s="526"/>
      <c r="AM76" s="526"/>
      <c r="AN76" s="512"/>
    </row>
    <row r="77" spans="2:40" ht="13.5" customHeight="1" x14ac:dyDescent="0.15">
      <c r="B77" s="277"/>
      <c r="C77" s="278"/>
      <c r="D77" s="278"/>
      <c r="E77" s="278"/>
      <c r="F77" s="517"/>
      <c r="G77" s="510"/>
      <c r="H77" s="510"/>
      <c r="I77" s="14"/>
      <c r="J77" s="14"/>
      <c r="K77" s="14"/>
      <c r="L77" s="13"/>
      <c r="M77" s="511"/>
      <c r="N77" s="512"/>
      <c r="O77" s="14"/>
      <c r="P77" s="13"/>
      <c r="Q77" s="13"/>
      <c r="R77" s="13"/>
      <c r="S77" s="13"/>
      <c r="T77" s="13"/>
      <c r="U77" s="13"/>
      <c r="V77" s="85"/>
      <c r="W77" s="85"/>
      <c r="X77" s="85"/>
      <c r="Y77" s="85"/>
      <c r="Z77" s="85"/>
      <c r="AA77" s="58"/>
      <c r="AB77" s="59"/>
      <c r="AC77" s="538"/>
      <c r="AD77" s="539"/>
      <c r="AE77" s="85"/>
      <c r="AF77" s="85"/>
      <c r="AG77" s="58"/>
      <c r="AH77" s="59"/>
      <c r="AI77" s="509"/>
      <c r="AJ77" s="510"/>
      <c r="AK77" s="525"/>
      <c r="AL77" s="526"/>
      <c r="AM77" s="526"/>
      <c r="AN77" s="512"/>
    </row>
    <row r="78" spans="2:40" ht="13.5" customHeight="1" x14ac:dyDescent="0.15">
      <c r="B78" s="277"/>
      <c r="C78" s="278"/>
      <c r="D78" s="278"/>
      <c r="E78" s="278"/>
      <c r="F78" s="517"/>
      <c r="G78" s="510"/>
      <c r="H78" s="510"/>
      <c r="I78" s="14"/>
      <c r="J78" s="14"/>
      <c r="K78" s="14"/>
      <c r="L78" s="13"/>
      <c r="M78" s="511"/>
      <c r="N78" s="512"/>
      <c r="O78" s="14"/>
      <c r="P78" s="13"/>
      <c r="Q78" s="13"/>
      <c r="R78" s="13"/>
      <c r="S78" s="13"/>
      <c r="T78" s="13"/>
      <c r="U78" s="13"/>
      <c r="V78" s="85"/>
      <c r="W78" s="85"/>
      <c r="X78" s="85"/>
      <c r="Y78" s="85"/>
      <c r="Z78" s="85"/>
      <c r="AA78" s="58"/>
      <c r="AB78" s="59"/>
      <c r="AC78" s="538"/>
      <c r="AD78" s="539"/>
      <c r="AE78" s="85"/>
      <c r="AF78" s="85"/>
      <c r="AG78" s="58"/>
      <c r="AH78" s="59"/>
      <c r="AI78" s="509"/>
      <c r="AJ78" s="510"/>
      <c r="AK78" s="525"/>
      <c r="AL78" s="526"/>
      <c r="AM78" s="526"/>
      <c r="AN78" s="512"/>
    </row>
    <row r="79" spans="2:40" ht="13.5" customHeight="1" x14ac:dyDescent="0.15">
      <c r="B79" s="277"/>
      <c r="C79" s="278"/>
      <c r="D79" s="278"/>
      <c r="E79" s="278"/>
      <c r="F79" s="517"/>
      <c r="G79" s="510"/>
      <c r="H79" s="510"/>
      <c r="I79" s="14"/>
      <c r="J79" s="14"/>
      <c r="K79" s="14"/>
      <c r="L79" s="13"/>
      <c r="M79" s="511"/>
      <c r="N79" s="512"/>
      <c r="O79" s="14"/>
      <c r="P79" s="13"/>
      <c r="Q79" s="13"/>
      <c r="R79" s="13"/>
      <c r="S79" s="13"/>
      <c r="T79" s="13"/>
      <c r="U79" s="13"/>
      <c r="V79" s="85"/>
      <c r="W79" s="85"/>
      <c r="X79" s="85"/>
      <c r="Y79" s="85"/>
      <c r="Z79" s="85"/>
      <c r="AA79" s="58"/>
      <c r="AB79" s="59"/>
      <c r="AC79" s="538"/>
      <c r="AD79" s="539"/>
      <c r="AE79" s="85"/>
      <c r="AF79" s="85"/>
      <c r="AG79" s="58"/>
      <c r="AH79" s="59"/>
      <c r="AI79" s="509"/>
      <c r="AJ79" s="510"/>
      <c r="AK79" s="525"/>
      <c r="AL79" s="526"/>
      <c r="AM79" s="526"/>
      <c r="AN79" s="512"/>
    </row>
    <row r="80" spans="2:40" ht="13.5" customHeight="1" x14ac:dyDescent="0.15">
      <c r="B80" s="279"/>
      <c r="C80" s="278"/>
      <c r="D80" s="278"/>
      <c r="E80" s="278"/>
      <c r="F80" s="509"/>
      <c r="G80" s="510"/>
      <c r="H80" s="510"/>
      <c r="I80" s="14"/>
      <c r="J80" s="90"/>
      <c r="K80" s="14"/>
      <c r="L80" s="13"/>
      <c r="M80" s="511"/>
      <c r="N80" s="512"/>
      <c r="O80" s="14"/>
      <c r="P80" s="13"/>
      <c r="Q80" s="13"/>
      <c r="R80" s="13"/>
      <c r="S80" s="13"/>
      <c r="T80" s="85"/>
      <c r="U80" s="85"/>
      <c r="V80" s="85"/>
      <c r="W80" s="85"/>
      <c r="X80" s="85"/>
      <c r="Y80" s="85"/>
      <c r="Z80" s="85"/>
      <c r="AA80" s="58"/>
      <c r="AB80" s="59"/>
      <c r="AC80" s="538"/>
      <c r="AD80" s="539"/>
      <c r="AE80" s="85"/>
      <c r="AF80" s="85"/>
      <c r="AG80" s="58"/>
      <c r="AH80" s="59"/>
      <c r="AI80" s="509"/>
      <c r="AJ80" s="510"/>
      <c r="AK80" s="525"/>
      <c r="AL80" s="526"/>
      <c r="AM80" s="526"/>
      <c r="AN80" s="512"/>
    </row>
    <row r="81" spans="2:2" ht="13.5" customHeight="1" x14ac:dyDescent="0.15">
      <c r="B81" s="4" t="s">
        <v>371</v>
      </c>
    </row>
  </sheetData>
  <mergeCells count="366">
    <mergeCell ref="F77:H77"/>
    <mergeCell ref="M77:N77"/>
    <mergeCell ref="AC77:AD77"/>
    <mergeCell ref="AI77:AJ77"/>
    <mergeCell ref="AK77:AN77"/>
    <mergeCell ref="F80:H80"/>
    <mergeCell ref="M80:N80"/>
    <mergeCell ref="AC80:AD80"/>
    <mergeCell ref="AI80:AJ80"/>
    <mergeCell ref="AK80:AN80"/>
    <mergeCell ref="F78:H78"/>
    <mergeCell ref="M78:N78"/>
    <mergeCell ref="AC78:AD78"/>
    <mergeCell ref="AI78:AJ78"/>
    <mergeCell ref="AK78:AN78"/>
    <mergeCell ref="F79:H79"/>
    <mergeCell ref="M79:N79"/>
    <mergeCell ref="AC79:AD79"/>
    <mergeCell ref="AI79:AJ79"/>
    <mergeCell ref="AK79:AN79"/>
    <mergeCell ref="F75:H75"/>
    <mergeCell ref="M75:N75"/>
    <mergeCell ref="AC75:AD75"/>
    <mergeCell ref="AI75:AJ75"/>
    <mergeCell ref="AK75:AN75"/>
    <mergeCell ref="F76:H76"/>
    <mergeCell ref="M76:N76"/>
    <mergeCell ref="AC76:AD76"/>
    <mergeCell ref="AI76:AJ76"/>
    <mergeCell ref="AK76:AN76"/>
    <mergeCell ref="F73:H73"/>
    <mergeCell ref="M73:N73"/>
    <mergeCell ref="AC73:AD73"/>
    <mergeCell ref="AI73:AJ73"/>
    <mergeCell ref="AK73:AN73"/>
    <mergeCell ref="F74:H74"/>
    <mergeCell ref="M74:N74"/>
    <mergeCell ref="AC74:AD74"/>
    <mergeCell ref="AI74:AJ74"/>
    <mergeCell ref="AK74:AN74"/>
    <mergeCell ref="F71:H71"/>
    <mergeCell ref="M71:N71"/>
    <mergeCell ref="AC71:AD71"/>
    <mergeCell ref="AI71:AJ71"/>
    <mergeCell ref="AK71:AN71"/>
    <mergeCell ref="F72:H72"/>
    <mergeCell ref="M72:N72"/>
    <mergeCell ref="AC72:AD72"/>
    <mergeCell ref="AI72:AJ72"/>
    <mergeCell ref="AK72:AN72"/>
    <mergeCell ref="F69:H69"/>
    <mergeCell ref="M69:N69"/>
    <mergeCell ref="AC69:AD69"/>
    <mergeCell ref="AI69:AJ69"/>
    <mergeCell ref="AK69:AN69"/>
    <mergeCell ref="F70:H70"/>
    <mergeCell ref="M70:N70"/>
    <mergeCell ref="AC70:AD70"/>
    <mergeCell ref="AI70:AJ70"/>
    <mergeCell ref="AK70:AN70"/>
    <mergeCell ref="F67:H67"/>
    <mergeCell ref="M67:N67"/>
    <mergeCell ref="AC67:AD67"/>
    <mergeCell ref="AI67:AJ67"/>
    <mergeCell ref="AK67:AN67"/>
    <mergeCell ref="F68:H68"/>
    <mergeCell ref="M68:N68"/>
    <mergeCell ref="AC68:AD68"/>
    <mergeCell ref="AI68:AJ68"/>
    <mergeCell ref="AK68:AN68"/>
    <mergeCell ref="F65:H65"/>
    <mergeCell ref="M65:N65"/>
    <mergeCell ref="AC65:AD65"/>
    <mergeCell ref="AI65:AJ65"/>
    <mergeCell ref="AK65:AN65"/>
    <mergeCell ref="F66:H66"/>
    <mergeCell ref="M66:N66"/>
    <mergeCell ref="AC66:AD66"/>
    <mergeCell ref="AI66:AJ66"/>
    <mergeCell ref="AK66:AN66"/>
    <mergeCell ref="F63:H63"/>
    <mergeCell ref="M63:N63"/>
    <mergeCell ref="AC63:AD63"/>
    <mergeCell ref="AI63:AJ63"/>
    <mergeCell ref="AK63:AN63"/>
    <mergeCell ref="F64:H64"/>
    <mergeCell ref="M64:N64"/>
    <mergeCell ref="AC64:AD64"/>
    <mergeCell ref="AI64:AJ64"/>
    <mergeCell ref="AK64:AN64"/>
    <mergeCell ref="F61:H61"/>
    <mergeCell ref="M61:N61"/>
    <mergeCell ref="AC61:AD61"/>
    <mergeCell ref="AI61:AJ61"/>
    <mergeCell ref="AK61:AN61"/>
    <mergeCell ref="F62:H62"/>
    <mergeCell ref="M62:N62"/>
    <mergeCell ref="AC62:AD62"/>
    <mergeCell ref="AI62:AJ62"/>
    <mergeCell ref="AK62:AN62"/>
    <mergeCell ref="F59:H59"/>
    <mergeCell ref="M59:N59"/>
    <mergeCell ref="AC59:AD59"/>
    <mergeCell ref="AI59:AJ59"/>
    <mergeCell ref="AK59:AN59"/>
    <mergeCell ref="F60:H60"/>
    <mergeCell ref="M60:N60"/>
    <mergeCell ref="AC60:AD60"/>
    <mergeCell ref="AI60:AJ60"/>
    <mergeCell ref="AK60:AN60"/>
    <mergeCell ref="F57:H57"/>
    <mergeCell ref="M57:N57"/>
    <mergeCell ref="AC57:AD57"/>
    <mergeCell ref="AI57:AJ57"/>
    <mergeCell ref="AK57:AN57"/>
    <mergeCell ref="F58:H58"/>
    <mergeCell ref="M58:N58"/>
    <mergeCell ref="AC58:AD58"/>
    <mergeCell ref="AI58:AJ58"/>
    <mergeCell ref="AK58:AN58"/>
    <mergeCell ref="F55:H55"/>
    <mergeCell ref="M55:N55"/>
    <mergeCell ref="AC55:AD55"/>
    <mergeCell ref="AI55:AJ55"/>
    <mergeCell ref="AK55:AN55"/>
    <mergeCell ref="F56:H56"/>
    <mergeCell ref="M56:N56"/>
    <mergeCell ref="AC56:AD56"/>
    <mergeCell ref="AI56:AJ56"/>
    <mergeCell ref="AK56:AN56"/>
    <mergeCell ref="F53:H53"/>
    <mergeCell ref="M53:N53"/>
    <mergeCell ref="AC53:AD53"/>
    <mergeCell ref="AI53:AJ53"/>
    <mergeCell ref="AK53:AN53"/>
    <mergeCell ref="F54:H54"/>
    <mergeCell ref="M54:N54"/>
    <mergeCell ref="AC54:AD54"/>
    <mergeCell ref="AI54:AJ54"/>
    <mergeCell ref="AK54:AN54"/>
    <mergeCell ref="F51:H51"/>
    <mergeCell ref="M51:N51"/>
    <mergeCell ref="AC51:AD51"/>
    <mergeCell ref="AI51:AJ51"/>
    <mergeCell ref="AK51:AN51"/>
    <mergeCell ref="F52:H52"/>
    <mergeCell ref="M52:N52"/>
    <mergeCell ref="AC52:AD52"/>
    <mergeCell ref="AI52:AJ52"/>
    <mergeCell ref="AK52:AN52"/>
    <mergeCell ref="F49:H49"/>
    <mergeCell ref="M49:N49"/>
    <mergeCell ref="AC49:AD49"/>
    <mergeCell ref="AI49:AJ49"/>
    <mergeCell ref="AK49:AN49"/>
    <mergeCell ref="F50:H50"/>
    <mergeCell ref="M50:N50"/>
    <mergeCell ref="AC50:AD50"/>
    <mergeCell ref="AI50:AJ50"/>
    <mergeCell ref="AK50:AN50"/>
    <mergeCell ref="AI46:AJ46"/>
    <mergeCell ref="AK46:AN46"/>
    <mergeCell ref="F47:H47"/>
    <mergeCell ref="M47:N47"/>
    <mergeCell ref="AC47:AD47"/>
    <mergeCell ref="AI47:AJ47"/>
    <mergeCell ref="AK47:AN47"/>
    <mergeCell ref="F48:H48"/>
    <mergeCell ref="M48:N48"/>
    <mergeCell ref="AC48:AD48"/>
    <mergeCell ref="AI48:AJ48"/>
    <mergeCell ref="AK48:AN48"/>
    <mergeCell ref="AC37:AD37"/>
    <mergeCell ref="AC38:AD38"/>
    <mergeCell ref="AC39:AD39"/>
    <mergeCell ref="AC43:AD43"/>
    <mergeCell ref="AC44:AD44"/>
    <mergeCell ref="F44:H44"/>
    <mergeCell ref="M44:N44"/>
    <mergeCell ref="F46:H46"/>
    <mergeCell ref="M46:N46"/>
    <mergeCell ref="AC46:AD46"/>
    <mergeCell ref="AK38:AN38"/>
    <mergeCell ref="AK39:AN39"/>
    <mergeCell ref="AK43:AN43"/>
    <mergeCell ref="AK44:AN44"/>
    <mergeCell ref="F40:H40"/>
    <mergeCell ref="M40:N40"/>
    <mergeCell ref="AC40:AD40"/>
    <mergeCell ref="AK40:AN40"/>
    <mergeCell ref="F42:H42"/>
    <mergeCell ref="M42:N42"/>
    <mergeCell ref="AC42:AD42"/>
    <mergeCell ref="AK42:AN42"/>
    <mergeCell ref="F41:H41"/>
    <mergeCell ref="M41:N41"/>
    <mergeCell ref="AC41:AD41"/>
    <mergeCell ref="AK41:AN41"/>
    <mergeCell ref="M39:N39"/>
    <mergeCell ref="F43:H43"/>
    <mergeCell ref="M43:N43"/>
    <mergeCell ref="AK29:AN29"/>
    <mergeCell ref="AK30:AN30"/>
    <mergeCell ref="AK31:AN31"/>
    <mergeCell ref="AK32:AN32"/>
    <mergeCell ref="AK33:AN33"/>
    <mergeCell ref="AK34:AN34"/>
    <mergeCell ref="AK35:AN35"/>
    <mergeCell ref="AK36:AN36"/>
    <mergeCell ref="AK37:AN37"/>
    <mergeCell ref="AC14:AD14"/>
    <mergeCell ref="AC15:AD15"/>
    <mergeCell ref="AC16:AD16"/>
    <mergeCell ref="AC17:AD17"/>
    <mergeCell ref="AC18:AD18"/>
    <mergeCell ref="AC19:AD19"/>
    <mergeCell ref="AC20:AD20"/>
    <mergeCell ref="AC12:AD12"/>
    <mergeCell ref="AK28:AN28"/>
    <mergeCell ref="AK15:AN15"/>
    <mergeCell ref="AK16:AN16"/>
    <mergeCell ref="AK17:AN17"/>
    <mergeCell ref="AC25:AD25"/>
    <mergeCell ref="AC26:AD26"/>
    <mergeCell ref="AC23:AD23"/>
    <mergeCell ref="AC24:AD24"/>
    <mergeCell ref="AC21:AD21"/>
    <mergeCell ref="AC22:AD22"/>
    <mergeCell ref="AI8:AJ9"/>
    <mergeCell ref="AC33:AD33"/>
    <mergeCell ref="AC34:AD34"/>
    <mergeCell ref="AC35:AD35"/>
    <mergeCell ref="AC36:AD36"/>
    <mergeCell ref="AK10:AN10"/>
    <mergeCell ref="AK11:AN11"/>
    <mergeCell ref="AK12:AN12"/>
    <mergeCell ref="AK13:AN13"/>
    <mergeCell ref="AK14:AN14"/>
    <mergeCell ref="AK18:AN18"/>
    <mergeCell ref="AK19:AN19"/>
    <mergeCell ref="AK20:AN20"/>
    <mergeCell ref="AK21:AN21"/>
    <mergeCell ref="AK22:AN22"/>
    <mergeCell ref="AK23:AN23"/>
    <mergeCell ref="AK24:AN24"/>
    <mergeCell ref="AK25:AN25"/>
    <mergeCell ref="AK26:AN26"/>
    <mergeCell ref="AK27:AN27"/>
    <mergeCell ref="AC13:AD13"/>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F24:H24"/>
    <mergeCell ref="M24:N24"/>
    <mergeCell ref="F23:H23"/>
    <mergeCell ref="M23:N23"/>
    <mergeCell ref="F22:H22"/>
    <mergeCell ref="M22:N22"/>
    <mergeCell ref="F21:H21"/>
    <mergeCell ref="M21:N21"/>
    <mergeCell ref="F20:H20"/>
    <mergeCell ref="M20:N20"/>
    <mergeCell ref="AC10:AD10"/>
    <mergeCell ref="AC11:AD11"/>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AI4:AN5"/>
    <mergeCell ref="Y4:AD5"/>
  </mergeCells>
  <phoneticPr fontId="10"/>
  <dataValidations count="1">
    <dataValidation type="list" allowBlank="1" showInputMessage="1" showErrorMessage="1" sqref="I36:J43 I10:J30 I46:J66 K46:L80 I72:J79 K10:L44"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85" fitToHeight="0" orientation="landscape" copies="2" r:id="rId1"/>
  <headerFooter alignWithMargins="0"/>
  <rowBreaks count="1" manualBreakCount="1">
    <brk id="45" min="1" max="3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2:AI19"/>
  <sheetViews>
    <sheetView showGridLines="0" showZeros="0" view="pageBreakPreview" zoomScaleNormal="70" zoomScaleSheetLayoutView="100" workbookViewId="0">
      <selection activeCell="B4" sqref="B1:BV80"/>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9" customFormat="1" ht="25.15" customHeight="1" x14ac:dyDescent="0.15">
      <c r="B3" s="540" t="s">
        <v>238</v>
      </c>
      <c r="C3" s="540"/>
      <c r="D3" s="540"/>
      <c r="E3" s="540"/>
      <c r="F3" s="540"/>
      <c r="G3" s="540"/>
      <c r="H3" s="540"/>
      <c r="I3" s="540"/>
      <c r="J3" s="540"/>
      <c r="K3" s="540"/>
      <c r="L3" s="540"/>
      <c r="M3" s="540"/>
      <c r="N3" s="540"/>
      <c r="O3" s="540"/>
      <c r="P3" s="540"/>
      <c r="Q3" s="540"/>
      <c r="R3" s="540"/>
      <c r="S3" s="540"/>
      <c r="T3" s="540"/>
      <c r="U3" s="540"/>
      <c r="V3" s="540"/>
      <c r="W3" s="540"/>
      <c r="X3" s="540"/>
      <c r="Y3" s="540"/>
      <c r="Z3" s="540"/>
      <c r="AA3" s="540"/>
      <c r="AB3" s="540"/>
      <c r="AC3" s="540"/>
      <c r="AD3" s="540"/>
      <c r="AE3" s="540"/>
      <c r="AF3" s="540"/>
      <c r="AG3" s="540"/>
      <c r="AH3" s="540"/>
      <c r="AI3" s="540"/>
    </row>
    <row r="4" spans="2:35" ht="20.100000000000001" customHeight="1" x14ac:dyDescent="0.15">
      <c r="B4" s="541" t="s">
        <v>17</v>
      </c>
      <c r="C4" s="542"/>
      <c r="D4" s="543"/>
      <c r="E4" s="544" t="str">
        <f>'様式A-1'!D3</f>
        <v>ヒラセトンネル</v>
      </c>
      <c r="F4" s="545"/>
      <c r="G4" s="545"/>
      <c r="H4" s="545"/>
      <c r="I4" s="546"/>
      <c r="J4" s="547" t="s">
        <v>18</v>
      </c>
      <c r="K4" s="547"/>
      <c r="L4" s="547"/>
      <c r="M4" s="548" t="str">
        <f>'様式A-1'!J3</f>
        <v>国道434号</v>
      </c>
      <c r="N4" s="548"/>
      <c r="O4" s="548"/>
      <c r="P4" s="548"/>
      <c r="Q4" s="548"/>
      <c r="R4" s="548"/>
      <c r="S4" s="566" t="s">
        <v>134</v>
      </c>
      <c r="T4" s="567"/>
      <c r="U4" s="567"/>
      <c r="V4" s="568"/>
      <c r="W4" s="572" t="str">
        <f>'様式A-1'!K5</f>
        <v>株式会社エイト日本技術開発
岡根 三千夫</v>
      </c>
      <c r="X4" s="573"/>
      <c r="Y4" s="573"/>
      <c r="Z4" s="573"/>
      <c r="AA4" s="573"/>
      <c r="AB4" s="574"/>
      <c r="AC4" s="578" t="s">
        <v>163</v>
      </c>
      <c r="AD4" s="579"/>
      <c r="AE4" s="580"/>
      <c r="AF4" s="549">
        <f>'様式A-1'!R5</f>
        <v>45651</v>
      </c>
      <c r="AG4" s="550"/>
      <c r="AH4" s="550"/>
      <c r="AI4" s="551"/>
    </row>
    <row r="5" spans="2:35" ht="20.100000000000001" customHeight="1" x14ac:dyDescent="0.15">
      <c r="B5" s="555" t="s">
        <v>0</v>
      </c>
      <c r="C5" s="556"/>
      <c r="D5" s="557"/>
      <c r="E5" s="558" t="str">
        <f>'様式A-1'!D4</f>
        <v>平瀬トンネル</v>
      </c>
      <c r="F5" s="559"/>
      <c r="G5" s="559"/>
      <c r="H5" s="559"/>
      <c r="I5" s="560"/>
      <c r="J5" s="561" t="s">
        <v>1</v>
      </c>
      <c r="K5" s="561"/>
      <c r="L5" s="561"/>
      <c r="M5" s="548" t="str">
        <f>'様式A-1'!R3</f>
        <v>山口県岩国土木建築事務所</v>
      </c>
      <c r="N5" s="548"/>
      <c r="O5" s="548"/>
      <c r="P5" s="548"/>
      <c r="Q5" s="548"/>
      <c r="R5" s="548"/>
      <c r="S5" s="569"/>
      <c r="T5" s="570"/>
      <c r="U5" s="570"/>
      <c r="V5" s="571"/>
      <c r="W5" s="575"/>
      <c r="X5" s="576"/>
      <c r="Y5" s="576"/>
      <c r="Z5" s="576"/>
      <c r="AA5" s="576"/>
      <c r="AB5" s="577"/>
      <c r="AC5" s="581"/>
      <c r="AD5" s="582"/>
      <c r="AE5" s="583"/>
      <c r="AF5" s="552"/>
      <c r="AG5" s="553"/>
      <c r="AH5" s="553"/>
      <c r="AI5" s="554"/>
    </row>
    <row r="6" spans="2:35" ht="26.25" customHeight="1" x14ac:dyDescent="0.15">
      <c r="B6" s="562" t="s">
        <v>162</v>
      </c>
      <c r="C6" s="564"/>
      <c r="D6" s="564"/>
      <c r="E6" s="564"/>
      <c r="F6" s="564"/>
      <c r="G6" s="564"/>
      <c r="H6" s="564"/>
      <c r="I6" s="564"/>
      <c r="J6" s="564"/>
      <c r="K6" s="564"/>
      <c r="L6" s="564"/>
      <c r="M6" s="564"/>
      <c r="N6" s="564"/>
      <c r="O6" s="564"/>
      <c r="P6" s="564"/>
      <c r="Q6" s="564"/>
      <c r="R6" s="564"/>
      <c r="S6" s="564"/>
      <c r="T6" s="564"/>
      <c r="U6" s="564"/>
      <c r="V6" s="564"/>
      <c r="W6" s="564"/>
      <c r="X6" s="564"/>
      <c r="Y6" s="564"/>
      <c r="Z6" s="564"/>
      <c r="AA6" s="564"/>
      <c r="AB6" s="564"/>
      <c r="AC6" s="564"/>
      <c r="AD6" s="564"/>
      <c r="AE6" s="564"/>
      <c r="AF6" s="564"/>
      <c r="AG6" s="564"/>
      <c r="AH6" s="564"/>
      <c r="AI6" s="564"/>
    </row>
    <row r="7" spans="2:35" ht="35.65" customHeight="1" x14ac:dyDescent="0.15">
      <c r="B7" s="563"/>
      <c r="C7" s="565"/>
      <c r="D7" s="565"/>
      <c r="E7" s="565"/>
      <c r="F7" s="565"/>
      <c r="G7" s="565"/>
      <c r="H7" s="565"/>
      <c r="I7" s="565"/>
      <c r="J7" s="565"/>
      <c r="K7" s="565"/>
      <c r="L7" s="565"/>
      <c r="M7" s="565"/>
      <c r="N7" s="565"/>
      <c r="O7" s="565"/>
      <c r="P7" s="565"/>
      <c r="Q7" s="565"/>
      <c r="R7" s="565"/>
      <c r="S7" s="565"/>
      <c r="T7" s="565"/>
      <c r="U7" s="565"/>
      <c r="V7" s="565"/>
      <c r="W7" s="565"/>
      <c r="X7" s="565"/>
      <c r="Y7" s="565"/>
      <c r="Z7" s="565"/>
      <c r="AA7" s="565"/>
      <c r="AB7" s="565"/>
      <c r="AC7" s="565"/>
      <c r="AD7" s="565"/>
      <c r="AE7" s="565"/>
      <c r="AF7" s="565"/>
      <c r="AG7" s="565"/>
      <c r="AH7" s="565"/>
      <c r="AI7" s="565"/>
    </row>
    <row r="8" spans="2:35" ht="35.65" customHeight="1" x14ac:dyDescent="0.15">
      <c r="B8" s="563"/>
      <c r="C8" s="565"/>
      <c r="D8" s="565"/>
      <c r="E8" s="565"/>
      <c r="F8" s="565"/>
      <c r="G8" s="565"/>
      <c r="H8" s="565"/>
      <c r="I8" s="565"/>
      <c r="J8" s="565"/>
      <c r="K8" s="565"/>
      <c r="L8" s="565"/>
      <c r="M8" s="565"/>
      <c r="N8" s="565"/>
      <c r="O8" s="565"/>
      <c r="P8" s="565"/>
      <c r="Q8" s="565"/>
      <c r="R8" s="565"/>
      <c r="S8" s="565"/>
      <c r="T8" s="565"/>
      <c r="U8" s="565"/>
      <c r="V8" s="565"/>
      <c r="W8" s="565"/>
      <c r="X8" s="565"/>
      <c r="Y8" s="565"/>
      <c r="Z8" s="565"/>
      <c r="AA8" s="565"/>
      <c r="AB8" s="565"/>
      <c r="AC8" s="565"/>
      <c r="AD8" s="565"/>
      <c r="AE8" s="565"/>
      <c r="AF8" s="565"/>
      <c r="AG8" s="565"/>
      <c r="AH8" s="565"/>
      <c r="AI8" s="565"/>
    </row>
    <row r="9" spans="2:35" ht="35.65" customHeight="1" x14ac:dyDescent="0.15">
      <c r="B9" s="563"/>
      <c r="C9" s="565"/>
      <c r="D9" s="565"/>
      <c r="E9" s="565"/>
      <c r="F9" s="565"/>
      <c r="G9" s="565"/>
      <c r="H9" s="565"/>
      <c r="I9" s="565"/>
      <c r="J9" s="565"/>
      <c r="K9" s="565"/>
      <c r="L9" s="565"/>
      <c r="M9" s="565"/>
      <c r="N9" s="565"/>
      <c r="O9" s="565"/>
      <c r="P9" s="565"/>
      <c r="Q9" s="565"/>
      <c r="R9" s="565"/>
      <c r="S9" s="565"/>
      <c r="T9" s="565"/>
      <c r="U9" s="565"/>
      <c r="V9" s="565"/>
      <c r="W9" s="565"/>
      <c r="X9" s="565"/>
      <c r="Y9" s="565"/>
      <c r="Z9" s="565"/>
      <c r="AA9" s="565"/>
      <c r="AB9" s="565"/>
      <c r="AC9" s="565"/>
      <c r="AD9" s="565"/>
      <c r="AE9" s="565"/>
      <c r="AF9" s="565"/>
      <c r="AG9" s="565"/>
      <c r="AH9" s="565"/>
      <c r="AI9" s="565"/>
    </row>
    <row r="10" spans="2:35" ht="35.65" customHeight="1" x14ac:dyDescent="0.15">
      <c r="B10" s="563"/>
      <c r="C10" s="565"/>
      <c r="D10" s="565"/>
      <c r="E10" s="565"/>
      <c r="F10" s="565"/>
      <c r="G10" s="565"/>
      <c r="H10" s="565"/>
      <c r="I10" s="565"/>
      <c r="J10" s="565"/>
      <c r="K10" s="565"/>
      <c r="L10" s="565"/>
      <c r="M10" s="565"/>
      <c r="N10" s="565"/>
      <c r="O10" s="565"/>
      <c r="P10" s="565"/>
      <c r="Q10" s="565"/>
      <c r="R10" s="565"/>
      <c r="S10" s="565"/>
      <c r="T10" s="565"/>
      <c r="U10" s="565"/>
      <c r="V10" s="565"/>
      <c r="W10" s="565"/>
      <c r="X10" s="565"/>
      <c r="Y10" s="565"/>
      <c r="Z10" s="565"/>
      <c r="AA10" s="565"/>
      <c r="AB10" s="565"/>
      <c r="AC10" s="565"/>
      <c r="AD10" s="565"/>
      <c r="AE10" s="565"/>
      <c r="AF10" s="565"/>
      <c r="AG10" s="565"/>
      <c r="AH10" s="565"/>
      <c r="AI10" s="565"/>
    </row>
    <row r="11" spans="2:35" ht="35.65" customHeight="1" x14ac:dyDescent="0.15">
      <c r="B11" s="563"/>
      <c r="C11" s="565"/>
      <c r="D11" s="565"/>
      <c r="E11" s="565"/>
      <c r="F11" s="565"/>
      <c r="G11" s="565"/>
      <c r="H11" s="565"/>
      <c r="I11" s="565"/>
      <c r="J11" s="565"/>
      <c r="K11" s="565"/>
      <c r="L11" s="565"/>
      <c r="M11" s="565"/>
      <c r="N11" s="565"/>
      <c r="O11" s="565"/>
      <c r="P11" s="565"/>
      <c r="Q11" s="565"/>
      <c r="R11" s="565"/>
      <c r="S11" s="565"/>
      <c r="T11" s="565"/>
      <c r="U11" s="565"/>
      <c r="V11" s="565"/>
      <c r="W11" s="565"/>
      <c r="X11" s="565"/>
      <c r="Y11" s="565"/>
      <c r="Z11" s="565"/>
      <c r="AA11" s="565"/>
      <c r="AB11" s="565"/>
      <c r="AC11" s="565"/>
      <c r="AD11" s="565"/>
      <c r="AE11" s="565"/>
      <c r="AF11" s="565"/>
      <c r="AG11" s="565"/>
      <c r="AH11" s="565"/>
      <c r="AI11" s="565"/>
    </row>
    <row r="12" spans="2:35" ht="35.65" customHeight="1" x14ac:dyDescent="0.15">
      <c r="B12" s="563"/>
      <c r="C12" s="565"/>
      <c r="D12" s="565"/>
      <c r="E12" s="565"/>
      <c r="F12" s="565"/>
      <c r="G12" s="565"/>
      <c r="H12" s="565"/>
      <c r="I12" s="565"/>
      <c r="J12" s="565"/>
      <c r="K12" s="565"/>
      <c r="L12" s="565"/>
      <c r="M12" s="565"/>
      <c r="N12" s="565"/>
      <c r="O12" s="565"/>
      <c r="P12" s="565"/>
      <c r="Q12" s="565"/>
      <c r="R12" s="565"/>
      <c r="S12" s="565"/>
      <c r="T12" s="565"/>
      <c r="U12" s="565"/>
      <c r="V12" s="565"/>
      <c r="W12" s="565"/>
      <c r="X12" s="565"/>
      <c r="Y12" s="565"/>
      <c r="Z12" s="565"/>
      <c r="AA12" s="565"/>
      <c r="AB12" s="565"/>
      <c r="AC12" s="565"/>
      <c r="AD12" s="565"/>
      <c r="AE12" s="565"/>
      <c r="AF12" s="565"/>
      <c r="AG12" s="565"/>
      <c r="AH12" s="565"/>
      <c r="AI12" s="565"/>
    </row>
    <row r="13" spans="2:35" ht="35.65" customHeight="1" x14ac:dyDescent="0.15">
      <c r="B13" s="563"/>
      <c r="C13" s="565"/>
      <c r="D13" s="565"/>
      <c r="E13" s="565"/>
      <c r="F13" s="565"/>
      <c r="G13" s="565"/>
      <c r="H13" s="565"/>
      <c r="I13" s="565"/>
      <c r="J13" s="565"/>
      <c r="K13" s="565"/>
      <c r="L13" s="565"/>
      <c r="M13" s="565"/>
      <c r="N13" s="565"/>
      <c r="O13" s="565"/>
      <c r="P13" s="565"/>
      <c r="Q13" s="565"/>
      <c r="R13" s="565"/>
      <c r="S13" s="565"/>
      <c r="T13" s="565"/>
      <c r="U13" s="565"/>
      <c r="V13" s="565"/>
      <c r="W13" s="565"/>
      <c r="X13" s="565"/>
      <c r="Y13" s="565"/>
      <c r="Z13" s="565"/>
      <c r="AA13" s="565"/>
      <c r="AB13" s="565"/>
      <c r="AC13" s="565"/>
      <c r="AD13" s="565"/>
      <c r="AE13" s="565"/>
      <c r="AF13" s="565"/>
      <c r="AG13" s="565"/>
      <c r="AH13" s="565"/>
      <c r="AI13" s="565"/>
    </row>
    <row r="14" spans="2:35" ht="35.65" customHeight="1" x14ac:dyDescent="0.15">
      <c r="B14" s="563"/>
      <c r="C14" s="565"/>
      <c r="D14" s="565"/>
      <c r="E14" s="565"/>
      <c r="F14" s="565"/>
      <c r="G14" s="565"/>
      <c r="H14" s="565"/>
      <c r="I14" s="565"/>
      <c r="J14" s="565"/>
      <c r="K14" s="565"/>
      <c r="L14" s="565"/>
      <c r="M14" s="565"/>
      <c r="N14" s="565"/>
      <c r="O14" s="565"/>
      <c r="P14" s="565"/>
      <c r="Q14" s="565"/>
      <c r="R14" s="565"/>
      <c r="S14" s="565"/>
      <c r="T14" s="565"/>
      <c r="U14" s="565"/>
      <c r="V14" s="565"/>
      <c r="W14" s="565"/>
      <c r="X14" s="565"/>
      <c r="Y14" s="565"/>
      <c r="Z14" s="565"/>
      <c r="AA14" s="565"/>
      <c r="AB14" s="565"/>
      <c r="AC14" s="565"/>
      <c r="AD14" s="565"/>
      <c r="AE14" s="565"/>
      <c r="AF14" s="565"/>
      <c r="AG14" s="565"/>
      <c r="AH14" s="565"/>
      <c r="AI14" s="565"/>
    </row>
    <row r="15" spans="2:35" ht="35.65" customHeight="1" x14ac:dyDescent="0.15">
      <c r="B15" s="563"/>
      <c r="C15" s="565"/>
      <c r="D15" s="565"/>
      <c r="E15" s="565"/>
      <c r="F15" s="565"/>
      <c r="G15" s="565"/>
      <c r="H15" s="565"/>
      <c r="I15" s="565"/>
      <c r="J15" s="565"/>
      <c r="K15" s="565"/>
      <c r="L15" s="565"/>
      <c r="M15" s="565"/>
      <c r="N15" s="565"/>
      <c r="O15" s="565"/>
      <c r="P15" s="565"/>
      <c r="Q15" s="565"/>
      <c r="R15" s="565"/>
      <c r="S15" s="565"/>
      <c r="T15" s="565"/>
      <c r="U15" s="565"/>
      <c r="V15" s="565"/>
      <c r="W15" s="565"/>
      <c r="X15" s="565"/>
      <c r="Y15" s="565"/>
      <c r="Z15" s="565"/>
      <c r="AA15" s="565"/>
      <c r="AB15" s="565"/>
      <c r="AC15" s="565"/>
      <c r="AD15" s="565"/>
      <c r="AE15" s="565"/>
      <c r="AF15" s="565"/>
      <c r="AG15" s="565"/>
      <c r="AH15" s="565"/>
      <c r="AI15" s="565"/>
    </row>
    <row r="16" spans="2:35" ht="35.65" customHeight="1" x14ac:dyDescent="0.15">
      <c r="B16" s="563"/>
      <c r="C16" s="565"/>
      <c r="D16" s="565"/>
      <c r="E16" s="565"/>
      <c r="F16" s="565"/>
      <c r="G16" s="565"/>
      <c r="H16" s="565"/>
      <c r="I16" s="565"/>
      <c r="J16" s="565"/>
      <c r="K16" s="565"/>
      <c r="L16" s="565"/>
      <c r="M16" s="565"/>
      <c r="N16" s="565"/>
      <c r="O16" s="565"/>
      <c r="P16" s="565"/>
      <c r="Q16" s="565"/>
      <c r="R16" s="565"/>
      <c r="S16" s="565"/>
      <c r="T16" s="565"/>
      <c r="U16" s="565"/>
      <c r="V16" s="565"/>
      <c r="W16" s="565"/>
      <c r="X16" s="565"/>
      <c r="Y16" s="565"/>
      <c r="Z16" s="565"/>
      <c r="AA16" s="565"/>
      <c r="AB16" s="565"/>
      <c r="AC16" s="565"/>
      <c r="AD16" s="565"/>
      <c r="AE16" s="565"/>
      <c r="AF16" s="565"/>
      <c r="AG16" s="565"/>
      <c r="AH16" s="565"/>
      <c r="AI16" s="565"/>
    </row>
    <row r="17" spans="2:35" ht="35.65" customHeight="1" x14ac:dyDescent="0.15">
      <c r="B17" s="563"/>
      <c r="C17" s="565"/>
      <c r="D17" s="565"/>
      <c r="E17" s="565"/>
      <c r="F17" s="565"/>
      <c r="G17" s="565"/>
      <c r="H17" s="565"/>
      <c r="I17" s="565"/>
      <c r="J17" s="565"/>
      <c r="K17" s="565"/>
      <c r="L17" s="565"/>
      <c r="M17" s="565"/>
      <c r="N17" s="565"/>
      <c r="O17" s="565"/>
      <c r="P17" s="565"/>
      <c r="Q17" s="565"/>
      <c r="R17" s="565"/>
      <c r="S17" s="565"/>
      <c r="T17" s="565"/>
      <c r="U17" s="565"/>
      <c r="V17" s="565"/>
      <c r="W17" s="565"/>
      <c r="X17" s="565"/>
      <c r="Y17" s="565"/>
      <c r="Z17" s="565"/>
      <c r="AA17" s="565"/>
      <c r="AB17" s="565"/>
      <c r="AC17" s="565"/>
      <c r="AD17" s="565"/>
      <c r="AE17" s="565"/>
      <c r="AF17" s="565"/>
      <c r="AG17" s="565"/>
      <c r="AH17" s="565"/>
      <c r="AI17" s="565"/>
    </row>
    <row r="18" spans="2:35" ht="53.25" customHeight="1" x14ac:dyDescent="0.15">
      <c r="B18" s="563"/>
      <c r="C18" s="565"/>
      <c r="D18" s="565"/>
      <c r="E18" s="565"/>
      <c r="F18" s="565"/>
      <c r="G18" s="565"/>
      <c r="H18" s="565"/>
      <c r="I18" s="565"/>
      <c r="J18" s="565"/>
      <c r="K18" s="565"/>
      <c r="L18" s="565"/>
      <c r="M18" s="565"/>
      <c r="N18" s="565"/>
      <c r="O18" s="565"/>
      <c r="P18" s="565"/>
      <c r="Q18" s="565"/>
      <c r="R18" s="565"/>
      <c r="S18" s="565"/>
      <c r="T18" s="565"/>
      <c r="U18" s="565"/>
      <c r="V18" s="565"/>
      <c r="W18" s="565"/>
      <c r="X18" s="565"/>
      <c r="Y18" s="565"/>
      <c r="Z18" s="565"/>
      <c r="AA18" s="565"/>
      <c r="AB18" s="565"/>
      <c r="AC18" s="565"/>
      <c r="AD18" s="565"/>
      <c r="AE18" s="565"/>
      <c r="AF18" s="565"/>
      <c r="AG18" s="565"/>
      <c r="AH18" s="565"/>
      <c r="AI18" s="565"/>
    </row>
    <row r="19" spans="2:35" ht="15" customHeight="1" x14ac:dyDescent="0.15">
      <c r="B19" s="18"/>
      <c r="C19" s="18"/>
      <c r="D19" s="3"/>
    </row>
  </sheetData>
  <mergeCells count="15">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s>
  <phoneticPr fontId="10"/>
  <printOptions horizontalCentered="1" verticalCentered="1"/>
  <pageMargins left="0.23622047244094488" right="0.23622047244094488" top="0.74803149606299213" bottom="0.74803149606299213" header="0.31496062992125984" footer="0.31496062992125984"/>
  <pageSetup paperSize="9" fitToWidth="0"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codeName="Sheet6">
    <pageSetUpPr fitToPage="1"/>
  </sheetPr>
  <dimension ref="B1:AA37"/>
  <sheetViews>
    <sheetView showGridLines="0" view="pageBreakPreview" topLeftCell="A11" zoomScale="115" zoomScaleNormal="70" zoomScaleSheetLayoutView="115" workbookViewId="0">
      <selection activeCell="P34" sqref="P34"/>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83" t="s">
        <v>510</v>
      </c>
      <c r="C2" s="212"/>
      <c r="D2" s="212"/>
      <c r="E2" s="212"/>
      <c r="F2" s="212"/>
      <c r="G2" s="212"/>
      <c r="H2" s="212"/>
      <c r="I2" s="212"/>
      <c r="J2" s="212"/>
      <c r="K2" s="212"/>
      <c r="L2" s="212"/>
      <c r="M2" s="214"/>
      <c r="N2" s="430" t="s">
        <v>411</v>
      </c>
      <c r="O2" s="430"/>
      <c r="P2" s="632">
        <v>45589</v>
      </c>
      <c r="Q2" s="633"/>
      <c r="R2" s="634"/>
      <c r="S2" s="430" t="s">
        <v>412</v>
      </c>
      <c r="T2" s="430"/>
      <c r="U2" s="430"/>
      <c r="V2" s="635" t="s">
        <v>726</v>
      </c>
      <c r="W2" s="635"/>
      <c r="X2" s="635"/>
      <c r="Y2" s="635"/>
      <c r="Z2" s="635"/>
    </row>
    <row r="3" spans="2:27" ht="20.100000000000001" customHeight="1" x14ac:dyDescent="0.15">
      <c r="B3" s="215" t="s">
        <v>17</v>
      </c>
      <c r="C3" s="636" t="s">
        <v>613</v>
      </c>
      <c r="D3" s="636"/>
      <c r="E3" s="636"/>
      <c r="F3" s="636"/>
      <c r="G3" s="428" t="s">
        <v>413</v>
      </c>
      <c r="H3" s="637" t="s">
        <v>728</v>
      </c>
      <c r="I3" s="638"/>
      <c r="J3" s="639"/>
      <c r="K3" s="428" t="s">
        <v>414</v>
      </c>
      <c r="L3" s="643" t="s">
        <v>730</v>
      </c>
      <c r="M3" s="643"/>
      <c r="N3" s="643"/>
      <c r="O3" s="643"/>
      <c r="P3" s="643"/>
      <c r="Q3" s="407" t="s">
        <v>415</v>
      </c>
      <c r="R3" s="409"/>
      <c r="S3" s="637" t="s">
        <v>531</v>
      </c>
      <c r="T3" s="638"/>
      <c r="U3" s="639"/>
      <c r="V3" s="645" t="s">
        <v>416</v>
      </c>
      <c r="W3" s="216" t="s">
        <v>417</v>
      </c>
      <c r="X3" s="621">
        <v>341531.5</v>
      </c>
      <c r="Y3" s="622"/>
      <c r="Z3" s="623"/>
    </row>
    <row r="4" spans="2:27" ht="20.100000000000001" customHeight="1" x14ac:dyDescent="0.15">
      <c r="B4" s="188" t="s">
        <v>7</v>
      </c>
      <c r="C4" s="647" t="s">
        <v>615</v>
      </c>
      <c r="D4" s="647"/>
      <c r="E4" s="647"/>
      <c r="F4" s="647"/>
      <c r="G4" s="434"/>
      <c r="H4" s="640"/>
      <c r="I4" s="641"/>
      <c r="J4" s="642"/>
      <c r="K4" s="434"/>
      <c r="L4" s="644"/>
      <c r="M4" s="644"/>
      <c r="N4" s="644"/>
      <c r="O4" s="644"/>
      <c r="P4" s="644"/>
      <c r="Q4" s="395"/>
      <c r="R4" s="411"/>
      <c r="S4" s="640" t="s">
        <v>532</v>
      </c>
      <c r="T4" s="641"/>
      <c r="U4" s="642"/>
      <c r="V4" s="646"/>
      <c r="W4" s="217" t="s">
        <v>418</v>
      </c>
      <c r="X4" s="621">
        <v>1315601.6100000001</v>
      </c>
      <c r="Y4" s="622"/>
      <c r="Z4" s="623"/>
    </row>
    <row r="5" spans="2:27" ht="20.100000000000001" customHeight="1" x14ac:dyDescent="0.15">
      <c r="B5" s="627" t="s">
        <v>8</v>
      </c>
      <c r="C5" s="184" t="s">
        <v>9</v>
      </c>
      <c r="D5" s="629" t="s">
        <v>618</v>
      </c>
      <c r="E5" s="630"/>
      <c r="F5" s="631"/>
      <c r="G5" s="338" t="s">
        <v>504</v>
      </c>
      <c r="H5" s="345"/>
      <c r="I5" s="346" t="s">
        <v>357</v>
      </c>
      <c r="J5" s="364"/>
      <c r="K5" s="347"/>
      <c r="L5" s="430" t="s">
        <v>26</v>
      </c>
      <c r="M5" s="430"/>
      <c r="N5" s="218" t="s">
        <v>25</v>
      </c>
      <c r="O5" s="219">
        <v>630</v>
      </c>
      <c r="P5" s="185" t="s">
        <v>24</v>
      </c>
      <c r="Q5" s="600" t="s">
        <v>433</v>
      </c>
      <c r="R5" s="619" t="s">
        <v>565</v>
      </c>
      <c r="S5" s="428" t="s">
        <v>13</v>
      </c>
      <c r="T5" s="428"/>
      <c r="U5" s="220" t="s">
        <v>361</v>
      </c>
      <c r="V5" s="407" t="s">
        <v>419</v>
      </c>
      <c r="W5" s="216" t="s">
        <v>417</v>
      </c>
      <c r="X5" s="621">
        <v>341533.68</v>
      </c>
      <c r="Y5" s="622"/>
      <c r="Z5" s="623"/>
    </row>
    <row r="6" spans="2:27" ht="20.100000000000001" customHeight="1" x14ac:dyDescent="0.15">
      <c r="B6" s="628"/>
      <c r="C6" s="184" t="s">
        <v>10</v>
      </c>
      <c r="D6" s="624" t="s">
        <v>618</v>
      </c>
      <c r="E6" s="625"/>
      <c r="F6" s="626"/>
      <c r="G6" s="430" t="s">
        <v>420</v>
      </c>
      <c r="H6" s="430"/>
      <c r="I6" s="346" t="s">
        <v>638</v>
      </c>
      <c r="J6" s="364"/>
      <c r="K6" s="347"/>
      <c r="L6" s="430" t="s">
        <v>374</v>
      </c>
      <c r="M6" s="430"/>
      <c r="N6" s="218" t="s">
        <v>25</v>
      </c>
      <c r="O6" s="201">
        <v>9.75</v>
      </c>
      <c r="P6" s="185" t="s">
        <v>24</v>
      </c>
      <c r="Q6" s="411"/>
      <c r="R6" s="620"/>
      <c r="S6" s="430" t="s">
        <v>12</v>
      </c>
      <c r="T6" s="430"/>
      <c r="U6" s="221" t="s">
        <v>457</v>
      </c>
      <c r="V6" s="395"/>
      <c r="W6" s="216" t="s">
        <v>418</v>
      </c>
      <c r="X6" s="621">
        <v>1315609.27</v>
      </c>
      <c r="Y6" s="622"/>
      <c r="Z6" s="623"/>
    </row>
    <row r="7" spans="2:27" ht="7.5" customHeight="1" x14ac:dyDescent="0.15">
      <c r="B7" s="597" t="s">
        <v>505</v>
      </c>
      <c r="C7" s="597"/>
      <c r="D7" s="598" t="s">
        <v>610</v>
      </c>
      <c r="E7" s="598"/>
      <c r="F7" s="222"/>
      <c r="G7" s="222"/>
      <c r="H7" s="222"/>
      <c r="I7" s="222"/>
      <c r="J7" s="222"/>
      <c r="K7" s="222"/>
      <c r="L7" s="222"/>
      <c r="M7" s="222"/>
      <c r="N7" s="222"/>
      <c r="O7" s="222"/>
      <c r="P7" s="222"/>
      <c r="Q7" s="222"/>
      <c r="R7" s="222"/>
      <c r="S7" s="222"/>
      <c r="T7" s="222"/>
      <c r="U7" s="222"/>
      <c r="V7" s="222"/>
      <c r="W7" s="222"/>
      <c r="X7" s="223"/>
      <c r="Y7" s="223"/>
      <c r="Z7" s="224"/>
    </row>
    <row r="8" spans="2:27" ht="21.75" customHeight="1" x14ac:dyDescent="0.15">
      <c r="B8" s="597"/>
      <c r="C8" s="597"/>
      <c r="D8" s="598"/>
      <c r="E8" s="598"/>
      <c r="F8" s="225"/>
      <c r="G8" s="599" t="s">
        <v>421</v>
      </c>
      <c r="H8" s="600"/>
      <c r="I8" s="605" t="s">
        <v>422</v>
      </c>
      <c r="J8" s="226" t="s">
        <v>14</v>
      </c>
      <c r="K8" s="227" t="s">
        <v>23</v>
      </c>
      <c r="L8" s="608">
        <v>13</v>
      </c>
      <c r="M8" s="609"/>
      <c r="N8" s="184" t="s">
        <v>22</v>
      </c>
      <c r="O8" s="617">
        <v>0</v>
      </c>
      <c r="P8" s="618"/>
      <c r="Q8" s="184" t="s">
        <v>21</v>
      </c>
      <c r="R8" s="608">
        <v>0</v>
      </c>
      <c r="S8" s="609"/>
      <c r="T8" s="599" t="s">
        <v>506</v>
      </c>
      <c r="U8" s="600"/>
      <c r="V8" s="599" t="s">
        <v>423</v>
      </c>
      <c r="W8" s="600"/>
      <c r="X8" s="585">
        <v>0</v>
      </c>
      <c r="Y8" s="586"/>
      <c r="Z8" s="225"/>
      <c r="AA8" s="120"/>
    </row>
    <row r="9" spans="2:27" ht="10.9" customHeight="1" x14ac:dyDescent="0.15">
      <c r="B9" s="597"/>
      <c r="C9" s="597"/>
      <c r="D9" s="598"/>
      <c r="E9" s="598"/>
      <c r="F9" s="225"/>
      <c r="G9" s="601"/>
      <c r="H9" s="602"/>
      <c r="I9" s="606"/>
      <c r="J9" s="612" t="s">
        <v>15</v>
      </c>
      <c r="K9" s="614" t="s">
        <v>23</v>
      </c>
      <c r="L9" s="585">
        <v>2</v>
      </c>
      <c r="M9" s="586"/>
      <c r="N9" s="612" t="s">
        <v>22</v>
      </c>
      <c r="O9" s="616">
        <v>0</v>
      </c>
      <c r="P9" s="586"/>
      <c r="Q9" s="612" t="s">
        <v>21</v>
      </c>
      <c r="R9" s="585">
        <v>0</v>
      </c>
      <c r="S9" s="586"/>
      <c r="T9" s="601"/>
      <c r="U9" s="602"/>
      <c r="V9" s="603"/>
      <c r="W9" s="604"/>
      <c r="X9" s="610"/>
      <c r="Y9" s="611"/>
      <c r="Z9" s="225"/>
      <c r="AA9" s="120"/>
    </row>
    <row r="10" spans="2:27" ht="10.9" customHeight="1" x14ac:dyDescent="0.15">
      <c r="B10" s="597"/>
      <c r="C10" s="597"/>
      <c r="D10" s="598"/>
      <c r="E10" s="598"/>
      <c r="F10" s="225"/>
      <c r="G10" s="601"/>
      <c r="H10" s="602"/>
      <c r="I10" s="606"/>
      <c r="J10" s="613"/>
      <c r="K10" s="615"/>
      <c r="L10" s="587"/>
      <c r="M10" s="588"/>
      <c r="N10" s="613"/>
      <c r="O10" s="587"/>
      <c r="P10" s="588"/>
      <c r="Q10" s="613"/>
      <c r="R10" s="587"/>
      <c r="S10" s="588"/>
      <c r="T10" s="601"/>
      <c r="U10" s="602"/>
      <c r="V10" s="589" t="s">
        <v>410</v>
      </c>
      <c r="W10" s="590"/>
      <c r="X10" s="585">
        <v>0</v>
      </c>
      <c r="Y10" s="586"/>
      <c r="Z10" s="225"/>
      <c r="AA10" s="120"/>
    </row>
    <row r="11" spans="2:27" ht="21.75" customHeight="1" x14ac:dyDescent="0.15">
      <c r="B11" s="597"/>
      <c r="C11" s="597"/>
      <c r="D11" s="598"/>
      <c r="E11" s="598"/>
      <c r="F11" s="225"/>
      <c r="G11" s="603"/>
      <c r="H11" s="604"/>
      <c r="I11" s="607"/>
      <c r="J11" s="184" t="s">
        <v>16</v>
      </c>
      <c r="K11" s="227" t="s">
        <v>23</v>
      </c>
      <c r="L11" s="593">
        <v>0</v>
      </c>
      <c r="M11" s="594"/>
      <c r="N11" s="184">
        <v>0</v>
      </c>
      <c r="O11" s="595">
        <v>0</v>
      </c>
      <c r="P11" s="595"/>
      <c r="Q11" s="184" t="s">
        <v>21</v>
      </c>
      <c r="R11" s="596">
        <v>0</v>
      </c>
      <c r="S11" s="594"/>
      <c r="T11" s="603"/>
      <c r="U11" s="604"/>
      <c r="V11" s="591"/>
      <c r="W11" s="592"/>
      <c r="X11" s="587"/>
      <c r="Y11" s="588"/>
      <c r="Z11" s="225"/>
      <c r="AA11" s="120"/>
    </row>
    <row r="12" spans="2:27" ht="21.75" customHeight="1" x14ac:dyDescent="0.15">
      <c r="B12" s="351" t="s">
        <v>5</v>
      </c>
      <c r="C12" s="225"/>
      <c r="D12" s="228"/>
      <c r="E12" s="228"/>
      <c r="F12" s="225"/>
      <c r="G12" s="225"/>
      <c r="H12" s="225"/>
      <c r="I12" s="225"/>
      <c r="J12" s="225"/>
      <c r="K12" s="225"/>
      <c r="L12" s="225"/>
      <c r="M12" s="225"/>
      <c r="N12" s="225"/>
      <c r="O12" s="225"/>
      <c r="P12" s="225"/>
      <c r="Q12" s="225"/>
      <c r="R12" s="225"/>
      <c r="S12" s="225"/>
      <c r="T12" s="225"/>
      <c r="U12" s="225"/>
      <c r="V12" s="225"/>
      <c r="W12" s="225"/>
      <c r="X12" s="225"/>
      <c r="Y12" s="225"/>
      <c r="Z12" s="225"/>
      <c r="AA12" s="120"/>
    </row>
    <row r="13" spans="2:27" ht="21.75" customHeight="1" x14ac:dyDescent="0.15">
      <c r="B13" s="336"/>
      <c r="C13" s="225"/>
      <c r="D13" s="228"/>
      <c r="E13" s="228"/>
      <c r="F13" s="225"/>
      <c r="G13" s="225"/>
      <c r="H13" s="225"/>
      <c r="I13" s="225"/>
      <c r="J13" s="225"/>
      <c r="K13" s="225"/>
      <c r="L13" s="225"/>
      <c r="M13" s="225"/>
      <c r="N13" s="225"/>
      <c r="O13" s="225"/>
      <c r="P13" s="225"/>
      <c r="Q13" s="225"/>
      <c r="R13" s="225"/>
      <c r="S13" s="225"/>
      <c r="T13" s="225"/>
      <c r="U13" s="225"/>
      <c r="V13" s="229"/>
      <c r="W13" s="229"/>
      <c r="X13" s="229"/>
      <c r="Y13" s="229"/>
      <c r="Z13" s="225"/>
      <c r="AA13" s="120"/>
    </row>
    <row r="14" spans="2:27" ht="21.75" customHeight="1" x14ac:dyDescent="0.15">
      <c r="B14" s="336"/>
      <c r="C14" s="225"/>
      <c r="D14" s="228"/>
      <c r="E14" s="228"/>
      <c r="F14" s="225"/>
      <c r="G14" s="225"/>
      <c r="H14" s="225"/>
      <c r="I14" s="225"/>
      <c r="J14" s="225"/>
      <c r="K14" s="225"/>
      <c r="L14" s="225"/>
      <c r="M14" s="225"/>
      <c r="N14" s="225"/>
      <c r="O14" s="225"/>
      <c r="P14" s="225"/>
      <c r="Q14" s="225"/>
      <c r="R14" s="225"/>
      <c r="S14" s="225"/>
      <c r="T14" s="229"/>
      <c r="U14" s="229"/>
      <c r="V14" s="230"/>
      <c r="W14" s="230"/>
      <c r="X14" s="230"/>
      <c r="Y14" s="230"/>
      <c r="Z14" s="231"/>
      <c r="AA14" s="120"/>
    </row>
    <row r="15" spans="2:27" ht="21.75" customHeight="1" x14ac:dyDescent="0.15">
      <c r="B15" s="336"/>
      <c r="C15" s="225"/>
      <c r="D15" s="228"/>
      <c r="E15" s="228"/>
      <c r="F15" s="225"/>
      <c r="G15" s="225"/>
      <c r="H15" s="225"/>
      <c r="I15" s="225"/>
      <c r="J15" s="225"/>
      <c r="K15" s="225"/>
      <c r="L15" s="225"/>
      <c r="M15" s="225"/>
      <c r="N15" s="225"/>
      <c r="O15" s="225"/>
      <c r="P15" s="225"/>
      <c r="Q15" s="225"/>
      <c r="R15" s="225"/>
      <c r="S15" s="225"/>
      <c r="T15" s="229"/>
      <c r="U15" s="229"/>
      <c r="V15" s="225"/>
      <c r="W15" s="225"/>
      <c r="X15" s="232"/>
      <c r="Y15" s="232"/>
      <c r="Z15" s="231"/>
    </row>
    <row r="16" spans="2:27" ht="21.75" customHeight="1" x14ac:dyDescent="0.15">
      <c r="B16" s="336"/>
      <c r="C16" s="225"/>
      <c r="D16" s="228"/>
      <c r="E16" s="228"/>
      <c r="F16" s="225"/>
      <c r="G16" s="225"/>
      <c r="H16" s="225"/>
      <c r="I16" s="225"/>
      <c r="J16" s="225"/>
      <c r="K16" s="225"/>
      <c r="L16" s="225"/>
      <c r="M16" s="225"/>
      <c r="N16" s="225"/>
      <c r="O16" s="225"/>
      <c r="P16" s="225"/>
      <c r="Q16" s="225"/>
      <c r="R16" s="225"/>
      <c r="S16" s="225"/>
      <c r="T16" s="233"/>
      <c r="U16" s="233"/>
      <c r="V16" s="233"/>
      <c r="W16" s="233"/>
      <c r="X16" s="233"/>
      <c r="Y16" s="233"/>
      <c r="Z16" s="231"/>
    </row>
    <row r="17" spans="2:26" ht="21.75" customHeight="1" x14ac:dyDescent="0.15">
      <c r="B17" s="336"/>
      <c r="C17" s="225"/>
      <c r="D17" s="228"/>
      <c r="E17" s="228"/>
      <c r="F17" s="225"/>
      <c r="G17" s="225"/>
      <c r="H17" s="225"/>
      <c r="I17" s="225"/>
      <c r="J17" s="225"/>
      <c r="K17" s="225"/>
      <c r="L17" s="225"/>
      <c r="M17" s="225"/>
      <c r="N17" s="225"/>
      <c r="O17" s="225"/>
      <c r="P17" s="225"/>
      <c r="Q17" s="225"/>
      <c r="R17" s="225"/>
      <c r="S17" s="225"/>
      <c r="T17" s="225"/>
      <c r="U17" s="225"/>
      <c r="V17" s="229"/>
      <c r="W17" s="229"/>
      <c r="X17" s="229"/>
      <c r="Y17" s="229"/>
      <c r="Z17" s="231"/>
    </row>
    <row r="18" spans="2:26" ht="21.75" customHeight="1" x14ac:dyDescent="0.15">
      <c r="B18" s="336"/>
      <c r="C18" s="225"/>
      <c r="D18" s="228"/>
      <c r="E18" s="228"/>
      <c r="F18" s="225"/>
      <c r="G18" s="225"/>
      <c r="H18" s="225"/>
      <c r="I18" s="225"/>
      <c r="J18" s="225"/>
      <c r="K18" s="225"/>
      <c r="L18" s="225"/>
      <c r="M18" s="225"/>
      <c r="N18" s="225"/>
      <c r="O18" s="225"/>
      <c r="P18" s="225"/>
      <c r="Q18" s="225"/>
      <c r="R18" s="225"/>
      <c r="S18" s="225"/>
      <c r="T18" s="225"/>
      <c r="U18" s="225"/>
      <c r="V18" s="225"/>
      <c r="W18" s="225"/>
      <c r="X18" s="232"/>
      <c r="Y18" s="232"/>
      <c r="Z18" s="231"/>
    </row>
    <row r="19" spans="2:26" ht="21.75" customHeight="1" x14ac:dyDescent="0.15">
      <c r="B19" s="336"/>
      <c r="C19" s="225"/>
      <c r="D19" s="228"/>
      <c r="E19" s="228"/>
      <c r="F19" s="225"/>
      <c r="G19" s="225"/>
      <c r="H19" s="225"/>
      <c r="I19" s="225"/>
      <c r="J19" s="225"/>
      <c r="K19" s="225"/>
      <c r="L19" s="225"/>
      <c r="M19" s="225"/>
      <c r="N19" s="225"/>
      <c r="O19" s="225"/>
      <c r="P19" s="225"/>
      <c r="Q19" s="225"/>
      <c r="R19" s="225"/>
      <c r="S19" s="225"/>
      <c r="T19" s="225"/>
      <c r="U19" s="225"/>
      <c r="V19" s="225"/>
      <c r="W19" s="225"/>
      <c r="X19" s="232"/>
      <c r="Y19" s="232"/>
      <c r="Z19" s="231"/>
    </row>
    <row r="20" spans="2:26" ht="21.75" customHeight="1" x14ac:dyDescent="0.15">
      <c r="B20" s="336"/>
      <c r="C20" s="233"/>
      <c r="D20" s="233"/>
      <c r="E20" s="233"/>
      <c r="F20" s="233"/>
      <c r="G20" s="233"/>
      <c r="H20" s="233"/>
      <c r="I20" s="233"/>
      <c r="J20" s="233"/>
      <c r="K20" s="233"/>
      <c r="L20" s="233"/>
      <c r="M20" s="233"/>
      <c r="N20" s="233"/>
      <c r="O20" s="233"/>
      <c r="P20" s="233"/>
      <c r="Q20" s="233"/>
      <c r="R20" s="233"/>
      <c r="S20" s="233"/>
      <c r="T20" s="233"/>
      <c r="U20" s="233"/>
      <c r="V20" s="233"/>
      <c r="W20" s="233"/>
      <c r="X20" s="233"/>
      <c r="Y20" s="233"/>
      <c r="Z20" s="234"/>
    </row>
    <row r="21" spans="2:26" ht="21.75" customHeight="1" x14ac:dyDescent="0.15">
      <c r="B21" s="336"/>
      <c r="C21" s="229"/>
      <c r="D21" s="229"/>
      <c r="E21" s="229"/>
      <c r="F21" s="229"/>
      <c r="G21" s="229"/>
      <c r="H21" s="235"/>
      <c r="I21" s="229"/>
      <c r="J21" s="229"/>
      <c r="K21" s="229"/>
      <c r="L21" s="229"/>
      <c r="M21" s="235"/>
      <c r="N21" s="235"/>
      <c r="O21" s="235"/>
      <c r="P21" s="229"/>
      <c r="Q21" s="235"/>
      <c r="R21" s="229"/>
      <c r="S21" s="229"/>
      <c r="T21" s="229"/>
      <c r="U21" s="229"/>
      <c r="V21" s="229"/>
      <c r="W21" s="229"/>
      <c r="X21" s="229"/>
      <c r="Y21" s="229"/>
      <c r="Z21" s="236"/>
    </row>
    <row r="22" spans="2:26" ht="21.75" customHeight="1" x14ac:dyDescent="0.15">
      <c r="B22" s="336"/>
      <c r="C22" s="229"/>
      <c r="D22" s="229"/>
      <c r="E22" s="229"/>
      <c r="F22" s="229"/>
      <c r="G22" s="229"/>
      <c r="H22" s="235"/>
      <c r="I22" s="229"/>
      <c r="J22" s="229"/>
      <c r="K22" s="229"/>
      <c r="L22" s="229"/>
      <c r="M22" s="235"/>
      <c r="N22" s="235"/>
      <c r="O22" s="235"/>
      <c r="P22" s="229"/>
      <c r="Q22" s="235"/>
      <c r="R22" s="229"/>
      <c r="S22" s="229"/>
      <c r="T22" s="229"/>
      <c r="U22" s="229"/>
      <c r="V22" s="229"/>
      <c r="W22" s="229"/>
      <c r="X22" s="229"/>
      <c r="Y22" s="229"/>
      <c r="Z22" s="236"/>
    </row>
    <row r="23" spans="2:26" ht="21.75" customHeight="1" x14ac:dyDescent="0.15">
      <c r="B23" s="336"/>
      <c r="C23" s="235"/>
      <c r="D23" s="229"/>
      <c r="E23" s="229"/>
      <c r="F23" s="235"/>
      <c r="G23" s="235"/>
      <c r="H23" s="229"/>
      <c r="I23" s="229"/>
      <c r="J23" s="229"/>
      <c r="K23" s="229"/>
      <c r="L23" s="229"/>
      <c r="M23" s="235"/>
      <c r="N23" s="235"/>
      <c r="O23" s="235"/>
      <c r="P23" s="229"/>
      <c r="Q23" s="235"/>
      <c r="R23" s="229"/>
      <c r="S23" s="229"/>
      <c r="T23" s="229"/>
      <c r="U23" s="229"/>
      <c r="V23" s="229"/>
      <c r="W23" s="229"/>
      <c r="X23" s="229"/>
      <c r="Y23" s="229"/>
      <c r="Z23" s="236"/>
    </row>
    <row r="24" spans="2:26" ht="21.75" customHeight="1" x14ac:dyDescent="0.15">
      <c r="B24" s="336"/>
      <c r="C24" s="235"/>
      <c r="D24" s="229"/>
      <c r="E24" s="229"/>
      <c r="F24" s="235"/>
      <c r="G24" s="235"/>
      <c r="H24" s="229"/>
      <c r="I24" s="229"/>
      <c r="J24" s="229"/>
      <c r="K24" s="229"/>
      <c r="L24" s="229"/>
      <c r="M24" s="235"/>
      <c r="N24" s="235"/>
      <c r="O24" s="235"/>
      <c r="P24" s="229"/>
      <c r="Q24" s="235"/>
      <c r="R24" s="229"/>
      <c r="S24" s="229"/>
      <c r="T24" s="229"/>
      <c r="U24" s="229"/>
      <c r="V24" s="229"/>
      <c r="W24" s="229"/>
      <c r="X24" s="229"/>
      <c r="Y24" s="229"/>
      <c r="Z24" s="236"/>
    </row>
    <row r="25" spans="2:26" ht="21.75" customHeight="1" x14ac:dyDescent="0.15">
      <c r="B25" s="336"/>
      <c r="C25" s="235"/>
      <c r="D25" s="229"/>
      <c r="E25" s="229"/>
      <c r="F25" s="235"/>
      <c r="G25" s="235"/>
      <c r="H25" s="229"/>
      <c r="I25" s="229"/>
      <c r="J25" s="229"/>
      <c r="K25" s="229"/>
      <c r="L25" s="229"/>
      <c r="M25" s="235"/>
      <c r="N25" s="235"/>
      <c r="O25" s="235"/>
      <c r="P25" s="229"/>
      <c r="Q25" s="235"/>
      <c r="R25" s="229"/>
      <c r="S25" s="229"/>
      <c r="T25" s="229"/>
      <c r="U25" s="229"/>
      <c r="V25" s="229"/>
      <c r="W25" s="229"/>
      <c r="X25" s="229"/>
      <c r="Y25" s="229"/>
      <c r="Z25" s="236"/>
    </row>
    <row r="26" spans="2:26" ht="21.75" customHeight="1" x14ac:dyDescent="0.15">
      <c r="B26" s="336"/>
      <c r="C26" s="235"/>
      <c r="D26" s="229"/>
      <c r="E26" s="229"/>
      <c r="F26" s="235"/>
      <c r="G26" s="235"/>
      <c r="H26" s="229"/>
      <c r="I26" s="229"/>
      <c r="J26" s="229"/>
      <c r="K26" s="229"/>
      <c r="L26" s="229"/>
      <c r="M26" s="235"/>
      <c r="N26" s="235"/>
      <c r="O26" s="235"/>
      <c r="P26" s="229"/>
      <c r="Q26" s="235"/>
      <c r="R26" s="229"/>
      <c r="S26" s="229"/>
      <c r="T26" s="229"/>
      <c r="U26" s="229"/>
      <c r="V26" s="229"/>
      <c r="W26" s="229"/>
      <c r="X26" s="229"/>
      <c r="Y26" s="229"/>
      <c r="Z26" s="236"/>
    </row>
    <row r="27" spans="2:26" ht="21.75" customHeight="1" x14ac:dyDescent="0.15">
      <c r="B27" s="336"/>
      <c r="C27" s="235"/>
      <c r="D27" s="229"/>
      <c r="E27" s="229"/>
      <c r="F27" s="235"/>
      <c r="G27" s="235"/>
      <c r="H27" s="229"/>
      <c r="I27" s="229"/>
      <c r="J27" s="229"/>
      <c r="K27" s="229"/>
      <c r="L27" s="229"/>
      <c r="M27" s="235"/>
      <c r="N27" s="235"/>
      <c r="O27" s="235"/>
      <c r="P27" s="229"/>
      <c r="Q27" s="235"/>
      <c r="R27" s="229"/>
      <c r="S27" s="229"/>
      <c r="T27" s="229"/>
      <c r="U27" s="229"/>
      <c r="V27" s="229"/>
      <c r="W27" s="229"/>
      <c r="X27" s="229"/>
      <c r="Y27" s="229"/>
      <c r="Z27" s="236"/>
    </row>
    <row r="28" spans="2:26" ht="21.75" customHeight="1" x14ac:dyDescent="0.15">
      <c r="B28" s="336"/>
      <c r="C28" s="235"/>
      <c r="D28" s="229"/>
      <c r="E28" s="229"/>
      <c r="F28" s="237"/>
      <c r="G28" s="238"/>
      <c r="H28" s="238"/>
      <c r="I28" s="238"/>
      <c r="J28" s="238"/>
      <c r="K28" s="238"/>
      <c r="L28" s="229"/>
      <c r="M28" s="235"/>
      <c r="N28" s="235"/>
      <c r="O28" s="235"/>
      <c r="P28" s="229"/>
      <c r="Q28" s="238"/>
      <c r="R28" s="230"/>
      <c r="S28" s="230"/>
      <c r="T28" s="230"/>
      <c r="U28" s="230"/>
      <c r="V28" s="230"/>
      <c r="W28" s="230"/>
      <c r="X28" s="230"/>
      <c r="Y28" s="230"/>
      <c r="Z28" s="239"/>
    </row>
    <row r="29" spans="2:26" ht="47.25" customHeight="1" x14ac:dyDescent="0.15">
      <c r="B29" s="337"/>
      <c r="C29" s="240"/>
      <c r="D29" s="240"/>
      <c r="E29" s="241"/>
      <c r="F29" s="242"/>
      <c r="G29" s="240"/>
      <c r="H29" s="240"/>
      <c r="I29" s="240"/>
      <c r="J29" s="584" t="s">
        <v>424</v>
      </c>
      <c r="K29" s="584"/>
      <c r="L29" s="584"/>
      <c r="M29" s="584"/>
      <c r="N29" s="584"/>
      <c r="O29" s="584"/>
      <c r="P29" s="584"/>
      <c r="Q29" s="584" t="s">
        <v>425</v>
      </c>
      <c r="R29" s="584"/>
      <c r="S29" s="584"/>
      <c r="T29" s="584"/>
      <c r="U29" s="584"/>
      <c r="V29" s="584"/>
      <c r="W29" s="584"/>
      <c r="X29" s="584"/>
      <c r="Y29" s="584"/>
      <c r="Z29" s="243"/>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CC47B-A42E-45CF-BFB7-0754AE66AEDB}">
  <sheetPr>
    <pageSetUpPr fitToPage="1"/>
  </sheetPr>
  <dimension ref="B1:AA37"/>
  <sheetViews>
    <sheetView showGridLines="0" view="pageBreakPreview" topLeftCell="A11" zoomScale="115" zoomScaleNormal="70" zoomScaleSheetLayoutView="115" workbookViewId="0">
      <selection activeCell="B4" sqref="B1:BV80"/>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83" t="s">
        <v>510</v>
      </c>
      <c r="C2" s="212"/>
      <c r="D2" s="212"/>
      <c r="E2" s="212"/>
      <c r="F2" s="212"/>
      <c r="G2" s="212"/>
      <c r="H2" s="212"/>
      <c r="I2" s="212"/>
      <c r="J2" s="212"/>
      <c r="K2" s="212"/>
      <c r="L2" s="212"/>
      <c r="M2" s="214"/>
      <c r="N2" s="430" t="s">
        <v>411</v>
      </c>
      <c r="O2" s="430"/>
      <c r="P2" s="632">
        <v>45589</v>
      </c>
      <c r="Q2" s="633"/>
      <c r="R2" s="634"/>
      <c r="S2" s="430" t="s">
        <v>412</v>
      </c>
      <c r="T2" s="430"/>
      <c r="U2" s="430"/>
      <c r="V2" s="635" t="s">
        <v>726</v>
      </c>
      <c r="W2" s="635"/>
      <c r="X2" s="635"/>
      <c r="Y2" s="635"/>
      <c r="Z2" s="635"/>
    </row>
    <row r="3" spans="2:27" ht="20.100000000000001" customHeight="1" x14ac:dyDescent="0.15">
      <c r="B3" s="215" t="s">
        <v>17</v>
      </c>
      <c r="C3" s="636" t="s">
        <v>613</v>
      </c>
      <c r="D3" s="636"/>
      <c r="E3" s="636"/>
      <c r="F3" s="636"/>
      <c r="G3" s="428" t="s">
        <v>413</v>
      </c>
      <c r="H3" s="637" t="s">
        <v>728</v>
      </c>
      <c r="I3" s="638"/>
      <c r="J3" s="639"/>
      <c r="K3" s="428" t="s">
        <v>414</v>
      </c>
      <c r="L3" s="643" t="s">
        <v>730</v>
      </c>
      <c r="M3" s="643"/>
      <c r="N3" s="643"/>
      <c r="O3" s="643"/>
      <c r="P3" s="643"/>
      <c r="Q3" s="407" t="s">
        <v>415</v>
      </c>
      <c r="R3" s="409"/>
      <c r="S3" s="637" t="s">
        <v>531</v>
      </c>
      <c r="T3" s="638"/>
      <c r="U3" s="639"/>
      <c r="V3" s="645" t="s">
        <v>416</v>
      </c>
      <c r="W3" s="216" t="s">
        <v>417</v>
      </c>
      <c r="X3" s="621">
        <v>341531.5</v>
      </c>
      <c r="Y3" s="622"/>
      <c r="Z3" s="623"/>
    </row>
    <row r="4" spans="2:27" ht="20.100000000000001" customHeight="1" x14ac:dyDescent="0.15">
      <c r="B4" s="188" t="s">
        <v>7</v>
      </c>
      <c r="C4" s="647" t="s">
        <v>615</v>
      </c>
      <c r="D4" s="647"/>
      <c r="E4" s="647"/>
      <c r="F4" s="647"/>
      <c r="G4" s="434"/>
      <c r="H4" s="640"/>
      <c r="I4" s="641"/>
      <c r="J4" s="642"/>
      <c r="K4" s="434"/>
      <c r="L4" s="644"/>
      <c r="M4" s="644"/>
      <c r="N4" s="644"/>
      <c r="O4" s="644"/>
      <c r="P4" s="644"/>
      <c r="Q4" s="395"/>
      <c r="R4" s="411"/>
      <c r="S4" s="640" t="s">
        <v>532</v>
      </c>
      <c r="T4" s="641"/>
      <c r="U4" s="642"/>
      <c r="V4" s="646"/>
      <c r="W4" s="217" t="s">
        <v>418</v>
      </c>
      <c r="X4" s="621">
        <v>1315601.6100000001</v>
      </c>
      <c r="Y4" s="622"/>
      <c r="Z4" s="623"/>
    </row>
    <row r="5" spans="2:27" ht="20.100000000000001" customHeight="1" x14ac:dyDescent="0.15">
      <c r="B5" s="627" t="s">
        <v>8</v>
      </c>
      <c r="C5" s="184" t="s">
        <v>9</v>
      </c>
      <c r="D5" s="629" t="s">
        <v>618</v>
      </c>
      <c r="E5" s="630"/>
      <c r="F5" s="631"/>
      <c r="G5" s="338" t="s">
        <v>504</v>
      </c>
      <c r="H5" s="345"/>
      <c r="I5" s="346" t="s">
        <v>357</v>
      </c>
      <c r="J5" s="364"/>
      <c r="K5" s="347"/>
      <c r="L5" s="430" t="s">
        <v>26</v>
      </c>
      <c r="M5" s="430"/>
      <c r="N5" s="218" t="s">
        <v>25</v>
      </c>
      <c r="O5" s="219">
        <v>630</v>
      </c>
      <c r="P5" s="185" t="s">
        <v>24</v>
      </c>
      <c r="Q5" s="600" t="s">
        <v>433</v>
      </c>
      <c r="R5" s="619" t="s">
        <v>565</v>
      </c>
      <c r="S5" s="428" t="s">
        <v>13</v>
      </c>
      <c r="T5" s="428"/>
      <c r="U5" s="220" t="s">
        <v>361</v>
      </c>
      <c r="V5" s="407" t="s">
        <v>419</v>
      </c>
      <c r="W5" s="216" t="s">
        <v>417</v>
      </c>
      <c r="X5" s="621">
        <v>341533.68</v>
      </c>
      <c r="Y5" s="622"/>
      <c r="Z5" s="623"/>
    </row>
    <row r="6" spans="2:27" ht="20.100000000000001" customHeight="1" x14ac:dyDescent="0.15">
      <c r="B6" s="628"/>
      <c r="C6" s="184" t="s">
        <v>10</v>
      </c>
      <c r="D6" s="624" t="s">
        <v>618</v>
      </c>
      <c r="E6" s="625"/>
      <c r="F6" s="626"/>
      <c r="G6" s="430" t="s">
        <v>420</v>
      </c>
      <c r="H6" s="430"/>
      <c r="I6" s="346" t="s">
        <v>638</v>
      </c>
      <c r="J6" s="364"/>
      <c r="K6" s="347"/>
      <c r="L6" s="430" t="s">
        <v>374</v>
      </c>
      <c r="M6" s="430"/>
      <c r="N6" s="218" t="s">
        <v>25</v>
      </c>
      <c r="O6" s="201">
        <v>9.75</v>
      </c>
      <c r="P6" s="185" t="s">
        <v>24</v>
      </c>
      <c r="Q6" s="411"/>
      <c r="R6" s="620"/>
      <c r="S6" s="430" t="s">
        <v>12</v>
      </c>
      <c r="T6" s="430"/>
      <c r="U6" s="221" t="s">
        <v>457</v>
      </c>
      <c r="V6" s="395"/>
      <c r="W6" s="216" t="s">
        <v>418</v>
      </c>
      <c r="X6" s="621">
        <v>1315609.27</v>
      </c>
      <c r="Y6" s="622"/>
      <c r="Z6" s="623"/>
    </row>
    <row r="7" spans="2:27" ht="7.5" customHeight="1" x14ac:dyDescent="0.15">
      <c r="B7" s="597" t="s">
        <v>505</v>
      </c>
      <c r="C7" s="597"/>
      <c r="D7" s="598" t="s">
        <v>610</v>
      </c>
      <c r="E7" s="598"/>
      <c r="F7" s="222"/>
      <c r="G7" s="222"/>
      <c r="H7" s="222"/>
      <c r="I7" s="222"/>
      <c r="J7" s="222"/>
      <c r="K7" s="222"/>
      <c r="L7" s="222"/>
      <c r="M7" s="222"/>
      <c r="N7" s="222"/>
      <c r="O7" s="222"/>
      <c r="P7" s="222"/>
      <c r="Q7" s="222"/>
      <c r="R7" s="222"/>
      <c r="S7" s="222"/>
      <c r="T7" s="222"/>
      <c r="U7" s="222"/>
      <c r="V7" s="222"/>
      <c r="W7" s="222"/>
      <c r="X7" s="223"/>
      <c r="Y7" s="223"/>
      <c r="Z7" s="224"/>
    </row>
    <row r="8" spans="2:27" ht="21.75" customHeight="1" x14ac:dyDescent="0.15">
      <c r="B8" s="597"/>
      <c r="C8" s="597"/>
      <c r="D8" s="598"/>
      <c r="E8" s="598"/>
      <c r="F8" s="225"/>
      <c r="G8" s="599" t="s">
        <v>421</v>
      </c>
      <c r="H8" s="600"/>
      <c r="I8" s="605" t="s">
        <v>422</v>
      </c>
      <c r="J8" s="226" t="s">
        <v>14</v>
      </c>
      <c r="K8" s="227" t="s">
        <v>23</v>
      </c>
      <c r="L8" s="608">
        <v>13</v>
      </c>
      <c r="M8" s="609"/>
      <c r="N8" s="184" t="s">
        <v>22</v>
      </c>
      <c r="O8" s="617">
        <v>0</v>
      </c>
      <c r="P8" s="618"/>
      <c r="Q8" s="184" t="s">
        <v>21</v>
      </c>
      <c r="R8" s="608">
        <v>0</v>
      </c>
      <c r="S8" s="609"/>
      <c r="T8" s="599" t="s">
        <v>506</v>
      </c>
      <c r="U8" s="600"/>
      <c r="V8" s="599" t="s">
        <v>423</v>
      </c>
      <c r="W8" s="600"/>
      <c r="X8" s="585">
        <v>0</v>
      </c>
      <c r="Y8" s="586"/>
      <c r="Z8" s="225"/>
      <c r="AA8" s="120"/>
    </row>
    <row r="9" spans="2:27" ht="10.9" customHeight="1" x14ac:dyDescent="0.15">
      <c r="B9" s="597"/>
      <c r="C9" s="597"/>
      <c r="D9" s="598"/>
      <c r="E9" s="598"/>
      <c r="F9" s="225"/>
      <c r="G9" s="601"/>
      <c r="H9" s="602"/>
      <c r="I9" s="606"/>
      <c r="J9" s="612" t="s">
        <v>15</v>
      </c>
      <c r="K9" s="614" t="s">
        <v>23</v>
      </c>
      <c r="L9" s="585">
        <v>2</v>
      </c>
      <c r="M9" s="586"/>
      <c r="N9" s="612" t="s">
        <v>22</v>
      </c>
      <c r="O9" s="616">
        <v>0</v>
      </c>
      <c r="P9" s="586"/>
      <c r="Q9" s="612" t="s">
        <v>21</v>
      </c>
      <c r="R9" s="585">
        <v>0</v>
      </c>
      <c r="S9" s="586"/>
      <c r="T9" s="601"/>
      <c r="U9" s="602"/>
      <c r="V9" s="603"/>
      <c r="W9" s="604"/>
      <c r="X9" s="610"/>
      <c r="Y9" s="611"/>
      <c r="Z9" s="225"/>
      <c r="AA9" s="120"/>
    </row>
    <row r="10" spans="2:27" ht="10.9" customHeight="1" x14ac:dyDescent="0.15">
      <c r="B10" s="597"/>
      <c r="C10" s="597"/>
      <c r="D10" s="598"/>
      <c r="E10" s="598"/>
      <c r="F10" s="225"/>
      <c r="G10" s="601"/>
      <c r="H10" s="602"/>
      <c r="I10" s="606"/>
      <c r="J10" s="613"/>
      <c r="K10" s="615"/>
      <c r="L10" s="587"/>
      <c r="M10" s="588"/>
      <c r="N10" s="613"/>
      <c r="O10" s="587"/>
      <c r="P10" s="588"/>
      <c r="Q10" s="613"/>
      <c r="R10" s="587"/>
      <c r="S10" s="588"/>
      <c r="T10" s="601"/>
      <c r="U10" s="602"/>
      <c r="V10" s="589" t="s">
        <v>410</v>
      </c>
      <c r="W10" s="590"/>
      <c r="X10" s="585">
        <v>0</v>
      </c>
      <c r="Y10" s="586"/>
      <c r="Z10" s="225"/>
      <c r="AA10" s="120"/>
    </row>
    <row r="11" spans="2:27" ht="21.75" customHeight="1" x14ac:dyDescent="0.15">
      <c r="B11" s="597"/>
      <c r="C11" s="597"/>
      <c r="D11" s="598"/>
      <c r="E11" s="598"/>
      <c r="F11" s="225"/>
      <c r="G11" s="603"/>
      <c r="H11" s="604"/>
      <c r="I11" s="607"/>
      <c r="J11" s="184" t="s">
        <v>16</v>
      </c>
      <c r="K11" s="227" t="s">
        <v>23</v>
      </c>
      <c r="L11" s="593">
        <v>0</v>
      </c>
      <c r="M11" s="594"/>
      <c r="N11" s="184">
        <v>0</v>
      </c>
      <c r="O11" s="595">
        <v>0</v>
      </c>
      <c r="P11" s="595"/>
      <c r="Q11" s="184" t="s">
        <v>21</v>
      </c>
      <c r="R11" s="596">
        <v>0</v>
      </c>
      <c r="S11" s="594"/>
      <c r="T11" s="603"/>
      <c r="U11" s="604"/>
      <c r="V11" s="591"/>
      <c r="W11" s="592"/>
      <c r="X11" s="587"/>
      <c r="Y11" s="588"/>
      <c r="Z11" s="225"/>
      <c r="AA11" s="120"/>
    </row>
    <row r="12" spans="2:27" ht="21.75" customHeight="1" x14ac:dyDescent="0.15">
      <c r="B12" s="351" t="s">
        <v>5</v>
      </c>
      <c r="C12" s="225"/>
      <c r="D12" s="228"/>
      <c r="E12" s="228"/>
      <c r="F12" s="225"/>
      <c r="G12" s="225"/>
      <c r="H12" s="225"/>
      <c r="I12" s="225"/>
      <c r="J12" s="225"/>
      <c r="K12" s="225"/>
      <c r="L12" s="225"/>
      <c r="M12" s="225"/>
      <c r="N12" s="225"/>
      <c r="O12" s="225"/>
      <c r="P12" s="225"/>
      <c r="Q12" s="225"/>
      <c r="R12" s="225"/>
      <c r="S12" s="225"/>
      <c r="T12" s="225"/>
      <c r="U12" s="225"/>
      <c r="V12" s="225"/>
      <c r="W12" s="225"/>
      <c r="X12" s="225"/>
      <c r="Y12" s="225"/>
      <c r="Z12" s="225"/>
      <c r="AA12" s="120"/>
    </row>
    <row r="13" spans="2:27" ht="21.75" customHeight="1" x14ac:dyDescent="0.15">
      <c r="B13" s="336"/>
      <c r="C13" s="225"/>
      <c r="D13" s="228"/>
      <c r="E13" s="228"/>
      <c r="F13" s="225"/>
      <c r="G13" s="225"/>
      <c r="H13" s="225"/>
      <c r="I13" s="225"/>
      <c r="J13" s="225"/>
      <c r="K13" s="225"/>
      <c r="L13" s="225"/>
      <c r="M13" s="225"/>
      <c r="N13" s="225"/>
      <c r="O13" s="225"/>
      <c r="P13" s="225"/>
      <c r="Q13" s="225"/>
      <c r="R13" s="225"/>
      <c r="S13" s="225"/>
      <c r="T13" s="225"/>
      <c r="U13" s="225"/>
      <c r="V13" s="229"/>
      <c r="W13" s="229"/>
      <c r="X13" s="229"/>
      <c r="Y13" s="229"/>
      <c r="Z13" s="225"/>
      <c r="AA13" s="120"/>
    </row>
    <row r="14" spans="2:27" ht="21.75" customHeight="1" x14ac:dyDescent="0.15">
      <c r="B14" s="336"/>
      <c r="C14" s="225"/>
      <c r="D14" s="228"/>
      <c r="E14" s="228"/>
      <c r="F14" s="225"/>
      <c r="G14" s="225"/>
      <c r="H14" s="225"/>
      <c r="I14" s="225"/>
      <c r="J14" s="225"/>
      <c r="K14" s="225"/>
      <c r="L14" s="225"/>
      <c r="M14" s="225"/>
      <c r="N14" s="225"/>
      <c r="O14" s="225"/>
      <c r="P14" s="225"/>
      <c r="Q14" s="225"/>
      <c r="R14" s="225"/>
      <c r="S14" s="225"/>
      <c r="T14" s="229"/>
      <c r="U14" s="229"/>
      <c r="V14" s="230"/>
      <c r="W14" s="230"/>
      <c r="X14" s="230"/>
      <c r="Y14" s="230"/>
      <c r="Z14" s="231"/>
      <c r="AA14" s="120"/>
    </row>
    <row r="15" spans="2:27" ht="21.75" customHeight="1" x14ac:dyDescent="0.15">
      <c r="B15" s="336"/>
      <c r="C15" s="225"/>
      <c r="D15" s="228"/>
      <c r="E15" s="228"/>
      <c r="F15" s="225"/>
      <c r="G15" s="225"/>
      <c r="H15" s="225"/>
      <c r="I15" s="225"/>
      <c r="J15" s="225"/>
      <c r="K15" s="225"/>
      <c r="L15" s="225"/>
      <c r="M15" s="225"/>
      <c r="N15" s="225"/>
      <c r="O15" s="225"/>
      <c r="P15" s="225"/>
      <c r="Q15" s="225"/>
      <c r="R15" s="225"/>
      <c r="S15" s="225"/>
      <c r="T15" s="229"/>
      <c r="U15" s="229"/>
      <c r="V15" s="225"/>
      <c r="W15" s="225"/>
      <c r="X15" s="232"/>
      <c r="Y15" s="232"/>
      <c r="Z15" s="231"/>
    </row>
    <row r="16" spans="2:27" ht="21.75" customHeight="1" x14ac:dyDescent="0.15">
      <c r="B16" s="336"/>
      <c r="C16" s="225"/>
      <c r="D16" s="228"/>
      <c r="E16" s="228"/>
      <c r="F16" s="225"/>
      <c r="G16" s="225"/>
      <c r="H16" s="225"/>
      <c r="I16" s="225"/>
      <c r="J16" s="225"/>
      <c r="K16" s="225"/>
      <c r="L16" s="225"/>
      <c r="M16" s="225"/>
      <c r="N16" s="225"/>
      <c r="O16" s="225"/>
      <c r="P16" s="225"/>
      <c r="Q16" s="225"/>
      <c r="R16" s="225"/>
      <c r="S16" s="225"/>
      <c r="T16" s="233"/>
      <c r="U16" s="233"/>
      <c r="V16" s="233"/>
      <c r="W16" s="233"/>
      <c r="X16" s="233"/>
      <c r="Y16" s="233"/>
      <c r="Z16" s="231"/>
    </row>
    <row r="17" spans="2:26" ht="21.75" customHeight="1" x14ac:dyDescent="0.15">
      <c r="B17" s="336"/>
      <c r="C17" s="225"/>
      <c r="D17" s="228"/>
      <c r="E17" s="228"/>
      <c r="F17" s="225"/>
      <c r="G17" s="225"/>
      <c r="H17" s="225"/>
      <c r="I17" s="225"/>
      <c r="J17" s="225"/>
      <c r="K17" s="225"/>
      <c r="L17" s="225"/>
      <c r="M17" s="225"/>
      <c r="N17" s="225"/>
      <c r="O17" s="225"/>
      <c r="P17" s="225"/>
      <c r="Q17" s="225"/>
      <c r="R17" s="225"/>
      <c r="S17" s="225"/>
      <c r="T17" s="225"/>
      <c r="U17" s="225"/>
      <c r="V17" s="229"/>
      <c r="W17" s="229"/>
      <c r="X17" s="229"/>
      <c r="Y17" s="229"/>
      <c r="Z17" s="231"/>
    </row>
    <row r="18" spans="2:26" ht="21.75" customHeight="1" x14ac:dyDescent="0.15">
      <c r="B18" s="336"/>
      <c r="C18" s="225"/>
      <c r="D18" s="228"/>
      <c r="E18" s="228"/>
      <c r="F18" s="225"/>
      <c r="G18" s="225"/>
      <c r="H18" s="225"/>
      <c r="I18" s="225"/>
      <c r="J18" s="225"/>
      <c r="K18" s="225"/>
      <c r="L18" s="225"/>
      <c r="M18" s="225"/>
      <c r="N18" s="225"/>
      <c r="O18" s="225"/>
      <c r="P18" s="225"/>
      <c r="Q18" s="225"/>
      <c r="R18" s="225"/>
      <c r="S18" s="225"/>
      <c r="T18" s="225"/>
      <c r="U18" s="225"/>
      <c r="V18" s="225"/>
      <c r="W18" s="225"/>
      <c r="X18" s="232"/>
      <c r="Y18" s="232"/>
      <c r="Z18" s="231"/>
    </row>
    <row r="19" spans="2:26" ht="21.75" customHeight="1" x14ac:dyDescent="0.15">
      <c r="B19" s="336"/>
      <c r="C19" s="225"/>
      <c r="D19" s="228"/>
      <c r="E19" s="228"/>
      <c r="F19" s="225"/>
      <c r="G19" s="225"/>
      <c r="H19" s="225"/>
      <c r="I19" s="225"/>
      <c r="J19" s="225"/>
      <c r="K19" s="225"/>
      <c r="L19" s="225"/>
      <c r="M19" s="225"/>
      <c r="N19" s="225"/>
      <c r="O19" s="225"/>
      <c r="P19" s="225"/>
      <c r="Q19" s="225"/>
      <c r="R19" s="225"/>
      <c r="S19" s="225"/>
      <c r="T19" s="225"/>
      <c r="U19" s="225"/>
      <c r="V19" s="225"/>
      <c r="W19" s="225"/>
      <c r="X19" s="232"/>
      <c r="Y19" s="232"/>
      <c r="Z19" s="231"/>
    </row>
    <row r="20" spans="2:26" ht="21.75" customHeight="1" x14ac:dyDescent="0.15">
      <c r="B20" s="336"/>
      <c r="C20" s="233"/>
      <c r="D20" s="233"/>
      <c r="E20" s="233"/>
      <c r="F20" s="233"/>
      <c r="G20" s="233"/>
      <c r="H20" s="233"/>
      <c r="I20" s="233"/>
      <c r="J20" s="233"/>
      <c r="K20" s="233"/>
      <c r="L20" s="233"/>
      <c r="M20" s="233"/>
      <c r="N20" s="233"/>
      <c r="O20" s="233"/>
      <c r="P20" s="233"/>
      <c r="Q20" s="233"/>
      <c r="R20" s="233"/>
      <c r="S20" s="233"/>
      <c r="T20" s="233"/>
      <c r="U20" s="233"/>
      <c r="V20" s="233"/>
      <c r="W20" s="233"/>
      <c r="X20" s="233"/>
      <c r="Y20" s="233"/>
      <c r="Z20" s="234"/>
    </row>
    <row r="21" spans="2:26" ht="21.75" customHeight="1" x14ac:dyDescent="0.15">
      <c r="B21" s="336"/>
      <c r="C21" s="229"/>
      <c r="D21" s="229"/>
      <c r="E21" s="229"/>
      <c r="F21" s="229"/>
      <c r="G21" s="229"/>
      <c r="H21" s="235"/>
      <c r="I21" s="229"/>
      <c r="J21" s="229"/>
      <c r="K21" s="229"/>
      <c r="L21" s="229"/>
      <c r="M21" s="235"/>
      <c r="N21" s="235"/>
      <c r="O21" s="235"/>
      <c r="P21" s="229"/>
      <c r="Q21" s="235"/>
      <c r="R21" s="229"/>
      <c r="S21" s="229"/>
      <c r="T21" s="229"/>
      <c r="U21" s="229"/>
      <c r="V21" s="229"/>
      <c r="W21" s="229"/>
      <c r="X21" s="229"/>
      <c r="Y21" s="229"/>
      <c r="Z21" s="236"/>
    </row>
    <row r="22" spans="2:26" ht="21.75" customHeight="1" x14ac:dyDescent="0.15">
      <c r="B22" s="336"/>
      <c r="C22" s="229"/>
      <c r="D22" s="229"/>
      <c r="E22" s="229"/>
      <c r="F22" s="229"/>
      <c r="G22" s="229"/>
      <c r="H22" s="235"/>
      <c r="I22" s="229"/>
      <c r="J22" s="229"/>
      <c r="K22" s="229"/>
      <c r="L22" s="229"/>
      <c r="M22" s="235"/>
      <c r="N22" s="235"/>
      <c r="O22" s="235"/>
      <c r="P22" s="229"/>
      <c r="Q22" s="235"/>
      <c r="R22" s="229"/>
      <c r="S22" s="229"/>
      <c r="T22" s="229"/>
      <c r="U22" s="229"/>
      <c r="V22" s="229"/>
      <c r="W22" s="229"/>
      <c r="X22" s="229"/>
      <c r="Y22" s="229"/>
      <c r="Z22" s="236"/>
    </row>
    <row r="23" spans="2:26" ht="21.75" customHeight="1" x14ac:dyDescent="0.15">
      <c r="B23" s="336"/>
      <c r="C23" s="235"/>
      <c r="D23" s="229"/>
      <c r="E23" s="229"/>
      <c r="F23" s="235"/>
      <c r="G23" s="235"/>
      <c r="H23" s="229"/>
      <c r="I23" s="229"/>
      <c r="J23" s="229"/>
      <c r="K23" s="229"/>
      <c r="L23" s="229"/>
      <c r="M23" s="235"/>
      <c r="N23" s="235"/>
      <c r="O23" s="235"/>
      <c r="P23" s="229"/>
      <c r="Q23" s="235"/>
      <c r="R23" s="229"/>
      <c r="S23" s="229"/>
      <c r="T23" s="229"/>
      <c r="U23" s="229"/>
      <c r="V23" s="229"/>
      <c r="W23" s="229"/>
      <c r="X23" s="229"/>
      <c r="Y23" s="229"/>
      <c r="Z23" s="236"/>
    </row>
    <row r="24" spans="2:26" ht="21.75" customHeight="1" x14ac:dyDescent="0.15">
      <c r="B24" s="336"/>
      <c r="C24" s="235"/>
      <c r="D24" s="229"/>
      <c r="E24" s="229"/>
      <c r="F24" s="235"/>
      <c r="G24" s="235"/>
      <c r="H24" s="229"/>
      <c r="I24" s="229"/>
      <c r="J24" s="229"/>
      <c r="K24" s="229"/>
      <c r="L24" s="229"/>
      <c r="M24" s="235"/>
      <c r="N24" s="235"/>
      <c r="O24" s="235"/>
      <c r="P24" s="229"/>
      <c r="Q24" s="235"/>
      <c r="R24" s="229"/>
      <c r="S24" s="229"/>
      <c r="T24" s="229"/>
      <c r="U24" s="229"/>
      <c r="V24" s="229"/>
      <c r="W24" s="229"/>
      <c r="X24" s="229"/>
      <c r="Y24" s="229"/>
      <c r="Z24" s="236"/>
    </row>
    <row r="25" spans="2:26" ht="21.75" customHeight="1" x14ac:dyDescent="0.15">
      <c r="B25" s="336"/>
      <c r="C25" s="235"/>
      <c r="D25" s="229"/>
      <c r="E25" s="229"/>
      <c r="F25" s="235"/>
      <c r="G25" s="235"/>
      <c r="H25" s="229"/>
      <c r="I25" s="229"/>
      <c r="J25" s="229"/>
      <c r="K25" s="229"/>
      <c r="L25" s="229"/>
      <c r="M25" s="235"/>
      <c r="N25" s="235"/>
      <c r="O25" s="235"/>
      <c r="P25" s="229"/>
      <c r="Q25" s="235"/>
      <c r="R25" s="229"/>
      <c r="S25" s="229"/>
      <c r="T25" s="229"/>
      <c r="U25" s="229"/>
      <c r="V25" s="229"/>
      <c r="W25" s="229"/>
      <c r="X25" s="229"/>
      <c r="Y25" s="229"/>
      <c r="Z25" s="236"/>
    </row>
    <row r="26" spans="2:26" ht="21.75" customHeight="1" x14ac:dyDescent="0.15">
      <c r="B26" s="336"/>
      <c r="C26" s="235"/>
      <c r="D26" s="229"/>
      <c r="E26" s="229"/>
      <c r="F26" s="235"/>
      <c r="G26" s="235"/>
      <c r="H26" s="229"/>
      <c r="I26" s="229"/>
      <c r="J26" s="229"/>
      <c r="K26" s="229"/>
      <c r="L26" s="229"/>
      <c r="M26" s="235"/>
      <c r="N26" s="235"/>
      <c r="O26" s="235"/>
      <c r="P26" s="229"/>
      <c r="Q26" s="235"/>
      <c r="R26" s="229"/>
      <c r="S26" s="229"/>
      <c r="T26" s="229"/>
      <c r="U26" s="229"/>
      <c r="V26" s="229"/>
      <c r="W26" s="229"/>
      <c r="X26" s="229"/>
      <c r="Y26" s="229"/>
      <c r="Z26" s="236"/>
    </row>
    <row r="27" spans="2:26" ht="21.75" customHeight="1" x14ac:dyDescent="0.15">
      <c r="B27" s="336"/>
      <c r="C27" s="235"/>
      <c r="D27" s="229"/>
      <c r="E27" s="229"/>
      <c r="F27" s="235"/>
      <c r="G27" s="235"/>
      <c r="H27" s="229"/>
      <c r="I27" s="229"/>
      <c r="J27" s="229"/>
      <c r="K27" s="229"/>
      <c r="L27" s="229"/>
      <c r="M27" s="235"/>
      <c r="N27" s="235"/>
      <c r="O27" s="235"/>
      <c r="P27" s="229"/>
      <c r="Q27" s="235"/>
      <c r="R27" s="229"/>
      <c r="S27" s="229"/>
      <c r="T27" s="229"/>
      <c r="U27" s="229"/>
      <c r="V27" s="229"/>
      <c r="W27" s="229"/>
      <c r="X27" s="229"/>
      <c r="Y27" s="229"/>
      <c r="Z27" s="236"/>
    </row>
    <row r="28" spans="2:26" ht="21.75" customHeight="1" x14ac:dyDescent="0.15">
      <c r="B28" s="336"/>
      <c r="C28" s="235"/>
      <c r="D28" s="229"/>
      <c r="E28" s="229"/>
      <c r="F28" s="237"/>
      <c r="G28" s="238"/>
      <c r="H28" s="238"/>
      <c r="I28" s="238"/>
      <c r="J28" s="238"/>
      <c r="K28" s="238"/>
      <c r="L28" s="229"/>
      <c r="M28" s="235"/>
      <c r="N28" s="235"/>
      <c r="O28" s="235"/>
      <c r="P28" s="229"/>
      <c r="Q28" s="238"/>
      <c r="R28" s="230"/>
      <c r="S28" s="230"/>
      <c r="T28" s="230"/>
      <c r="U28" s="230"/>
      <c r="V28" s="230"/>
      <c r="W28" s="230"/>
      <c r="X28" s="230"/>
      <c r="Y28" s="230"/>
      <c r="Z28" s="239"/>
    </row>
    <row r="29" spans="2:26" ht="47.25" customHeight="1" x14ac:dyDescent="0.15">
      <c r="B29" s="337"/>
      <c r="C29" s="240"/>
      <c r="D29" s="240"/>
      <c r="E29" s="241"/>
      <c r="F29" s="242"/>
      <c r="G29" s="240"/>
      <c r="H29" s="240"/>
      <c r="I29" s="240"/>
      <c r="J29" s="584" t="s">
        <v>424</v>
      </c>
      <c r="K29" s="584"/>
      <c r="L29" s="584"/>
      <c r="M29" s="584"/>
      <c r="N29" s="584"/>
      <c r="O29" s="584"/>
      <c r="P29" s="584"/>
      <c r="Q29" s="584" t="s">
        <v>425</v>
      </c>
      <c r="R29" s="584"/>
      <c r="S29" s="584"/>
      <c r="T29" s="584"/>
      <c r="U29" s="584"/>
      <c r="V29" s="584"/>
      <c r="W29" s="584"/>
      <c r="X29" s="584"/>
      <c r="Y29" s="584"/>
      <c r="Z29" s="243"/>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2814E2C-84FE-4A8F-8237-DD079B73370A}">
          <x14:formula1>
            <xm:f>'(参考)リスト'!$G$16:$G$19</xm:f>
          </x14:formula1>
          <xm:sqref>D7:E11</xm:sqref>
        </x14:dataValidation>
        <x14:dataValidation type="list" allowBlank="1" showInputMessage="1" showErrorMessage="1" xr:uid="{06A5A150-A852-472F-901F-F3E9724DDA7A}">
          <x14:formula1>
            <xm:f>'(参考)リスト'!$E$6:$E$10</xm:f>
          </x14:formula1>
          <xm:sqref>U6</xm:sqref>
        </x14:dataValidation>
        <x14:dataValidation type="list" allowBlank="1" showInputMessage="1" showErrorMessage="1" xr:uid="{9CB54F47-BCD1-45D5-90CC-22EABA91A0AE}">
          <x14:formula1>
            <xm:f>'(参考)リスト'!$F$6:$F$7</xm:f>
          </x14:formula1>
          <xm:sqref>U5</xm:sqref>
        </x14:dataValidation>
        <x14:dataValidation type="list" allowBlank="1" showInputMessage="1" showErrorMessage="1" xr:uid="{1E393D9B-9CF2-4B9B-B691-3CB5B5686128}">
          <x14:formula1>
            <xm:f>'(参考)リスト'!$D$6:$D$7</xm:f>
          </x14:formula1>
          <xm:sqref>R5:R6</xm:sqref>
        </x14:dataValidation>
        <x14:dataValidation type="list" allowBlank="1" showInputMessage="1" showErrorMessage="1" xr:uid="{1CC7071E-2D7F-402F-AC31-425DDCB90977}">
          <x14:formula1>
            <xm:f>'(参考)リスト'!$C$6:$C$11</xm:f>
          </x14:formula1>
          <xm:sqref>I5:K5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1B3B8-BB17-4854-8ED0-B8C80666B592}">
  <sheetPr>
    <pageSetUpPr fitToPage="1"/>
  </sheetPr>
  <dimension ref="B1:AA37"/>
  <sheetViews>
    <sheetView showGridLines="0" view="pageBreakPreview" topLeftCell="A2" zoomScale="115" zoomScaleNormal="70" zoomScaleSheetLayoutView="115" workbookViewId="0">
      <selection activeCell="W25" sqref="W25"/>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83" t="s">
        <v>510</v>
      </c>
      <c r="C2" s="212"/>
      <c r="D2" s="212"/>
      <c r="E2" s="212"/>
      <c r="F2" s="212"/>
      <c r="G2" s="212"/>
      <c r="H2" s="212"/>
      <c r="I2" s="212"/>
      <c r="J2" s="212"/>
      <c r="K2" s="212"/>
      <c r="L2" s="212"/>
      <c r="M2" s="214"/>
      <c r="N2" s="430" t="s">
        <v>411</v>
      </c>
      <c r="O2" s="430"/>
      <c r="P2" s="632">
        <v>45589</v>
      </c>
      <c r="Q2" s="633"/>
      <c r="R2" s="634"/>
      <c r="S2" s="430" t="s">
        <v>412</v>
      </c>
      <c r="T2" s="430"/>
      <c r="U2" s="430"/>
      <c r="V2" s="635" t="s">
        <v>726</v>
      </c>
      <c r="W2" s="635"/>
      <c r="X2" s="635"/>
      <c r="Y2" s="635"/>
      <c r="Z2" s="635"/>
    </row>
    <row r="3" spans="2:27" ht="20.100000000000001" customHeight="1" x14ac:dyDescent="0.15">
      <c r="B3" s="215" t="s">
        <v>17</v>
      </c>
      <c r="C3" s="636" t="s">
        <v>613</v>
      </c>
      <c r="D3" s="636"/>
      <c r="E3" s="636"/>
      <c r="F3" s="636"/>
      <c r="G3" s="428" t="s">
        <v>413</v>
      </c>
      <c r="H3" s="637" t="s">
        <v>728</v>
      </c>
      <c r="I3" s="638"/>
      <c r="J3" s="639"/>
      <c r="K3" s="428" t="s">
        <v>414</v>
      </c>
      <c r="L3" s="643" t="s">
        <v>730</v>
      </c>
      <c r="M3" s="643"/>
      <c r="N3" s="643"/>
      <c r="O3" s="643"/>
      <c r="P3" s="643"/>
      <c r="Q3" s="407" t="s">
        <v>415</v>
      </c>
      <c r="R3" s="409"/>
      <c r="S3" s="637" t="s">
        <v>531</v>
      </c>
      <c r="T3" s="638"/>
      <c r="U3" s="639"/>
      <c r="V3" s="645" t="s">
        <v>416</v>
      </c>
      <c r="W3" s="216" t="s">
        <v>417</v>
      </c>
      <c r="X3" s="621">
        <v>341531.5</v>
      </c>
      <c r="Y3" s="622"/>
      <c r="Z3" s="623"/>
    </row>
    <row r="4" spans="2:27" ht="20.100000000000001" customHeight="1" x14ac:dyDescent="0.15">
      <c r="B4" s="188" t="s">
        <v>7</v>
      </c>
      <c r="C4" s="647" t="s">
        <v>615</v>
      </c>
      <c r="D4" s="647"/>
      <c r="E4" s="647"/>
      <c r="F4" s="647"/>
      <c r="G4" s="434"/>
      <c r="H4" s="640"/>
      <c r="I4" s="641"/>
      <c r="J4" s="642"/>
      <c r="K4" s="434"/>
      <c r="L4" s="644"/>
      <c r="M4" s="644"/>
      <c r="N4" s="644"/>
      <c r="O4" s="644"/>
      <c r="P4" s="644"/>
      <c r="Q4" s="395"/>
      <c r="R4" s="411"/>
      <c r="S4" s="640" t="s">
        <v>532</v>
      </c>
      <c r="T4" s="641"/>
      <c r="U4" s="642"/>
      <c r="V4" s="646"/>
      <c r="W4" s="217" t="s">
        <v>418</v>
      </c>
      <c r="X4" s="621">
        <v>1315601.6100000001</v>
      </c>
      <c r="Y4" s="622"/>
      <c r="Z4" s="623"/>
    </row>
    <row r="5" spans="2:27" ht="20.100000000000001" customHeight="1" x14ac:dyDescent="0.15">
      <c r="B5" s="627" t="s">
        <v>8</v>
      </c>
      <c r="C5" s="184" t="s">
        <v>9</v>
      </c>
      <c r="D5" s="629" t="s">
        <v>618</v>
      </c>
      <c r="E5" s="630"/>
      <c r="F5" s="631"/>
      <c r="G5" s="338" t="s">
        <v>504</v>
      </c>
      <c r="H5" s="345"/>
      <c r="I5" s="346" t="s">
        <v>357</v>
      </c>
      <c r="J5" s="364"/>
      <c r="K5" s="347"/>
      <c r="L5" s="430" t="s">
        <v>26</v>
      </c>
      <c r="M5" s="430"/>
      <c r="N5" s="218" t="s">
        <v>25</v>
      </c>
      <c r="O5" s="219">
        <v>630</v>
      </c>
      <c r="P5" s="185" t="s">
        <v>24</v>
      </c>
      <c r="Q5" s="600" t="s">
        <v>433</v>
      </c>
      <c r="R5" s="619" t="s">
        <v>565</v>
      </c>
      <c r="S5" s="428" t="s">
        <v>13</v>
      </c>
      <c r="T5" s="428"/>
      <c r="U5" s="220" t="s">
        <v>361</v>
      </c>
      <c r="V5" s="407" t="s">
        <v>419</v>
      </c>
      <c r="W5" s="216" t="s">
        <v>417</v>
      </c>
      <c r="X5" s="621">
        <v>341533.68</v>
      </c>
      <c r="Y5" s="622"/>
      <c r="Z5" s="623"/>
    </row>
    <row r="6" spans="2:27" ht="20.100000000000001" customHeight="1" x14ac:dyDescent="0.15">
      <c r="B6" s="628"/>
      <c r="C6" s="184" t="s">
        <v>10</v>
      </c>
      <c r="D6" s="624" t="s">
        <v>618</v>
      </c>
      <c r="E6" s="625"/>
      <c r="F6" s="626"/>
      <c r="G6" s="430" t="s">
        <v>420</v>
      </c>
      <c r="H6" s="430"/>
      <c r="I6" s="346" t="s">
        <v>638</v>
      </c>
      <c r="J6" s="364"/>
      <c r="K6" s="347"/>
      <c r="L6" s="430" t="s">
        <v>374</v>
      </c>
      <c r="M6" s="430"/>
      <c r="N6" s="218" t="s">
        <v>25</v>
      </c>
      <c r="O6" s="201">
        <v>9.75</v>
      </c>
      <c r="P6" s="185" t="s">
        <v>24</v>
      </c>
      <c r="Q6" s="411"/>
      <c r="R6" s="620"/>
      <c r="S6" s="430" t="s">
        <v>12</v>
      </c>
      <c r="T6" s="430"/>
      <c r="U6" s="221" t="s">
        <v>457</v>
      </c>
      <c r="V6" s="395"/>
      <c r="W6" s="216" t="s">
        <v>418</v>
      </c>
      <c r="X6" s="621">
        <v>1315609.27</v>
      </c>
      <c r="Y6" s="622"/>
      <c r="Z6" s="623"/>
    </row>
    <row r="7" spans="2:27" ht="7.5" customHeight="1" x14ac:dyDescent="0.15">
      <c r="B7" s="597" t="s">
        <v>505</v>
      </c>
      <c r="C7" s="597"/>
      <c r="D7" s="598" t="s">
        <v>610</v>
      </c>
      <c r="E7" s="598"/>
      <c r="F7" s="222"/>
      <c r="G7" s="222"/>
      <c r="H7" s="222"/>
      <c r="I7" s="222"/>
      <c r="J7" s="222"/>
      <c r="K7" s="222"/>
      <c r="L7" s="222"/>
      <c r="M7" s="222"/>
      <c r="N7" s="222"/>
      <c r="O7" s="222"/>
      <c r="P7" s="222"/>
      <c r="Q7" s="222"/>
      <c r="R7" s="222"/>
      <c r="S7" s="222"/>
      <c r="T7" s="222"/>
      <c r="U7" s="222"/>
      <c r="V7" s="222"/>
      <c r="W7" s="222"/>
      <c r="X7" s="223"/>
      <c r="Y7" s="223"/>
      <c r="Z7" s="224"/>
    </row>
    <row r="8" spans="2:27" ht="21.75" customHeight="1" x14ac:dyDescent="0.15">
      <c r="B8" s="597"/>
      <c r="C8" s="597"/>
      <c r="D8" s="598"/>
      <c r="E8" s="598"/>
      <c r="F8" s="225"/>
      <c r="G8" s="599" t="s">
        <v>421</v>
      </c>
      <c r="H8" s="600"/>
      <c r="I8" s="605" t="s">
        <v>422</v>
      </c>
      <c r="J8" s="226" t="s">
        <v>14</v>
      </c>
      <c r="K8" s="227" t="s">
        <v>23</v>
      </c>
      <c r="L8" s="608">
        <v>13</v>
      </c>
      <c r="M8" s="609"/>
      <c r="N8" s="184" t="s">
        <v>22</v>
      </c>
      <c r="O8" s="617">
        <v>0</v>
      </c>
      <c r="P8" s="618"/>
      <c r="Q8" s="184" t="s">
        <v>21</v>
      </c>
      <c r="R8" s="608">
        <v>0</v>
      </c>
      <c r="S8" s="609"/>
      <c r="T8" s="599" t="s">
        <v>506</v>
      </c>
      <c r="U8" s="600"/>
      <c r="V8" s="599" t="s">
        <v>423</v>
      </c>
      <c r="W8" s="600"/>
      <c r="X8" s="585">
        <v>0</v>
      </c>
      <c r="Y8" s="586"/>
      <c r="Z8" s="225"/>
      <c r="AA8" s="120"/>
    </row>
    <row r="9" spans="2:27" ht="10.9" customHeight="1" x14ac:dyDescent="0.15">
      <c r="B9" s="597"/>
      <c r="C9" s="597"/>
      <c r="D9" s="598"/>
      <c r="E9" s="598"/>
      <c r="F9" s="225"/>
      <c r="G9" s="601"/>
      <c r="H9" s="602"/>
      <c r="I9" s="606"/>
      <c r="J9" s="612" t="s">
        <v>15</v>
      </c>
      <c r="K9" s="614" t="s">
        <v>23</v>
      </c>
      <c r="L9" s="585">
        <v>2</v>
      </c>
      <c r="M9" s="586"/>
      <c r="N9" s="612" t="s">
        <v>22</v>
      </c>
      <c r="O9" s="616">
        <v>0</v>
      </c>
      <c r="P9" s="586"/>
      <c r="Q9" s="612" t="s">
        <v>21</v>
      </c>
      <c r="R9" s="585">
        <v>0</v>
      </c>
      <c r="S9" s="586"/>
      <c r="T9" s="601"/>
      <c r="U9" s="602"/>
      <c r="V9" s="603"/>
      <c r="W9" s="604"/>
      <c r="X9" s="610"/>
      <c r="Y9" s="611"/>
      <c r="Z9" s="225"/>
      <c r="AA9" s="120"/>
    </row>
    <row r="10" spans="2:27" ht="10.9" customHeight="1" x14ac:dyDescent="0.15">
      <c r="B10" s="597"/>
      <c r="C10" s="597"/>
      <c r="D10" s="598"/>
      <c r="E10" s="598"/>
      <c r="F10" s="225"/>
      <c r="G10" s="601"/>
      <c r="H10" s="602"/>
      <c r="I10" s="606"/>
      <c r="J10" s="613"/>
      <c r="K10" s="615"/>
      <c r="L10" s="587"/>
      <c r="M10" s="588"/>
      <c r="N10" s="613"/>
      <c r="O10" s="587"/>
      <c r="P10" s="588"/>
      <c r="Q10" s="613"/>
      <c r="R10" s="587"/>
      <c r="S10" s="588"/>
      <c r="T10" s="601"/>
      <c r="U10" s="602"/>
      <c r="V10" s="589" t="s">
        <v>410</v>
      </c>
      <c r="W10" s="590"/>
      <c r="X10" s="585">
        <v>0</v>
      </c>
      <c r="Y10" s="586"/>
      <c r="Z10" s="225"/>
      <c r="AA10" s="120"/>
    </row>
    <row r="11" spans="2:27" ht="21.75" customHeight="1" x14ac:dyDescent="0.15">
      <c r="B11" s="597"/>
      <c r="C11" s="597"/>
      <c r="D11" s="598"/>
      <c r="E11" s="598"/>
      <c r="F11" s="225"/>
      <c r="G11" s="603"/>
      <c r="H11" s="604"/>
      <c r="I11" s="607"/>
      <c r="J11" s="184" t="s">
        <v>16</v>
      </c>
      <c r="K11" s="227" t="s">
        <v>23</v>
      </c>
      <c r="L11" s="593">
        <v>0</v>
      </c>
      <c r="M11" s="594"/>
      <c r="N11" s="184">
        <v>0</v>
      </c>
      <c r="O11" s="595">
        <v>0</v>
      </c>
      <c r="P11" s="595"/>
      <c r="Q11" s="184" t="s">
        <v>21</v>
      </c>
      <c r="R11" s="596">
        <v>0</v>
      </c>
      <c r="S11" s="594"/>
      <c r="T11" s="603"/>
      <c r="U11" s="604"/>
      <c r="V11" s="591"/>
      <c r="W11" s="592"/>
      <c r="X11" s="587"/>
      <c r="Y11" s="588"/>
      <c r="Z11" s="225"/>
      <c r="AA11" s="120"/>
    </row>
    <row r="12" spans="2:27" ht="21.75" customHeight="1" x14ac:dyDescent="0.15">
      <c r="B12" s="351" t="s">
        <v>5</v>
      </c>
      <c r="C12" s="225"/>
      <c r="D12" s="228"/>
      <c r="E12" s="228"/>
      <c r="F12" s="225"/>
      <c r="G12" s="225"/>
      <c r="H12" s="225"/>
      <c r="I12" s="225"/>
      <c r="J12" s="225"/>
      <c r="K12" s="225"/>
      <c r="L12" s="225"/>
      <c r="M12" s="225"/>
      <c r="N12" s="225"/>
      <c r="O12" s="225"/>
      <c r="P12" s="225"/>
      <c r="Q12" s="225"/>
      <c r="R12" s="225"/>
      <c r="S12" s="225"/>
      <c r="T12" s="225"/>
      <c r="U12" s="225"/>
      <c r="V12" s="225"/>
      <c r="W12" s="225"/>
      <c r="X12" s="225"/>
      <c r="Y12" s="225"/>
      <c r="Z12" s="225"/>
      <c r="AA12" s="120"/>
    </row>
    <row r="13" spans="2:27" ht="21.75" customHeight="1" x14ac:dyDescent="0.15">
      <c r="B13" s="336"/>
      <c r="C13" s="225"/>
      <c r="D13" s="228"/>
      <c r="E13" s="228"/>
      <c r="F13" s="225"/>
      <c r="G13" s="225"/>
      <c r="H13" s="225"/>
      <c r="I13" s="225"/>
      <c r="J13" s="225"/>
      <c r="K13" s="225"/>
      <c r="L13" s="225"/>
      <c r="M13" s="225"/>
      <c r="N13" s="225"/>
      <c r="O13" s="225"/>
      <c r="P13" s="225"/>
      <c r="Q13" s="225"/>
      <c r="R13" s="225"/>
      <c r="S13" s="225"/>
      <c r="T13" s="225"/>
      <c r="U13" s="225"/>
      <c r="V13" s="229"/>
      <c r="W13" s="229"/>
      <c r="X13" s="229"/>
      <c r="Y13" s="229"/>
      <c r="Z13" s="225"/>
      <c r="AA13" s="120"/>
    </row>
    <row r="14" spans="2:27" ht="21.75" customHeight="1" x14ac:dyDescent="0.15">
      <c r="B14" s="336"/>
      <c r="C14" s="225"/>
      <c r="D14" s="228"/>
      <c r="E14" s="228"/>
      <c r="F14" s="225"/>
      <c r="G14" s="225"/>
      <c r="H14" s="225"/>
      <c r="I14" s="225"/>
      <c r="J14" s="225"/>
      <c r="K14" s="225"/>
      <c r="L14" s="225"/>
      <c r="M14" s="225"/>
      <c r="N14" s="225"/>
      <c r="O14" s="225"/>
      <c r="P14" s="225"/>
      <c r="Q14" s="225"/>
      <c r="R14" s="225"/>
      <c r="S14" s="225"/>
      <c r="T14" s="229"/>
      <c r="U14" s="229"/>
      <c r="V14" s="230"/>
      <c r="W14" s="230"/>
      <c r="X14" s="230"/>
      <c r="Y14" s="230"/>
      <c r="Z14" s="231"/>
      <c r="AA14" s="120"/>
    </row>
    <row r="15" spans="2:27" ht="21.75" customHeight="1" x14ac:dyDescent="0.15">
      <c r="B15" s="336"/>
      <c r="C15" s="225"/>
      <c r="D15" s="228"/>
      <c r="E15" s="228"/>
      <c r="F15" s="225"/>
      <c r="G15" s="225"/>
      <c r="H15" s="225"/>
      <c r="I15" s="225"/>
      <c r="J15" s="225"/>
      <c r="K15" s="225"/>
      <c r="L15" s="225"/>
      <c r="M15" s="225"/>
      <c r="N15" s="225"/>
      <c r="O15" s="225"/>
      <c r="P15" s="225"/>
      <c r="Q15" s="225"/>
      <c r="R15" s="225"/>
      <c r="S15" s="225"/>
      <c r="T15" s="229"/>
      <c r="U15" s="229"/>
      <c r="V15" s="225"/>
      <c r="W15" s="225"/>
      <c r="X15" s="232"/>
      <c r="Y15" s="232"/>
      <c r="Z15" s="231"/>
    </row>
    <row r="16" spans="2:27" ht="21.75" customHeight="1" x14ac:dyDescent="0.15">
      <c r="B16" s="336"/>
      <c r="C16" s="225"/>
      <c r="D16" s="228"/>
      <c r="E16" s="228"/>
      <c r="F16" s="225"/>
      <c r="G16" s="225"/>
      <c r="H16" s="225"/>
      <c r="I16" s="225"/>
      <c r="J16" s="225"/>
      <c r="K16" s="225"/>
      <c r="L16" s="225"/>
      <c r="M16" s="225"/>
      <c r="N16" s="225"/>
      <c r="O16" s="225"/>
      <c r="P16" s="225"/>
      <c r="Q16" s="225"/>
      <c r="R16" s="225"/>
      <c r="S16" s="225"/>
      <c r="T16" s="233"/>
      <c r="U16" s="233"/>
      <c r="V16" s="233"/>
      <c r="W16" s="233"/>
      <c r="X16" s="233"/>
      <c r="Y16" s="233"/>
      <c r="Z16" s="231"/>
    </row>
    <row r="17" spans="2:26" ht="21.75" customHeight="1" x14ac:dyDescent="0.15">
      <c r="B17" s="336"/>
      <c r="C17" s="225"/>
      <c r="D17" s="228"/>
      <c r="E17" s="228"/>
      <c r="F17" s="225"/>
      <c r="G17" s="225"/>
      <c r="H17" s="225"/>
      <c r="I17" s="225"/>
      <c r="J17" s="225"/>
      <c r="K17" s="225"/>
      <c r="L17" s="225"/>
      <c r="M17" s="225"/>
      <c r="N17" s="225"/>
      <c r="O17" s="225"/>
      <c r="P17" s="225"/>
      <c r="Q17" s="225"/>
      <c r="R17" s="225"/>
      <c r="S17" s="225"/>
      <c r="T17" s="225"/>
      <c r="U17" s="225"/>
      <c r="V17" s="229"/>
      <c r="W17" s="229"/>
      <c r="X17" s="229"/>
      <c r="Y17" s="229"/>
      <c r="Z17" s="231"/>
    </row>
    <row r="18" spans="2:26" ht="21.75" customHeight="1" x14ac:dyDescent="0.15">
      <c r="B18" s="336"/>
      <c r="C18" s="225"/>
      <c r="D18" s="228"/>
      <c r="E18" s="228"/>
      <c r="F18" s="225"/>
      <c r="G18" s="225"/>
      <c r="H18" s="225"/>
      <c r="I18" s="225"/>
      <c r="J18" s="225"/>
      <c r="K18" s="225"/>
      <c r="L18" s="225"/>
      <c r="M18" s="225"/>
      <c r="N18" s="225"/>
      <c r="O18" s="225"/>
      <c r="P18" s="225"/>
      <c r="Q18" s="225"/>
      <c r="R18" s="225"/>
      <c r="S18" s="225"/>
      <c r="T18" s="225"/>
      <c r="U18" s="225"/>
      <c r="V18" s="225"/>
      <c r="W18" s="225"/>
      <c r="X18" s="232"/>
      <c r="Y18" s="232"/>
      <c r="Z18" s="231"/>
    </row>
    <row r="19" spans="2:26" ht="21.75" customHeight="1" x14ac:dyDescent="0.15">
      <c r="B19" s="336"/>
      <c r="C19" s="225"/>
      <c r="D19" s="228"/>
      <c r="E19" s="228"/>
      <c r="F19" s="225"/>
      <c r="G19" s="225"/>
      <c r="H19" s="225"/>
      <c r="I19" s="225"/>
      <c r="J19" s="225"/>
      <c r="K19" s="225"/>
      <c r="L19" s="225"/>
      <c r="M19" s="225"/>
      <c r="N19" s="225"/>
      <c r="O19" s="225"/>
      <c r="P19" s="225"/>
      <c r="Q19" s="225"/>
      <c r="R19" s="225"/>
      <c r="S19" s="225"/>
      <c r="T19" s="225"/>
      <c r="U19" s="225"/>
      <c r="V19" s="225"/>
      <c r="W19" s="225"/>
      <c r="X19" s="232"/>
      <c r="Y19" s="232"/>
      <c r="Z19" s="231"/>
    </row>
    <row r="20" spans="2:26" ht="21.75" customHeight="1" x14ac:dyDescent="0.15">
      <c r="B20" s="336"/>
      <c r="C20" s="233"/>
      <c r="D20" s="233"/>
      <c r="E20" s="233"/>
      <c r="F20" s="233"/>
      <c r="G20" s="233"/>
      <c r="H20" s="233"/>
      <c r="I20" s="233"/>
      <c r="J20" s="233"/>
      <c r="K20" s="233"/>
      <c r="L20" s="233"/>
      <c r="M20" s="233"/>
      <c r="N20" s="233"/>
      <c r="O20" s="233"/>
      <c r="P20" s="233"/>
      <c r="Q20" s="233"/>
      <c r="R20" s="233"/>
      <c r="S20" s="233"/>
      <c r="T20" s="233"/>
      <c r="U20" s="233"/>
      <c r="V20" s="233"/>
      <c r="W20" s="233"/>
      <c r="X20" s="233"/>
      <c r="Y20" s="233"/>
      <c r="Z20" s="234"/>
    </row>
    <row r="21" spans="2:26" ht="21.75" customHeight="1" x14ac:dyDescent="0.15">
      <c r="B21" s="336"/>
      <c r="C21" s="229"/>
      <c r="D21" s="229"/>
      <c r="E21" s="229"/>
      <c r="F21" s="229"/>
      <c r="G21" s="229"/>
      <c r="H21" s="235"/>
      <c r="I21" s="229"/>
      <c r="J21" s="229"/>
      <c r="K21" s="229"/>
      <c r="L21" s="229"/>
      <c r="M21" s="235"/>
      <c r="N21" s="235"/>
      <c r="O21" s="235"/>
      <c r="P21" s="229"/>
      <c r="Q21" s="235"/>
      <c r="R21" s="229"/>
      <c r="S21" s="229"/>
      <c r="T21" s="229"/>
      <c r="U21" s="229"/>
      <c r="V21" s="229"/>
      <c r="W21" s="229"/>
      <c r="X21" s="229"/>
      <c r="Y21" s="229"/>
      <c r="Z21" s="236"/>
    </row>
    <row r="22" spans="2:26" ht="21.75" customHeight="1" x14ac:dyDescent="0.15">
      <c r="B22" s="336"/>
      <c r="C22" s="229"/>
      <c r="D22" s="229"/>
      <c r="E22" s="229"/>
      <c r="F22" s="229"/>
      <c r="G22" s="229"/>
      <c r="H22" s="235"/>
      <c r="I22" s="229"/>
      <c r="J22" s="229"/>
      <c r="K22" s="229"/>
      <c r="L22" s="229"/>
      <c r="M22" s="235"/>
      <c r="N22" s="235"/>
      <c r="O22" s="235"/>
      <c r="P22" s="229"/>
      <c r="Q22" s="235"/>
      <c r="R22" s="229"/>
      <c r="S22" s="229"/>
      <c r="T22" s="229"/>
      <c r="U22" s="229"/>
      <c r="V22" s="229"/>
      <c r="W22" s="229"/>
      <c r="X22" s="229"/>
      <c r="Y22" s="229"/>
      <c r="Z22" s="236"/>
    </row>
    <row r="23" spans="2:26" ht="21.75" customHeight="1" x14ac:dyDescent="0.15">
      <c r="B23" s="336"/>
      <c r="C23" s="235"/>
      <c r="D23" s="229"/>
      <c r="E23" s="229"/>
      <c r="F23" s="235"/>
      <c r="G23" s="235"/>
      <c r="H23" s="229"/>
      <c r="I23" s="229"/>
      <c r="J23" s="229"/>
      <c r="K23" s="229"/>
      <c r="L23" s="229"/>
      <c r="M23" s="235"/>
      <c r="N23" s="235"/>
      <c r="O23" s="235"/>
      <c r="P23" s="229"/>
      <c r="Q23" s="235"/>
      <c r="R23" s="229"/>
      <c r="S23" s="229"/>
      <c r="T23" s="229"/>
      <c r="U23" s="229"/>
      <c r="V23" s="229"/>
      <c r="W23" s="229"/>
      <c r="X23" s="229"/>
      <c r="Y23" s="229"/>
      <c r="Z23" s="236"/>
    </row>
    <row r="24" spans="2:26" ht="21.75" customHeight="1" x14ac:dyDescent="0.15">
      <c r="B24" s="336"/>
      <c r="C24" s="235"/>
      <c r="D24" s="229"/>
      <c r="E24" s="229"/>
      <c r="F24" s="235"/>
      <c r="G24" s="235"/>
      <c r="H24" s="229"/>
      <c r="I24" s="229"/>
      <c r="J24" s="229"/>
      <c r="K24" s="229"/>
      <c r="L24" s="229"/>
      <c r="M24" s="235"/>
      <c r="N24" s="235"/>
      <c r="O24" s="235"/>
      <c r="P24" s="229"/>
      <c r="Q24" s="235"/>
      <c r="R24" s="229"/>
      <c r="S24" s="229"/>
      <c r="T24" s="229"/>
      <c r="U24" s="229"/>
      <c r="V24" s="229"/>
      <c r="W24" s="229"/>
      <c r="X24" s="229"/>
      <c r="Y24" s="229"/>
      <c r="Z24" s="236"/>
    </row>
    <row r="25" spans="2:26" ht="21.75" customHeight="1" x14ac:dyDescent="0.15">
      <c r="B25" s="336"/>
      <c r="C25" s="235"/>
      <c r="D25" s="229"/>
      <c r="E25" s="229"/>
      <c r="F25" s="235"/>
      <c r="G25" s="235"/>
      <c r="H25" s="229"/>
      <c r="I25" s="229"/>
      <c r="J25" s="229"/>
      <c r="K25" s="229"/>
      <c r="L25" s="229"/>
      <c r="M25" s="235"/>
      <c r="N25" s="235"/>
      <c r="O25" s="235"/>
      <c r="P25" s="229"/>
      <c r="Q25" s="235"/>
      <c r="R25" s="229"/>
      <c r="S25" s="229"/>
      <c r="T25" s="229"/>
      <c r="U25" s="229"/>
      <c r="V25" s="229"/>
      <c r="W25" s="229"/>
      <c r="X25" s="229"/>
      <c r="Y25" s="229"/>
      <c r="Z25" s="236"/>
    </row>
    <row r="26" spans="2:26" ht="21.75" customHeight="1" x14ac:dyDescent="0.15">
      <c r="B26" s="336"/>
      <c r="C26" s="235"/>
      <c r="D26" s="229"/>
      <c r="E26" s="229"/>
      <c r="F26" s="235"/>
      <c r="G26" s="235"/>
      <c r="H26" s="229"/>
      <c r="I26" s="229"/>
      <c r="J26" s="229"/>
      <c r="K26" s="229"/>
      <c r="L26" s="229"/>
      <c r="M26" s="235"/>
      <c r="N26" s="235"/>
      <c r="O26" s="235"/>
      <c r="P26" s="229"/>
      <c r="Q26" s="235"/>
      <c r="R26" s="229"/>
      <c r="S26" s="229"/>
      <c r="T26" s="229"/>
      <c r="U26" s="229"/>
      <c r="V26" s="229"/>
      <c r="W26" s="229"/>
      <c r="X26" s="229"/>
      <c r="Y26" s="229"/>
      <c r="Z26" s="236"/>
    </row>
    <row r="27" spans="2:26" ht="21.75" customHeight="1" x14ac:dyDescent="0.15">
      <c r="B27" s="336"/>
      <c r="C27" s="235"/>
      <c r="D27" s="229"/>
      <c r="E27" s="229"/>
      <c r="F27" s="235"/>
      <c r="G27" s="235"/>
      <c r="H27" s="229"/>
      <c r="I27" s="229"/>
      <c r="J27" s="229"/>
      <c r="K27" s="229"/>
      <c r="L27" s="229"/>
      <c r="M27" s="235"/>
      <c r="N27" s="235"/>
      <c r="O27" s="235"/>
      <c r="P27" s="229"/>
      <c r="Q27" s="235"/>
      <c r="R27" s="229"/>
      <c r="S27" s="229"/>
      <c r="T27" s="229"/>
      <c r="U27" s="229"/>
      <c r="V27" s="229"/>
      <c r="W27" s="229"/>
      <c r="X27" s="229"/>
      <c r="Y27" s="229"/>
      <c r="Z27" s="236"/>
    </row>
    <row r="28" spans="2:26" ht="21.75" customHeight="1" x14ac:dyDescent="0.15">
      <c r="B28" s="336"/>
      <c r="C28" s="235"/>
      <c r="D28" s="229"/>
      <c r="E28" s="229"/>
      <c r="F28" s="237"/>
      <c r="G28" s="238"/>
      <c r="H28" s="238"/>
      <c r="I28" s="238"/>
      <c r="J28" s="238"/>
      <c r="K28" s="238"/>
      <c r="L28" s="229"/>
      <c r="M28" s="235"/>
      <c r="N28" s="235"/>
      <c r="O28" s="235"/>
      <c r="P28" s="229"/>
      <c r="Q28" s="238"/>
      <c r="R28" s="230"/>
      <c r="S28" s="230"/>
      <c r="T28" s="230"/>
      <c r="U28" s="230"/>
      <c r="V28" s="230"/>
      <c r="W28" s="230"/>
      <c r="X28" s="230"/>
      <c r="Y28" s="230"/>
      <c r="Z28" s="239"/>
    </row>
    <row r="29" spans="2:26" ht="47.25" customHeight="1" x14ac:dyDescent="0.15">
      <c r="B29" s="337"/>
      <c r="C29" s="240"/>
      <c r="D29" s="240"/>
      <c r="E29" s="241"/>
      <c r="F29" s="242"/>
      <c r="G29" s="240"/>
      <c r="H29" s="240"/>
      <c r="I29" s="240"/>
      <c r="J29" s="584" t="s">
        <v>424</v>
      </c>
      <c r="K29" s="584"/>
      <c r="L29" s="584"/>
      <c r="M29" s="584"/>
      <c r="N29" s="584"/>
      <c r="O29" s="584"/>
      <c r="P29" s="584"/>
      <c r="Q29" s="584" t="s">
        <v>425</v>
      </c>
      <c r="R29" s="584"/>
      <c r="S29" s="584"/>
      <c r="T29" s="584"/>
      <c r="U29" s="584"/>
      <c r="V29" s="584"/>
      <c r="W29" s="584"/>
      <c r="X29" s="584"/>
      <c r="Y29" s="584"/>
      <c r="Z29" s="243"/>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D421733-E0CE-4A8D-85E7-85988036D5A6}">
          <x14:formula1>
            <xm:f>'(参考)リスト'!$C$6:$C$11</xm:f>
          </x14:formula1>
          <xm:sqref>I5:K5</xm:sqref>
        </x14:dataValidation>
        <x14:dataValidation type="list" allowBlank="1" showInputMessage="1" showErrorMessage="1" xr:uid="{2C17C0EE-B37A-40E4-AAE0-A03CFCF33C1F}">
          <x14:formula1>
            <xm:f>'(参考)リスト'!$D$6:$D$7</xm:f>
          </x14:formula1>
          <xm:sqref>R5:R6</xm:sqref>
        </x14:dataValidation>
        <x14:dataValidation type="list" allowBlank="1" showInputMessage="1" showErrorMessage="1" xr:uid="{C848D8C6-BFB2-4DBC-866C-1F0B005FB4E1}">
          <x14:formula1>
            <xm:f>'(参考)リスト'!$F$6:$F$7</xm:f>
          </x14:formula1>
          <xm:sqref>U5</xm:sqref>
        </x14:dataValidation>
        <x14:dataValidation type="list" allowBlank="1" showInputMessage="1" showErrorMessage="1" xr:uid="{E9FFBBCA-9F4C-45E6-A63D-092E7DA30068}">
          <x14:formula1>
            <xm:f>'(参考)リスト'!$E$6:$E$10</xm:f>
          </x14:formula1>
          <xm:sqref>U6</xm:sqref>
        </x14:dataValidation>
        <x14:dataValidation type="list" allowBlank="1" showInputMessage="1" showErrorMessage="1" xr:uid="{87932DDC-5D40-4DBF-BCE3-A22D4AA16853}">
          <x14:formula1>
            <xm:f>'(参考)リスト'!$G$16:$G$19</xm:f>
          </x14:formula1>
          <xm:sqref>D7:E11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BEBF-655A-43CC-AC3A-A200D856EC1C}">
  <sheetPr>
    <pageSetUpPr fitToPage="1"/>
  </sheetPr>
  <dimension ref="B1:AA37"/>
  <sheetViews>
    <sheetView showGridLines="0" view="pageBreakPreview" zoomScale="115" zoomScaleNormal="70" zoomScaleSheetLayoutView="115" workbookViewId="0">
      <selection activeCell="B4" sqref="B1:BV80"/>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83" t="s">
        <v>510</v>
      </c>
      <c r="C2" s="212"/>
      <c r="D2" s="212"/>
      <c r="E2" s="212"/>
      <c r="F2" s="212"/>
      <c r="G2" s="212"/>
      <c r="H2" s="212"/>
      <c r="I2" s="212"/>
      <c r="J2" s="212"/>
      <c r="K2" s="212"/>
      <c r="L2" s="212"/>
      <c r="M2" s="214"/>
      <c r="N2" s="430" t="s">
        <v>411</v>
      </c>
      <c r="O2" s="430"/>
      <c r="P2" s="632">
        <v>45589</v>
      </c>
      <c r="Q2" s="633"/>
      <c r="R2" s="634"/>
      <c r="S2" s="430" t="s">
        <v>412</v>
      </c>
      <c r="T2" s="430"/>
      <c r="U2" s="430"/>
      <c r="V2" s="635" t="s">
        <v>726</v>
      </c>
      <c r="W2" s="635"/>
      <c r="X2" s="635"/>
      <c r="Y2" s="635"/>
      <c r="Z2" s="635"/>
    </row>
    <row r="3" spans="2:27" ht="20.100000000000001" customHeight="1" x14ac:dyDescent="0.15">
      <c r="B3" s="215" t="s">
        <v>17</v>
      </c>
      <c r="C3" s="636" t="s">
        <v>613</v>
      </c>
      <c r="D3" s="636"/>
      <c r="E3" s="636"/>
      <c r="F3" s="636"/>
      <c r="G3" s="428" t="s">
        <v>413</v>
      </c>
      <c r="H3" s="637" t="s">
        <v>728</v>
      </c>
      <c r="I3" s="638"/>
      <c r="J3" s="639"/>
      <c r="K3" s="428" t="s">
        <v>414</v>
      </c>
      <c r="L3" s="643" t="s">
        <v>730</v>
      </c>
      <c r="M3" s="643"/>
      <c r="N3" s="643"/>
      <c r="O3" s="643"/>
      <c r="P3" s="643"/>
      <c r="Q3" s="407" t="s">
        <v>415</v>
      </c>
      <c r="R3" s="409"/>
      <c r="S3" s="637" t="s">
        <v>531</v>
      </c>
      <c r="T3" s="638"/>
      <c r="U3" s="639"/>
      <c r="V3" s="645" t="s">
        <v>416</v>
      </c>
      <c r="W3" s="216" t="s">
        <v>417</v>
      </c>
      <c r="X3" s="621">
        <v>341531.5</v>
      </c>
      <c r="Y3" s="622"/>
      <c r="Z3" s="623"/>
    </row>
    <row r="4" spans="2:27" ht="20.100000000000001" customHeight="1" x14ac:dyDescent="0.15">
      <c r="B4" s="188" t="s">
        <v>7</v>
      </c>
      <c r="C4" s="647" t="s">
        <v>615</v>
      </c>
      <c r="D4" s="647"/>
      <c r="E4" s="647"/>
      <c r="F4" s="647"/>
      <c r="G4" s="434"/>
      <c r="H4" s="640"/>
      <c r="I4" s="641"/>
      <c r="J4" s="642"/>
      <c r="K4" s="434"/>
      <c r="L4" s="644"/>
      <c r="M4" s="644"/>
      <c r="N4" s="644"/>
      <c r="O4" s="644"/>
      <c r="P4" s="644"/>
      <c r="Q4" s="395"/>
      <c r="R4" s="411"/>
      <c r="S4" s="640" t="s">
        <v>532</v>
      </c>
      <c r="T4" s="641"/>
      <c r="U4" s="642"/>
      <c r="V4" s="646"/>
      <c r="W4" s="217" t="s">
        <v>418</v>
      </c>
      <c r="X4" s="621">
        <v>1315601.6100000001</v>
      </c>
      <c r="Y4" s="622"/>
      <c r="Z4" s="623"/>
    </row>
    <row r="5" spans="2:27" ht="20.100000000000001" customHeight="1" x14ac:dyDescent="0.15">
      <c r="B5" s="627" t="s">
        <v>8</v>
      </c>
      <c r="C5" s="184" t="s">
        <v>9</v>
      </c>
      <c r="D5" s="629" t="s">
        <v>618</v>
      </c>
      <c r="E5" s="630"/>
      <c r="F5" s="631"/>
      <c r="G5" s="338" t="s">
        <v>504</v>
      </c>
      <c r="H5" s="345"/>
      <c r="I5" s="346" t="s">
        <v>357</v>
      </c>
      <c r="J5" s="364"/>
      <c r="K5" s="347"/>
      <c r="L5" s="430" t="s">
        <v>26</v>
      </c>
      <c r="M5" s="430"/>
      <c r="N5" s="218" t="s">
        <v>25</v>
      </c>
      <c r="O5" s="219">
        <v>630</v>
      </c>
      <c r="P5" s="185" t="s">
        <v>24</v>
      </c>
      <c r="Q5" s="600" t="s">
        <v>433</v>
      </c>
      <c r="R5" s="619" t="s">
        <v>565</v>
      </c>
      <c r="S5" s="428" t="s">
        <v>13</v>
      </c>
      <c r="T5" s="428"/>
      <c r="U5" s="220" t="s">
        <v>361</v>
      </c>
      <c r="V5" s="407" t="s">
        <v>419</v>
      </c>
      <c r="W5" s="216" t="s">
        <v>417</v>
      </c>
      <c r="X5" s="621">
        <v>341533.68</v>
      </c>
      <c r="Y5" s="622"/>
      <c r="Z5" s="623"/>
    </row>
    <row r="6" spans="2:27" ht="20.100000000000001" customHeight="1" x14ac:dyDescent="0.15">
      <c r="B6" s="628"/>
      <c r="C6" s="184" t="s">
        <v>10</v>
      </c>
      <c r="D6" s="624" t="s">
        <v>618</v>
      </c>
      <c r="E6" s="625"/>
      <c r="F6" s="626"/>
      <c r="G6" s="430" t="s">
        <v>420</v>
      </c>
      <c r="H6" s="430"/>
      <c r="I6" s="346" t="s">
        <v>638</v>
      </c>
      <c r="J6" s="364"/>
      <c r="K6" s="347"/>
      <c r="L6" s="430" t="s">
        <v>374</v>
      </c>
      <c r="M6" s="430"/>
      <c r="N6" s="218" t="s">
        <v>25</v>
      </c>
      <c r="O6" s="201">
        <v>9.75</v>
      </c>
      <c r="P6" s="185" t="s">
        <v>24</v>
      </c>
      <c r="Q6" s="411"/>
      <c r="R6" s="620"/>
      <c r="S6" s="430" t="s">
        <v>12</v>
      </c>
      <c r="T6" s="430"/>
      <c r="U6" s="221" t="s">
        <v>457</v>
      </c>
      <c r="V6" s="395"/>
      <c r="W6" s="216" t="s">
        <v>418</v>
      </c>
      <c r="X6" s="621">
        <v>1315609.27</v>
      </c>
      <c r="Y6" s="622"/>
      <c r="Z6" s="623"/>
    </row>
    <row r="7" spans="2:27" ht="7.5" customHeight="1" x14ac:dyDescent="0.15">
      <c r="B7" s="597" t="s">
        <v>505</v>
      </c>
      <c r="C7" s="597"/>
      <c r="D7" s="598" t="s">
        <v>610</v>
      </c>
      <c r="E7" s="598"/>
      <c r="F7" s="222"/>
      <c r="G7" s="222"/>
      <c r="H7" s="222"/>
      <c r="I7" s="222"/>
      <c r="J7" s="222"/>
      <c r="K7" s="222"/>
      <c r="L7" s="222"/>
      <c r="M7" s="222"/>
      <c r="N7" s="222"/>
      <c r="O7" s="222"/>
      <c r="P7" s="222"/>
      <c r="Q7" s="222"/>
      <c r="R7" s="222"/>
      <c r="S7" s="222"/>
      <c r="T7" s="222"/>
      <c r="U7" s="222"/>
      <c r="V7" s="222"/>
      <c r="W7" s="222"/>
      <c r="X7" s="223"/>
      <c r="Y7" s="223"/>
      <c r="Z7" s="224"/>
    </row>
    <row r="8" spans="2:27" ht="21.75" customHeight="1" x14ac:dyDescent="0.15">
      <c r="B8" s="597"/>
      <c r="C8" s="597"/>
      <c r="D8" s="598"/>
      <c r="E8" s="598"/>
      <c r="F8" s="225"/>
      <c r="G8" s="599" t="s">
        <v>421</v>
      </c>
      <c r="H8" s="600"/>
      <c r="I8" s="605" t="s">
        <v>422</v>
      </c>
      <c r="J8" s="226" t="s">
        <v>14</v>
      </c>
      <c r="K8" s="227" t="s">
        <v>23</v>
      </c>
      <c r="L8" s="608">
        <v>13</v>
      </c>
      <c r="M8" s="609"/>
      <c r="N8" s="184" t="s">
        <v>22</v>
      </c>
      <c r="O8" s="617">
        <v>0</v>
      </c>
      <c r="P8" s="618"/>
      <c r="Q8" s="184" t="s">
        <v>21</v>
      </c>
      <c r="R8" s="608">
        <v>0</v>
      </c>
      <c r="S8" s="609"/>
      <c r="T8" s="599" t="s">
        <v>506</v>
      </c>
      <c r="U8" s="600"/>
      <c r="V8" s="599" t="s">
        <v>423</v>
      </c>
      <c r="W8" s="600"/>
      <c r="X8" s="585">
        <v>0</v>
      </c>
      <c r="Y8" s="586"/>
      <c r="Z8" s="225"/>
      <c r="AA8" s="120"/>
    </row>
    <row r="9" spans="2:27" ht="10.9" customHeight="1" x14ac:dyDescent="0.15">
      <c r="B9" s="597"/>
      <c r="C9" s="597"/>
      <c r="D9" s="598"/>
      <c r="E9" s="598"/>
      <c r="F9" s="225"/>
      <c r="G9" s="601"/>
      <c r="H9" s="602"/>
      <c r="I9" s="606"/>
      <c r="J9" s="612" t="s">
        <v>15</v>
      </c>
      <c r="K9" s="614" t="s">
        <v>23</v>
      </c>
      <c r="L9" s="585">
        <v>2</v>
      </c>
      <c r="M9" s="586"/>
      <c r="N9" s="612" t="s">
        <v>22</v>
      </c>
      <c r="O9" s="616">
        <v>0</v>
      </c>
      <c r="P9" s="586"/>
      <c r="Q9" s="612" t="s">
        <v>21</v>
      </c>
      <c r="R9" s="585">
        <v>0</v>
      </c>
      <c r="S9" s="586"/>
      <c r="T9" s="601"/>
      <c r="U9" s="602"/>
      <c r="V9" s="603"/>
      <c r="W9" s="604"/>
      <c r="X9" s="610"/>
      <c r="Y9" s="611"/>
      <c r="Z9" s="225"/>
      <c r="AA9" s="120"/>
    </row>
    <row r="10" spans="2:27" ht="10.9" customHeight="1" x14ac:dyDescent="0.15">
      <c r="B10" s="597"/>
      <c r="C10" s="597"/>
      <c r="D10" s="598"/>
      <c r="E10" s="598"/>
      <c r="F10" s="225"/>
      <c r="G10" s="601"/>
      <c r="H10" s="602"/>
      <c r="I10" s="606"/>
      <c r="J10" s="613"/>
      <c r="K10" s="615"/>
      <c r="L10" s="587"/>
      <c r="M10" s="588"/>
      <c r="N10" s="613"/>
      <c r="O10" s="587"/>
      <c r="P10" s="588"/>
      <c r="Q10" s="613"/>
      <c r="R10" s="587"/>
      <c r="S10" s="588"/>
      <c r="T10" s="601"/>
      <c r="U10" s="602"/>
      <c r="V10" s="589" t="s">
        <v>410</v>
      </c>
      <c r="W10" s="590"/>
      <c r="X10" s="585">
        <v>0</v>
      </c>
      <c r="Y10" s="586"/>
      <c r="Z10" s="225"/>
      <c r="AA10" s="120"/>
    </row>
    <row r="11" spans="2:27" ht="21.75" customHeight="1" x14ac:dyDescent="0.15">
      <c r="B11" s="597"/>
      <c r="C11" s="597"/>
      <c r="D11" s="598"/>
      <c r="E11" s="598"/>
      <c r="F11" s="225"/>
      <c r="G11" s="603"/>
      <c r="H11" s="604"/>
      <c r="I11" s="607"/>
      <c r="J11" s="184" t="s">
        <v>16</v>
      </c>
      <c r="K11" s="227" t="s">
        <v>23</v>
      </c>
      <c r="L11" s="593">
        <v>0</v>
      </c>
      <c r="M11" s="594"/>
      <c r="N11" s="184">
        <v>0</v>
      </c>
      <c r="O11" s="595">
        <v>0</v>
      </c>
      <c r="P11" s="595"/>
      <c r="Q11" s="184" t="s">
        <v>21</v>
      </c>
      <c r="R11" s="596">
        <v>0</v>
      </c>
      <c r="S11" s="594"/>
      <c r="T11" s="603"/>
      <c r="U11" s="604"/>
      <c r="V11" s="591"/>
      <c r="W11" s="592"/>
      <c r="X11" s="587"/>
      <c r="Y11" s="588"/>
      <c r="Z11" s="225"/>
      <c r="AA11" s="120"/>
    </row>
    <row r="12" spans="2:27" ht="21.75" customHeight="1" x14ac:dyDescent="0.15">
      <c r="B12" s="351" t="s">
        <v>5</v>
      </c>
      <c r="C12" s="225"/>
      <c r="D12" s="228"/>
      <c r="E12" s="228"/>
      <c r="F12" s="225"/>
      <c r="G12" s="225"/>
      <c r="H12" s="225"/>
      <c r="I12" s="225"/>
      <c r="J12" s="225"/>
      <c r="K12" s="225"/>
      <c r="L12" s="225"/>
      <c r="M12" s="225"/>
      <c r="N12" s="225"/>
      <c r="O12" s="225"/>
      <c r="P12" s="225"/>
      <c r="Q12" s="225"/>
      <c r="R12" s="225"/>
      <c r="S12" s="225"/>
      <c r="T12" s="225"/>
      <c r="U12" s="225"/>
      <c r="V12" s="225"/>
      <c r="W12" s="225"/>
      <c r="X12" s="225"/>
      <c r="Y12" s="225"/>
      <c r="Z12" s="225"/>
      <c r="AA12" s="120"/>
    </row>
    <row r="13" spans="2:27" ht="21.75" customHeight="1" x14ac:dyDescent="0.15">
      <c r="B13" s="336"/>
      <c r="C13" s="225"/>
      <c r="D13" s="228"/>
      <c r="E13" s="228"/>
      <c r="F13" s="225"/>
      <c r="G13" s="225"/>
      <c r="H13" s="225"/>
      <c r="I13" s="225"/>
      <c r="J13" s="225"/>
      <c r="K13" s="225"/>
      <c r="L13" s="225"/>
      <c r="M13" s="225"/>
      <c r="N13" s="225"/>
      <c r="O13" s="225"/>
      <c r="P13" s="225"/>
      <c r="Q13" s="225"/>
      <c r="R13" s="225"/>
      <c r="S13" s="225"/>
      <c r="T13" s="225"/>
      <c r="U13" s="225"/>
      <c r="V13" s="229"/>
      <c r="W13" s="229"/>
      <c r="X13" s="229"/>
      <c r="Y13" s="229"/>
      <c r="Z13" s="225"/>
      <c r="AA13" s="120"/>
    </row>
    <row r="14" spans="2:27" ht="21.75" customHeight="1" x14ac:dyDescent="0.15">
      <c r="B14" s="336"/>
      <c r="C14" s="225"/>
      <c r="D14" s="228"/>
      <c r="E14" s="228"/>
      <c r="F14" s="225"/>
      <c r="G14" s="225"/>
      <c r="H14" s="225"/>
      <c r="I14" s="225"/>
      <c r="J14" s="225"/>
      <c r="K14" s="225"/>
      <c r="L14" s="225"/>
      <c r="M14" s="225"/>
      <c r="N14" s="225"/>
      <c r="O14" s="225"/>
      <c r="P14" s="225"/>
      <c r="Q14" s="225"/>
      <c r="R14" s="225"/>
      <c r="S14" s="225"/>
      <c r="T14" s="229"/>
      <c r="U14" s="229"/>
      <c r="V14" s="230"/>
      <c r="W14" s="230"/>
      <c r="X14" s="230"/>
      <c r="Y14" s="230"/>
      <c r="Z14" s="231"/>
      <c r="AA14" s="120"/>
    </row>
    <row r="15" spans="2:27" ht="21.75" customHeight="1" x14ac:dyDescent="0.15">
      <c r="B15" s="336"/>
      <c r="C15" s="225"/>
      <c r="D15" s="228"/>
      <c r="E15" s="228"/>
      <c r="F15" s="225"/>
      <c r="G15" s="225"/>
      <c r="H15" s="225"/>
      <c r="I15" s="225"/>
      <c r="J15" s="225"/>
      <c r="K15" s="225"/>
      <c r="L15" s="225"/>
      <c r="M15" s="225"/>
      <c r="N15" s="225"/>
      <c r="O15" s="225"/>
      <c r="P15" s="225"/>
      <c r="Q15" s="225"/>
      <c r="R15" s="225"/>
      <c r="S15" s="225"/>
      <c r="T15" s="229"/>
      <c r="U15" s="229"/>
      <c r="V15" s="225"/>
      <c r="W15" s="225"/>
      <c r="X15" s="232"/>
      <c r="Y15" s="232"/>
      <c r="Z15" s="231"/>
    </row>
    <row r="16" spans="2:27" ht="21.75" customHeight="1" x14ac:dyDescent="0.15">
      <c r="B16" s="336"/>
      <c r="C16" s="225"/>
      <c r="D16" s="228"/>
      <c r="E16" s="228"/>
      <c r="F16" s="225"/>
      <c r="G16" s="225"/>
      <c r="H16" s="225"/>
      <c r="I16" s="225"/>
      <c r="J16" s="225"/>
      <c r="K16" s="225"/>
      <c r="L16" s="225"/>
      <c r="M16" s="225"/>
      <c r="N16" s="225"/>
      <c r="O16" s="225"/>
      <c r="P16" s="225"/>
      <c r="Q16" s="225"/>
      <c r="R16" s="225"/>
      <c r="S16" s="225"/>
      <c r="T16" s="233"/>
      <c r="U16" s="233"/>
      <c r="V16" s="233"/>
      <c r="W16" s="233"/>
      <c r="X16" s="233"/>
      <c r="Y16" s="233"/>
      <c r="Z16" s="231"/>
    </row>
    <row r="17" spans="2:26" ht="21.75" customHeight="1" x14ac:dyDescent="0.15">
      <c r="B17" s="336"/>
      <c r="C17" s="225"/>
      <c r="D17" s="228"/>
      <c r="E17" s="228"/>
      <c r="F17" s="225"/>
      <c r="G17" s="225"/>
      <c r="H17" s="225"/>
      <c r="I17" s="225"/>
      <c r="J17" s="225"/>
      <c r="K17" s="225"/>
      <c r="L17" s="225"/>
      <c r="M17" s="225"/>
      <c r="N17" s="225"/>
      <c r="O17" s="225"/>
      <c r="P17" s="225"/>
      <c r="Q17" s="225"/>
      <c r="R17" s="225"/>
      <c r="S17" s="225"/>
      <c r="T17" s="225"/>
      <c r="U17" s="225"/>
      <c r="V17" s="229"/>
      <c r="W17" s="229"/>
      <c r="X17" s="229"/>
      <c r="Y17" s="229"/>
      <c r="Z17" s="231"/>
    </row>
    <row r="18" spans="2:26" ht="21.75" customHeight="1" x14ac:dyDescent="0.15">
      <c r="B18" s="336"/>
      <c r="C18" s="225"/>
      <c r="D18" s="228"/>
      <c r="E18" s="228"/>
      <c r="F18" s="225"/>
      <c r="G18" s="225"/>
      <c r="H18" s="225"/>
      <c r="I18" s="225"/>
      <c r="J18" s="225"/>
      <c r="K18" s="225"/>
      <c r="L18" s="225"/>
      <c r="M18" s="225"/>
      <c r="N18" s="225"/>
      <c r="O18" s="225"/>
      <c r="P18" s="225"/>
      <c r="Q18" s="225"/>
      <c r="R18" s="225"/>
      <c r="S18" s="225"/>
      <c r="T18" s="225"/>
      <c r="U18" s="225"/>
      <c r="V18" s="225"/>
      <c r="W18" s="225"/>
      <c r="X18" s="232"/>
      <c r="Y18" s="232"/>
      <c r="Z18" s="231"/>
    </row>
    <row r="19" spans="2:26" ht="21.75" customHeight="1" x14ac:dyDescent="0.15">
      <c r="B19" s="336"/>
      <c r="C19" s="225"/>
      <c r="D19" s="228"/>
      <c r="E19" s="228"/>
      <c r="F19" s="225"/>
      <c r="G19" s="225"/>
      <c r="H19" s="225"/>
      <c r="I19" s="225"/>
      <c r="J19" s="225"/>
      <c r="K19" s="225"/>
      <c r="L19" s="225"/>
      <c r="M19" s="225"/>
      <c r="N19" s="225"/>
      <c r="O19" s="225"/>
      <c r="P19" s="225"/>
      <c r="Q19" s="225"/>
      <c r="R19" s="225"/>
      <c r="S19" s="225"/>
      <c r="T19" s="225"/>
      <c r="U19" s="225"/>
      <c r="V19" s="225"/>
      <c r="W19" s="225"/>
      <c r="X19" s="232"/>
      <c r="Y19" s="232"/>
      <c r="Z19" s="231"/>
    </row>
    <row r="20" spans="2:26" ht="21.75" customHeight="1" x14ac:dyDescent="0.15">
      <c r="B20" s="336"/>
      <c r="C20" s="233"/>
      <c r="D20" s="233"/>
      <c r="E20" s="233"/>
      <c r="F20" s="233"/>
      <c r="G20" s="233"/>
      <c r="H20" s="233"/>
      <c r="I20" s="233"/>
      <c r="J20" s="233"/>
      <c r="K20" s="233"/>
      <c r="L20" s="233"/>
      <c r="M20" s="233"/>
      <c r="N20" s="233"/>
      <c r="O20" s="233"/>
      <c r="P20" s="233"/>
      <c r="Q20" s="233"/>
      <c r="R20" s="233"/>
      <c r="S20" s="233"/>
      <c r="T20" s="233"/>
      <c r="U20" s="233"/>
      <c r="V20" s="233"/>
      <c r="W20" s="233"/>
      <c r="X20" s="233"/>
      <c r="Y20" s="233"/>
      <c r="Z20" s="234"/>
    </row>
    <row r="21" spans="2:26" ht="21.75" customHeight="1" x14ac:dyDescent="0.15">
      <c r="B21" s="336"/>
      <c r="C21" s="229"/>
      <c r="D21" s="229"/>
      <c r="E21" s="229"/>
      <c r="F21" s="229"/>
      <c r="G21" s="229"/>
      <c r="H21" s="235"/>
      <c r="I21" s="229"/>
      <c r="J21" s="229"/>
      <c r="K21" s="229"/>
      <c r="L21" s="229"/>
      <c r="M21" s="235"/>
      <c r="N21" s="235"/>
      <c r="O21" s="235"/>
      <c r="P21" s="229"/>
      <c r="Q21" s="235"/>
      <c r="R21" s="229"/>
      <c r="S21" s="229"/>
      <c r="T21" s="229"/>
      <c r="U21" s="229"/>
      <c r="V21" s="229"/>
      <c r="W21" s="229"/>
      <c r="X21" s="229"/>
      <c r="Y21" s="229"/>
      <c r="Z21" s="236"/>
    </row>
    <row r="22" spans="2:26" ht="21.75" customHeight="1" x14ac:dyDescent="0.15">
      <c r="B22" s="336"/>
      <c r="C22" s="229"/>
      <c r="D22" s="229"/>
      <c r="E22" s="229"/>
      <c r="F22" s="229"/>
      <c r="G22" s="229"/>
      <c r="H22" s="235"/>
      <c r="I22" s="229"/>
      <c r="J22" s="229"/>
      <c r="K22" s="229"/>
      <c r="L22" s="229"/>
      <c r="M22" s="235"/>
      <c r="N22" s="235"/>
      <c r="O22" s="235"/>
      <c r="P22" s="229"/>
      <c r="Q22" s="235"/>
      <c r="R22" s="229"/>
      <c r="S22" s="229"/>
      <c r="T22" s="229"/>
      <c r="U22" s="229"/>
      <c r="V22" s="229"/>
      <c r="W22" s="229"/>
      <c r="X22" s="229"/>
      <c r="Y22" s="229"/>
      <c r="Z22" s="236"/>
    </row>
    <row r="23" spans="2:26" ht="21.75" customHeight="1" x14ac:dyDescent="0.15">
      <c r="B23" s="336"/>
      <c r="C23" s="235"/>
      <c r="D23" s="229"/>
      <c r="E23" s="229"/>
      <c r="F23" s="235"/>
      <c r="G23" s="235"/>
      <c r="H23" s="229"/>
      <c r="I23" s="229"/>
      <c r="J23" s="229"/>
      <c r="K23" s="229"/>
      <c r="L23" s="229"/>
      <c r="M23" s="235"/>
      <c r="N23" s="235"/>
      <c r="O23" s="235"/>
      <c r="P23" s="229"/>
      <c r="Q23" s="235"/>
      <c r="R23" s="229"/>
      <c r="S23" s="229"/>
      <c r="T23" s="229"/>
      <c r="U23" s="229"/>
      <c r="V23" s="229"/>
      <c r="W23" s="229"/>
      <c r="X23" s="229"/>
      <c r="Y23" s="229"/>
      <c r="Z23" s="236"/>
    </row>
    <row r="24" spans="2:26" ht="21.75" customHeight="1" x14ac:dyDescent="0.15">
      <c r="B24" s="336"/>
      <c r="C24" s="235"/>
      <c r="D24" s="229"/>
      <c r="E24" s="229"/>
      <c r="F24" s="235"/>
      <c r="G24" s="235"/>
      <c r="H24" s="229"/>
      <c r="I24" s="229"/>
      <c r="J24" s="229"/>
      <c r="K24" s="229"/>
      <c r="L24" s="229"/>
      <c r="M24" s="235"/>
      <c r="N24" s="235"/>
      <c r="O24" s="235"/>
      <c r="P24" s="229"/>
      <c r="Q24" s="235"/>
      <c r="R24" s="229"/>
      <c r="S24" s="229"/>
      <c r="T24" s="229"/>
      <c r="U24" s="229"/>
      <c r="V24" s="229"/>
      <c r="W24" s="229"/>
      <c r="X24" s="229"/>
      <c r="Y24" s="229"/>
      <c r="Z24" s="236"/>
    </row>
    <row r="25" spans="2:26" ht="21.75" customHeight="1" x14ac:dyDescent="0.15">
      <c r="B25" s="336"/>
      <c r="C25" s="235"/>
      <c r="D25" s="229"/>
      <c r="E25" s="229"/>
      <c r="F25" s="235"/>
      <c r="G25" s="235"/>
      <c r="H25" s="229"/>
      <c r="I25" s="229"/>
      <c r="J25" s="229"/>
      <c r="K25" s="229"/>
      <c r="L25" s="229"/>
      <c r="M25" s="235"/>
      <c r="N25" s="235"/>
      <c r="O25" s="235"/>
      <c r="P25" s="229"/>
      <c r="Q25" s="235"/>
      <c r="R25" s="229"/>
      <c r="S25" s="229"/>
      <c r="T25" s="229"/>
      <c r="U25" s="229"/>
      <c r="V25" s="229"/>
      <c r="W25" s="229"/>
      <c r="X25" s="229"/>
      <c r="Y25" s="229"/>
      <c r="Z25" s="236"/>
    </row>
    <row r="26" spans="2:26" ht="21.75" customHeight="1" x14ac:dyDescent="0.15">
      <c r="B26" s="336"/>
      <c r="C26" s="235"/>
      <c r="D26" s="229"/>
      <c r="E26" s="229"/>
      <c r="F26" s="235"/>
      <c r="G26" s="235"/>
      <c r="H26" s="229"/>
      <c r="I26" s="229"/>
      <c r="J26" s="229"/>
      <c r="K26" s="229"/>
      <c r="L26" s="229"/>
      <c r="M26" s="235"/>
      <c r="N26" s="235"/>
      <c r="O26" s="235"/>
      <c r="P26" s="229"/>
      <c r="Q26" s="235"/>
      <c r="R26" s="229"/>
      <c r="S26" s="229"/>
      <c r="T26" s="229"/>
      <c r="U26" s="229"/>
      <c r="V26" s="229"/>
      <c r="W26" s="229"/>
      <c r="X26" s="229"/>
      <c r="Y26" s="229"/>
      <c r="Z26" s="236"/>
    </row>
    <row r="27" spans="2:26" ht="21.75" customHeight="1" x14ac:dyDescent="0.15">
      <c r="B27" s="336"/>
      <c r="C27" s="235"/>
      <c r="D27" s="229"/>
      <c r="E27" s="229"/>
      <c r="F27" s="235"/>
      <c r="G27" s="235"/>
      <c r="H27" s="229"/>
      <c r="I27" s="229"/>
      <c r="J27" s="229"/>
      <c r="K27" s="229"/>
      <c r="L27" s="229"/>
      <c r="M27" s="235"/>
      <c r="N27" s="235"/>
      <c r="O27" s="235"/>
      <c r="P27" s="229"/>
      <c r="Q27" s="235"/>
      <c r="R27" s="229"/>
      <c r="S27" s="229"/>
      <c r="T27" s="229"/>
      <c r="U27" s="229"/>
      <c r="V27" s="229"/>
      <c r="W27" s="229"/>
      <c r="X27" s="229"/>
      <c r="Y27" s="229"/>
      <c r="Z27" s="236"/>
    </row>
    <row r="28" spans="2:26" ht="21.75" customHeight="1" x14ac:dyDescent="0.15">
      <c r="B28" s="336"/>
      <c r="C28" s="235"/>
      <c r="D28" s="229"/>
      <c r="E28" s="229"/>
      <c r="F28" s="237"/>
      <c r="G28" s="238"/>
      <c r="H28" s="238"/>
      <c r="I28" s="238"/>
      <c r="J28" s="238"/>
      <c r="K28" s="238"/>
      <c r="L28" s="229"/>
      <c r="M28" s="235"/>
      <c r="N28" s="235"/>
      <c r="O28" s="235"/>
      <c r="P28" s="229"/>
      <c r="Q28" s="238"/>
      <c r="R28" s="230"/>
      <c r="S28" s="230"/>
      <c r="T28" s="230"/>
      <c r="U28" s="230"/>
      <c r="V28" s="230"/>
      <c r="W28" s="230"/>
      <c r="X28" s="230"/>
      <c r="Y28" s="230"/>
      <c r="Z28" s="239"/>
    </row>
    <row r="29" spans="2:26" ht="47.25" customHeight="1" x14ac:dyDescent="0.15">
      <c r="B29" s="337"/>
      <c r="C29" s="240"/>
      <c r="D29" s="240"/>
      <c r="E29" s="241"/>
      <c r="F29" s="242"/>
      <c r="G29" s="240"/>
      <c r="H29" s="240"/>
      <c r="I29" s="240"/>
      <c r="J29" s="584" t="s">
        <v>424</v>
      </c>
      <c r="K29" s="584"/>
      <c r="L29" s="584"/>
      <c r="M29" s="584"/>
      <c r="N29" s="584"/>
      <c r="O29" s="584"/>
      <c r="P29" s="584"/>
      <c r="Q29" s="584" t="s">
        <v>425</v>
      </c>
      <c r="R29" s="584"/>
      <c r="S29" s="584"/>
      <c r="T29" s="584"/>
      <c r="U29" s="584"/>
      <c r="V29" s="584"/>
      <c r="W29" s="584"/>
      <c r="X29" s="584"/>
      <c r="Y29" s="584"/>
      <c r="Z29" s="243"/>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397BE2F-FF1B-48E9-824A-65431FCD4A8B}">
          <x14:formula1>
            <xm:f>'(参考)リスト'!$G$16:$G$19</xm:f>
          </x14:formula1>
          <xm:sqref>D7:E11</xm:sqref>
        </x14:dataValidation>
        <x14:dataValidation type="list" allowBlank="1" showInputMessage="1" showErrorMessage="1" xr:uid="{775079A8-F5B1-4C1E-8F66-B47D690512B9}">
          <x14:formula1>
            <xm:f>'(参考)リスト'!$E$6:$E$10</xm:f>
          </x14:formula1>
          <xm:sqref>U6</xm:sqref>
        </x14:dataValidation>
        <x14:dataValidation type="list" allowBlank="1" showInputMessage="1" showErrorMessage="1" xr:uid="{C0730F9C-65FB-477A-A3BB-8ED5CF7890B5}">
          <x14:formula1>
            <xm:f>'(参考)リスト'!$F$6:$F$7</xm:f>
          </x14:formula1>
          <xm:sqref>U5</xm:sqref>
        </x14:dataValidation>
        <x14:dataValidation type="list" allowBlank="1" showInputMessage="1" showErrorMessage="1" xr:uid="{F78BB4E4-DB49-49ED-B144-CC8D3B14263D}">
          <x14:formula1>
            <xm:f>'(参考)リスト'!$D$6:$D$7</xm:f>
          </x14:formula1>
          <xm:sqref>R5:R6</xm:sqref>
        </x14:dataValidation>
        <x14:dataValidation type="list" allowBlank="1" showInputMessage="1" showErrorMessage="1" xr:uid="{09395C6E-2A32-43F3-9887-907E7AF954CF}">
          <x14:formula1>
            <xm:f>'(参考)リスト'!$C$6:$C$11</xm:f>
          </x14:formula1>
          <xm:sqref>I5:K5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F7357-341D-4DDE-A3D7-F3FF1ADBC8ED}">
  <sheetPr>
    <pageSetUpPr fitToPage="1"/>
  </sheetPr>
  <dimension ref="B1:AA37"/>
  <sheetViews>
    <sheetView showGridLines="0" view="pageBreakPreview" zoomScale="115" zoomScaleNormal="70" zoomScaleSheetLayoutView="115" workbookViewId="0">
      <selection activeCell="B4" sqref="B1:BV80"/>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83" t="s">
        <v>510</v>
      </c>
      <c r="C2" s="212"/>
      <c r="D2" s="212"/>
      <c r="E2" s="212"/>
      <c r="F2" s="212"/>
      <c r="G2" s="212"/>
      <c r="H2" s="212"/>
      <c r="I2" s="212"/>
      <c r="J2" s="212"/>
      <c r="K2" s="212"/>
      <c r="L2" s="212"/>
      <c r="M2" s="214"/>
      <c r="N2" s="430" t="s">
        <v>411</v>
      </c>
      <c r="O2" s="430"/>
      <c r="P2" s="632">
        <v>45589</v>
      </c>
      <c r="Q2" s="633"/>
      <c r="R2" s="634"/>
      <c r="S2" s="430" t="s">
        <v>412</v>
      </c>
      <c r="T2" s="430"/>
      <c r="U2" s="430"/>
      <c r="V2" s="635" t="s">
        <v>726</v>
      </c>
      <c r="W2" s="635"/>
      <c r="X2" s="635"/>
      <c r="Y2" s="635"/>
      <c r="Z2" s="635"/>
    </row>
    <row r="3" spans="2:27" ht="20.100000000000001" customHeight="1" x14ac:dyDescent="0.15">
      <c r="B3" s="215" t="s">
        <v>17</v>
      </c>
      <c r="C3" s="636" t="s">
        <v>613</v>
      </c>
      <c r="D3" s="636"/>
      <c r="E3" s="636"/>
      <c r="F3" s="636"/>
      <c r="G3" s="428" t="s">
        <v>413</v>
      </c>
      <c r="H3" s="637" t="s">
        <v>728</v>
      </c>
      <c r="I3" s="638"/>
      <c r="J3" s="639"/>
      <c r="K3" s="428" t="s">
        <v>414</v>
      </c>
      <c r="L3" s="643" t="s">
        <v>730</v>
      </c>
      <c r="M3" s="643"/>
      <c r="N3" s="643"/>
      <c r="O3" s="643"/>
      <c r="P3" s="643"/>
      <c r="Q3" s="407" t="s">
        <v>415</v>
      </c>
      <c r="R3" s="409"/>
      <c r="S3" s="637" t="s">
        <v>531</v>
      </c>
      <c r="T3" s="638"/>
      <c r="U3" s="639"/>
      <c r="V3" s="645" t="s">
        <v>416</v>
      </c>
      <c r="W3" s="216" t="s">
        <v>417</v>
      </c>
      <c r="X3" s="621">
        <v>341531.5</v>
      </c>
      <c r="Y3" s="622"/>
      <c r="Z3" s="623"/>
    </row>
    <row r="4" spans="2:27" ht="20.100000000000001" customHeight="1" x14ac:dyDescent="0.15">
      <c r="B4" s="188" t="s">
        <v>7</v>
      </c>
      <c r="C4" s="647" t="s">
        <v>615</v>
      </c>
      <c r="D4" s="647"/>
      <c r="E4" s="647"/>
      <c r="F4" s="647"/>
      <c r="G4" s="434"/>
      <c r="H4" s="640"/>
      <c r="I4" s="641"/>
      <c r="J4" s="642"/>
      <c r="K4" s="434"/>
      <c r="L4" s="644"/>
      <c r="M4" s="644"/>
      <c r="N4" s="644"/>
      <c r="O4" s="644"/>
      <c r="P4" s="644"/>
      <c r="Q4" s="395"/>
      <c r="R4" s="411"/>
      <c r="S4" s="640" t="s">
        <v>532</v>
      </c>
      <c r="T4" s="641"/>
      <c r="U4" s="642"/>
      <c r="V4" s="646"/>
      <c r="W4" s="217" t="s">
        <v>418</v>
      </c>
      <c r="X4" s="621">
        <v>1315601.6100000001</v>
      </c>
      <c r="Y4" s="622"/>
      <c r="Z4" s="623"/>
    </row>
    <row r="5" spans="2:27" ht="20.100000000000001" customHeight="1" x14ac:dyDescent="0.15">
      <c r="B5" s="627" t="s">
        <v>8</v>
      </c>
      <c r="C5" s="184" t="s">
        <v>9</v>
      </c>
      <c r="D5" s="629" t="s">
        <v>618</v>
      </c>
      <c r="E5" s="630"/>
      <c r="F5" s="631"/>
      <c r="G5" s="338" t="s">
        <v>504</v>
      </c>
      <c r="H5" s="345"/>
      <c r="I5" s="346" t="s">
        <v>357</v>
      </c>
      <c r="J5" s="364"/>
      <c r="K5" s="347"/>
      <c r="L5" s="430" t="s">
        <v>26</v>
      </c>
      <c r="M5" s="430"/>
      <c r="N5" s="218" t="s">
        <v>25</v>
      </c>
      <c r="O5" s="219">
        <v>630</v>
      </c>
      <c r="P5" s="185" t="s">
        <v>24</v>
      </c>
      <c r="Q5" s="600" t="s">
        <v>433</v>
      </c>
      <c r="R5" s="619" t="s">
        <v>565</v>
      </c>
      <c r="S5" s="428" t="s">
        <v>13</v>
      </c>
      <c r="T5" s="428"/>
      <c r="U5" s="220" t="s">
        <v>361</v>
      </c>
      <c r="V5" s="407" t="s">
        <v>419</v>
      </c>
      <c r="W5" s="216" t="s">
        <v>417</v>
      </c>
      <c r="X5" s="621">
        <v>341533.68</v>
      </c>
      <c r="Y5" s="622"/>
      <c r="Z5" s="623"/>
    </row>
    <row r="6" spans="2:27" ht="20.100000000000001" customHeight="1" x14ac:dyDescent="0.15">
      <c r="B6" s="628"/>
      <c r="C6" s="184" t="s">
        <v>10</v>
      </c>
      <c r="D6" s="624" t="s">
        <v>618</v>
      </c>
      <c r="E6" s="625"/>
      <c r="F6" s="626"/>
      <c r="G6" s="430" t="s">
        <v>420</v>
      </c>
      <c r="H6" s="430"/>
      <c r="I6" s="346" t="s">
        <v>638</v>
      </c>
      <c r="J6" s="364"/>
      <c r="K6" s="347"/>
      <c r="L6" s="430" t="s">
        <v>374</v>
      </c>
      <c r="M6" s="430"/>
      <c r="N6" s="218" t="s">
        <v>25</v>
      </c>
      <c r="O6" s="201">
        <v>9.75</v>
      </c>
      <c r="P6" s="185" t="s">
        <v>24</v>
      </c>
      <c r="Q6" s="411"/>
      <c r="R6" s="620"/>
      <c r="S6" s="430" t="s">
        <v>12</v>
      </c>
      <c r="T6" s="430"/>
      <c r="U6" s="221" t="s">
        <v>457</v>
      </c>
      <c r="V6" s="395"/>
      <c r="W6" s="216" t="s">
        <v>418</v>
      </c>
      <c r="X6" s="621">
        <v>1315609.27</v>
      </c>
      <c r="Y6" s="622"/>
      <c r="Z6" s="623"/>
    </row>
    <row r="7" spans="2:27" ht="7.5" customHeight="1" x14ac:dyDescent="0.15">
      <c r="B7" s="597" t="s">
        <v>505</v>
      </c>
      <c r="C7" s="597"/>
      <c r="D7" s="598" t="s">
        <v>610</v>
      </c>
      <c r="E7" s="598"/>
      <c r="F7" s="222"/>
      <c r="G7" s="222"/>
      <c r="H7" s="222"/>
      <c r="I7" s="222"/>
      <c r="J7" s="222"/>
      <c r="K7" s="222"/>
      <c r="L7" s="222"/>
      <c r="M7" s="222"/>
      <c r="N7" s="222"/>
      <c r="O7" s="222"/>
      <c r="P7" s="222"/>
      <c r="Q7" s="222"/>
      <c r="R7" s="222"/>
      <c r="S7" s="222"/>
      <c r="T7" s="222"/>
      <c r="U7" s="222"/>
      <c r="V7" s="222"/>
      <c r="W7" s="222"/>
      <c r="X7" s="223"/>
      <c r="Y7" s="223"/>
      <c r="Z7" s="224"/>
    </row>
    <row r="8" spans="2:27" ht="21.75" customHeight="1" x14ac:dyDescent="0.15">
      <c r="B8" s="597"/>
      <c r="C8" s="597"/>
      <c r="D8" s="598"/>
      <c r="E8" s="598"/>
      <c r="F8" s="225"/>
      <c r="G8" s="599" t="s">
        <v>421</v>
      </c>
      <c r="H8" s="600"/>
      <c r="I8" s="605" t="s">
        <v>422</v>
      </c>
      <c r="J8" s="226" t="s">
        <v>14</v>
      </c>
      <c r="K8" s="227" t="s">
        <v>23</v>
      </c>
      <c r="L8" s="608">
        <v>13</v>
      </c>
      <c r="M8" s="609"/>
      <c r="N8" s="184" t="s">
        <v>22</v>
      </c>
      <c r="O8" s="617">
        <v>0</v>
      </c>
      <c r="P8" s="618"/>
      <c r="Q8" s="184" t="s">
        <v>21</v>
      </c>
      <c r="R8" s="608">
        <v>0</v>
      </c>
      <c r="S8" s="609"/>
      <c r="T8" s="599" t="s">
        <v>506</v>
      </c>
      <c r="U8" s="600"/>
      <c r="V8" s="599" t="s">
        <v>423</v>
      </c>
      <c r="W8" s="600"/>
      <c r="X8" s="585">
        <v>0</v>
      </c>
      <c r="Y8" s="586"/>
      <c r="Z8" s="225"/>
      <c r="AA8" s="120"/>
    </row>
    <row r="9" spans="2:27" ht="10.9" customHeight="1" x14ac:dyDescent="0.15">
      <c r="B9" s="597"/>
      <c r="C9" s="597"/>
      <c r="D9" s="598"/>
      <c r="E9" s="598"/>
      <c r="F9" s="225"/>
      <c r="G9" s="601"/>
      <c r="H9" s="602"/>
      <c r="I9" s="606"/>
      <c r="J9" s="612" t="s">
        <v>15</v>
      </c>
      <c r="K9" s="614" t="s">
        <v>23</v>
      </c>
      <c r="L9" s="585">
        <v>2</v>
      </c>
      <c r="M9" s="586"/>
      <c r="N9" s="612" t="s">
        <v>22</v>
      </c>
      <c r="O9" s="616">
        <v>0</v>
      </c>
      <c r="P9" s="586"/>
      <c r="Q9" s="612" t="s">
        <v>21</v>
      </c>
      <c r="R9" s="585">
        <v>0</v>
      </c>
      <c r="S9" s="586"/>
      <c r="T9" s="601"/>
      <c r="U9" s="602"/>
      <c r="V9" s="603"/>
      <c r="W9" s="604"/>
      <c r="X9" s="610"/>
      <c r="Y9" s="611"/>
      <c r="Z9" s="225"/>
      <c r="AA9" s="120"/>
    </row>
    <row r="10" spans="2:27" ht="10.9" customHeight="1" x14ac:dyDescent="0.15">
      <c r="B10" s="597"/>
      <c r="C10" s="597"/>
      <c r="D10" s="598"/>
      <c r="E10" s="598"/>
      <c r="F10" s="225"/>
      <c r="G10" s="601"/>
      <c r="H10" s="602"/>
      <c r="I10" s="606"/>
      <c r="J10" s="613"/>
      <c r="K10" s="615"/>
      <c r="L10" s="587"/>
      <c r="M10" s="588"/>
      <c r="N10" s="613"/>
      <c r="O10" s="587"/>
      <c r="P10" s="588"/>
      <c r="Q10" s="613"/>
      <c r="R10" s="587"/>
      <c r="S10" s="588"/>
      <c r="T10" s="601"/>
      <c r="U10" s="602"/>
      <c r="V10" s="589" t="s">
        <v>410</v>
      </c>
      <c r="W10" s="590"/>
      <c r="X10" s="585">
        <v>0</v>
      </c>
      <c r="Y10" s="586"/>
      <c r="Z10" s="225"/>
      <c r="AA10" s="120"/>
    </row>
    <row r="11" spans="2:27" ht="21.75" customHeight="1" x14ac:dyDescent="0.15">
      <c r="B11" s="597"/>
      <c r="C11" s="597"/>
      <c r="D11" s="598"/>
      <c r="E11" s="598"/>
      <c r="F11" s="225"/>
      <c r="G11" s="603"/>
      <c r="H11" s="604"/>
      <c r="I11" s="607"/>
      <c r="J11" s="184" t="s">
        <v>16</v>
      </c>
      <c r="K11" s="227" t="s">
        <v>23</v>
      </c>
      <c r="L11" s="593">
        <v>0</v>
      </c>
      <c r="M11" s="594"/>
      <c r="N11" s="184">
        <v>0</v>
      </c>
      <c r="O11" s="595">
        <v>0</v>
      </c>
      <c r="P11" s="595"/>
      <c r="Q11" s="184" t="s">
        <v>21</v>
      </c>
      <c r="R11" s="596">
        <v>0</v>
      </c>
      <c r="S11" s="594"/>
      <c r="T11" s="603"/>
      <c r="U11" s="604"/>
      <c r="V11" s="591"/>
      <c r="W11" s="592"/>
      <c r="X11" s="587"/>
      <c r="Y11" s="588"/>
      <c r="Z11" s="225"/>
      <c r="AA11" s="120"/>
    </row>
    <row r="12" spans="2:27" ht="21.75" customHeight="1" x14ac:dyDescent="0.15">
      <c r="B12" s="351" t="s">
        <v>5</v>
      </c>
      <c r="C12" s="225"/>
      <c r="D12" s="228"/>
      <c r="E12" s="228"/>
      <c r="F12" s="225"/>
      <c r="G12" s="225"/>
      <c r="H12" s="225"/>
      <c r="I12" s="225"/>
      <c r="J12" s="225"/>
      <c r="K12" s="225"/>
      <c r="L12" s="225"/>
      <c r="M12" s="225"/>
      <c r="N12" s="225"/>
      <c r="O12" s="225"/>
      <c r="P12" s="225"/>
      <c r="Q12" s="225"/>
      <c r="R12" s="225"/>
      <c r="S12" s="225"/>
      <c r="T12" s="225"/>
      <c r="U12" s="225"/>
      <c r="V12" s="225"/>
      <c r="W12" s="225"/>
      <c r="X12" s="225"/>
      <c r="Y12" s="225"/>
      <c r="Z12" s="225"/>
      <c r="AA12" s="120"/>
    </row>
    <row r="13" spans="2:27" ht="21.75" customHeight="1" x14ac:dyDescent="0.15">
      <c r="B13" s="336"/>
      <c r="C13" s="225"/>
      <c r="D13" s="228"/>
      <c r="E13" s="228"/>
      <c r="F13" s="225"/>
      <c r="G13" s="225"/>
      <c r="H13" s="225"/>
      <c r="I13" s="225"/>
      <c r="J13" s="225"/>
      <c r="K13" s="225"/>
      <c r="L13" s="225"/>
      <c r="M13" s="225"/>
      <c r="N13" s="225"/>
      <c r="O13" s="225"/>
      <c r="P13" s="225"/>
      <c r="Q13" s="225"/>
      <c r="R13" s="225"/>
      <c r="S13" s="225"/>
      <c r="T13" s="225"/>
      <c r="U13" s="225"/>
      <c r="V13" s="229"/>
      <c r="W13" s="229"/>
      <c r="X13" s="229"/>
      <c r="Y13" s="229"/>
      <c r="Z13" s="225"/>
      <c r="AA13" s="120"/>
    </row>
    <row r="14" spans="2:27" ht="21.75" customHeight="1" x14ac:dyDescent="0.15">
      <c r="B14" s="336"/>
      <c r="C14" s="225"/>
      <c r="D14" s="228"/>
      <c r="E14" s="228"/>
      <c r="F14" s="225"/>
      <c r="G14" s="225"/>
      <c r="H14" s="225"/>
      <c r="I14" s="225"/>
      <c r="J14" s="225"/>
      <c r="K14" s="225"/>
      <c r="L14" s="225"/>
      <c r="M14" s="225"/>
      <c r="N14" s="225"/>
      <c r="O14" s="225"/>
      <c r="P14" s="225"/>
      <c r="Q14" s="225"/>
      <c r="R14" s="225"/>
      <c r="S14" s="225"/>
      <c r="T14" s="229"/>
      <c r="U14" s="229"/>
      <c r="V14" s="230"/>
      <c r="W14" s="230"/>
      <c r="X14" s="230"/>
      <c r="Y14" s="230"/>
      <c r="Z14" s="231"/>
      <c r="AA14" s="120"/>
    </row>
    <row r="15" spans="2:27" ht="21.75" customHeight="1" x14ac:dyDescent="0.15">
      <c r="B15" s="336"/>
      <c r="C15" s="225"/>
      <c r="D15" s="228"/>
      <c r="E15" s="228"/>
      <c r="F15" s="225"/>
      <c r="G15" s="225"/>
      <c r="H15" s="225"/>
      <c r="I15" s="225"/>
      <c r="J15" s="225"/>
      <c r="K15" s="225"/>
      <c r="L15" s="225"/>
      <c r="M15" s="225"/>
      <c r="N15" s="225"/>
      <c r="O15" s="225"/>
      <c r="P15" s="225"/>
      <c r="Q15" s="225"/>
      <c r="R15" s="225"/>
      <c r="S15" s="225"/>
      <c r="T15" s="229"/>
      <c r="U15" s="229"/>
      <c r="V15" s="225"/>
      <c r="W15" s="225"/>
      <c r="X15" s="232"/>
      <c r="Y15" s="232"/>
      <c r="Z15" s="231"/>
    </row>
    <row r="16" spans="2:27" ht="21.75" customHeight="1" x14ac:dyDescent="0.15">
      <c r="B16" s="336"/>
      <c r="C16" s="225"/>
      <c r="D16" s="228"/>
      <c r="E16" s="228"/>
      <c r="F16" s="225"/>
      <c r="G16" s="225"/>
      <c r="H16" s="225"/>
      <c r="I16" s="225"/>
      <c r="J16" s="225"/>
      <c r="K16" s="225"/>
      <c r="L16" s="225"/>
      <c r="M16" s="225"/>
      <c r="N16" s="225"/>
      <c r="O16" s="225"/>
      <c r="P16" s="225"/>
      <c r="Q16" s="225"/>
      <c r="R16" s="225"/>
      <c r="S16" s="225"/>
      <c r="T16" s="233"/>
      <c r="U16" s="233"/>
      <c r="V16" s="233"/>
      <c r="W16" s="233"/>
      <c r="X16" s="233"/>
      <c r="Y16" s="233"/>
      <c r="Z16" s="231"/>
    </row>
    <row r="17" spans="2:26" ht="21.75" customHeight="1" x14ac:dyDescent="0.15">
      <c r="B17" s="336"/>
      <c r="C17" s="225"/>
      <c r="D17" s="228"/>
      <c r="E17" s="228"/>
      <c r="F17" s="225"/>
      <c r="G17" s="225"/>
      <c r="H17" s="225"/>
      <c r="I17" s="225"/>
      <c r="J17" s="225"/>
      <c r="K17" s="225"/>
      <c r="L17" s="225"/>
      <c r="M17" s="225"/>
      <c r="N17" s="225"/>
      <c r="O17" s="225"/>
      <c r="P17" s="225"/>
      <c r="Q17" s="225"/>
      <c r="R17" s="225"/>
      <c r="S17" s="225"/>
      <c r="T17" s="225"/>
      <c r="U17" s="225"/>
      <c r="V17" s="229"/>
      <c r="W17" s="229"/>
      <c r="X17" s="229"/>
      <c r="Y17" s="229"/>
      <c r="Z17" s="231"/>
    </row>
    <row r="18" spans="2:26" ht="21.75" customHeight="1" x14ac:dyDescent="0.15">
      <c r="B18" s="336"/>
      <c r="C18" s="225"/>
      <c r="D18" s="228"/>
      <c r="E18" s="228"/>
      <c r="F18" s="225"/>
      <c r="G18" s="225"/>
      <c r="H18" s="225"/>
      <c r="I18" s="225"/>
      <c r="J18" s="225"/>
      <c r="K18" s="225"/>
      <c r="L18" s="225"/>
      <c r="M18" s="225"/>
      <c r="N18" s="225"/>
      <c r="O18" s="225"/>
      <c r="P18" s="225"/>
      <c r="Q18" s="225"/>
      <c r="R18" s="225"/>
      <c r="S18" s="225"/>
      <c r="T18" s="225"/>
      <c r="U18" s="225"/>
      <c r="V18" s="225"/>
      <c r="W18" s="225"/>
      <c r="X18" s="232"/>
      <c r="Y18" s="232"/>
      <c r="Z18" s="231"/>
    </row>
    <row r="19" spans="2:26" ht="21.75" customHeight="1" x14ac:dyDescent="0.15">
      <c r="B19" s="336"/>
      <c r="C19" s="225"/>
      <c r="D19" s="228"/>
      <c r="E19" s="228"/>
      <c r="F19" s="225"/>
      <c r="G19" s="225"/>
      <c r="H19" s="225"/>
      <c r="I19" s="225"/>
      <c r="J19" s="225"/>
      <c r="K19" s="225"/>
      <c r="L19" s="225"/>
      <c r="M19" s="225"/>
      <c r="N19" s="225"/>
      <c r="O19" s="225"/>
      <c r="P19" s="225"/>
      <c r="Q19" s="225"/>
      <c r="R19" s="225"/>
      <c r="S19" s="225"/>
      <c r="T19" s="225"/>
      <c r="U19" s="225"/>
      <c r="V19" s="225"/>
      <c r="W19" s="225"/>
      <c r="X19" s="232"/>
      <c r="Y19" s="232"/>
      <c r="Z19" s="231"/>
    </row>
    <row r="20" spans="2:26" ht="21.75" customHeight="1" x14ac:dyDescent="0.15">
      <c r="B20" s="336"/>
      <c r="C20" s="233"/>
      <c r="D20" s="233"/>
      <c r="E20" s="233"/>
      <c r="F20" s="233"/>
      <c r="G20" s="233"/>
      <c r="H20" s="233"/>
      <c r="I20" s="233"/>
      <c r="J20" s="233"/>
      <c r="K20" s="233"/>
      <c r="L20" s="233"/>
      <c r="M20" s="233"/>
      <c r="N20" s="233"/>
      <c r="O20" s="233"/>
      <c r="P20" s="233"/>
      <c r="Q20" s="233"/>
      <c r="R20" s="233"/>
      <c r="S20" s="233"/>
      <c r="T20" s="233"/>
      <c r="U20" s="233"/>
      <c r="V20" s="233"/>
      <c r="W20" s="233"/>
      <c r="X20" s="233"/>
      <c r="Y20" s="233"/>
      <c r="Z20" s="234"/>
    </row>
    <row r="21" spans="2:26" ht="21.75" customHeight="1" x14ac:dyDescent="0.15">
      <c r="B21" s="336"/>
      <c r="C21" s="229"/>
      <c r="D21" s="229"/>
      <c r="E21" s="229"/>
      <c r="F21" s="229"/>
      <c r="G21" s="229"/>
      <c r="H21" s="235"/>
      <c r="I21" s="229"/>
      <c r="J21" s="229"/>
      <c r="K21" s="229"/>
      <c r="L21" s="229"/>
      <c r="M21" s="235"/>
      <c r="N21" s="235"/>
      <c r="O21" s="235"/>
      <c r="P21" s="229"/>
      <c r="Q21" s="235"/>
      <c r="R21" s="229"/>
      <c r="S21" s="229"/>
      <c r="T21" s="229"/>
      <c r="U21" s="229"/>
      <c r="V21" s="229"/>
      <c r="W21" s="229"/>
      <c r="X21" s="229"/>
      <c r="Y21" s="229"/>
      <c r="Z21" s="236"/>
    </row>
    <row r="22" spans="2:26" ht="21.75" customHeight="1" x14ac:dyDescent="0.15">
      <c r="B22" s="336"/>
      <c r="C22" s="229"/>
      <c r="D22" s="229"/>
      <c r="E22" s="229"/>
      <c r="F22" s="229"/>
      <c r="G22" s="229"/>
      <c r="H22" s="235"/>
      <c r="I22" s="229"/>
      <c r="J22" s="229"/>
      <c r="K22" s="229"/>
      <c r="L22" s="229"/>
      <c r="M22" s="235"/>
      <c r="N22" s="235"/>
      <c r="O22" s="235"/>
      <c r="P22" s="229"/>
      <c r="Q22" s="235"/>
      <c r="R22" s="229"/>
      <c r="S22" s="229"/>
      <c r="T22" s="229"/>
      <c r="U22" s="229"/>
      <c r="V22" s="229"/>
      <c r="W22" s="229"/>
      <c r="X22" s="229"/>
      <c r="Y22" s="229"/>
      <c r="Z22" s="236"/>
    </row>
    <row r="23" spans="2:26" ht="21.75" customHeight="1" x14ac:dyDescent="0.15">
      <c r="B23" s="336"/>
      <c r="C23" s="235"/>
      <c r="D23" s="229"/>
      <c r="E23" s="229"/>
      <c r="F23" s="235"/>
      <c r="G23" s="235"/>
      <c r="H23" s="229"/>
      <c r="I23" s="229"/>
      <c r="J23" s="229"/>
      <c r="K23" s="229"/>
      <c r="L23" s="229"/>
      <c r="M23" s="235"/>
      <c r="N23" s="235"/>
      <c r="O23" s="235"/>
      <c r="P23" s="229"/>
      <c r="Q23" s="235"/>
      <c r="R23" s="229"/>
      <c r="S23" s="229"/>
      <c r="T23" s="229"/>
      <c r="U23" s="229"/>
      <c r="V23" s="229"/>
      <c r="W23" s="229"/>
      <c r="X23" s="229"/>
      <c r="Y23" s="229"/>
      <c r="Z23" s="236"/>
    </row>
    <row r="24" spans="2:26" ht="21.75" customHeight="1" x14ac:dyDescent="0.15">
      <c r="B24" s="336"/>
      <c r="C24" s="235"/>
      <c r="D24" s="229"/>
      <c r="E24" s="229"/>
      <c r="F24" s="235"/>
      <c r="G24" s="235"/>
      <c r="H24" s="229"/>
      <c r="I24" s="229"/>
      <c r="J24" s="229"/>
      <c r="K24" s="229"/>
      <c r="L24" s="229"/>
      <c r="M24" s="235"/>
      <c r="N24" s="235"/>
      <c r="O24" s="235"/>
      <c r="P24" s="229"/>
      <c r="Q24" s="235"/>
      <c r="R24" s="229"/>
      <c r="S24" s="229"/>
      <c r="T24" s="229"/>
      <c r="U24" s="229"/>
      <c r="V24" s="229"/>
      <c r="W24" s="229"/>
      <c r="X24" s="229"/>
      <c r="Y24" s="229"/>
      <c r="Z24" s="236"/>
    </row>
    <row r="25" spans="2:26" ht="21.75" customHeight="1" x14ac:dyDescent="0.15">
      <c r="B25" s="336"/>
      <c r="C25" s="235"/>
      <c r="D25" s="229"/>
      <c r="E25" s="229"/>
      <c r="F25" s="235"/>
      <c r="G25" s="235"/>
      <c r="H25" s="229"/>
      <c r="I25" s="229"/>
      <c r="J25" s="229"/>
      <c r="K25" s="229"/>
      <c r="L25" s="229"/>
      <c r="M25" s="235"/>
      <c r="N25" s="235"/>
      <c r="O25" s="235"/>
      <c r="P25" s="229"/>
      <c r="Q25" s="235"/>
      <c r="R25" s="229"/>
      <c r="S25" s="229"/>
      <c r="T25" s="229"/>
      <c r="U25" s="229"/>
      <c r="V25" s="229"/>
      <c r="W25" s="229"/>
      <c r="X25" s="229"/>
      <c r="Y25" s="229"/>
      <c r="Z25" s="236"/>
    </row>
    <row r="26" spans="2:26" ht="21.75" customHeight="1" x14ac:dyDescent="0.15">
      <c r="B26" s="336"/>
      <c r="C26" s="235"/>
      <c r="D26" s="229"/>
      <c r="E26" s="229"/>
      <c r="F26" s="235"/>
      <c r="G26" s="235"/>
      <c r="H26" s="229"/>
      <c r="I26" s="229"/>
      <c r="J26" s="229"/>
      <c r="K26" s="229"/>
      <c r="L26" s="229"/>
      <c r="M26" s="235"/>
      <c r="N26" s="235"/>
      <c r="O26" s="235"/>
      <c r="P26" s="229"/>
      <c r="Q26" s="235"/>
      <c r="R26" s="229"/>
      <c r="S26" s="229"/>
      <c r="T26" s="229"/>
      <c r="U26" s="229"/>
      <c r="V26" s="229"/>
      <c r="W26" s="229"/>
      <c r="X26" s="229"/>
      <c r="Y26" s="229"/>
      <c r="Z26" s="236"/>
    </row>
    <row r="27" spans="2:26" ht="21.75" customHeight="1" x14ac:dyDescent="0.15">
      <c r="B27" s="336"/>
      <c r="C27" s="235"/>
      <c r="D27" s="229"/>
      <c r="E27" s="229"/>
      <c r="F27" s="235"/>
      <c r="G27" s="235"/>
      <c r="H27" s="229"/>
      <c r="I27" s="229"/>
      <c r="J27" s="229"/>
      <c r="K27" s="229"/>
      <c r="L27" s="229"/>
      <c r="M27" s="235"/>
      <c r="N27" s="235"/>
      <c r="O27" s="235"/>
      <c r="P27" s="229"/>
      <c r="Q27" s="235"/>
      <c r="R27" s="229"/>
      <c r="S27" s="229"/>
      <c r="T27" s="229"/>
      <c r="U27" s="229"/>
      <c r="V27" s="229"/>
      <c r="W27" s="229"/>
      <c r="X27" s="229"/>
      <c r="Y27" s="229"/>
      <c r="Z27" s="236"/>
    </row>
    <row r="28" spans="2:26" ht="21.75" customHeight="1" x14ac:dyDescent="0.15">
      <c r="B28" s="336"/>
      <c r="C28" s="235"/>
      <c r="D28" s="229"/>
      <c r="E28" s="229"/>
      <c r="F28" s="237"/>
      <c r="G28" s="238"/>
      <c r="H28" s="238"/>
      <c r="I28" s="238"/>
      <c r="J28" s="238"/>
      <c r="K28" s="238"/>
      <c r="L28" s="229"/>
      <c r="M28" s="235"/>
      <c r="N28" s="235"/>
      <c r="O28" s="235"/>
      <c r="P28" s="229"/>
      <c r="Q28" s="238"/>
      <c r="R28" s="230"/>
      <c r="S28" s="230"/>
      <c r="T28" s="230"/>
      <c r="U28" s="230"/>
      <c r="V28" s="230"/>
      <c r="W28" s="230"/>
      <c r="X28" s="230"/>
      <c r="Y28" s="230"/>
      <c r="Z28" s="239"/>
    </row>
    <row r="29" spans="2:26" ht="47.25" customHeight="1" x14ac:dyDescent="0.15">
      <c r="B29" s="337"/>
      <c r="C29" s="240"/>
      <c r="D29" s="240"/>
      <c r="E29" s="241"/>
      <c r="F29" s="242"/>
      <c r="G29" s="240"/>
      <c r="H29" s="240"/>
      <c r="I29" s="240"/>
      <c r="J29" s="584" t="s">
        <v>424</v>
      </c>
      <c r="K29" s="584"/>
      <c r="L29" s="584"/>
      <c r="M29" s="584"/>
      <c r="N29" s="584"/>
      <c r="O29" s="584"/>
      <c r="P29" s="584"/>
      <c r="Q29" s="584" t="s">
        <v>425</v>
      </c>
      <c r="R29" s="584"/>
      <c r="S29" s="584"/>
      <c r="T29" s="584"/>
      <c r="U29" s="584"/>
      <c r="V29" s="584"/>
      <c r="W29" s="584"/>
      <c r="X29" s="584"/>
      <c r="Y29" s="584"/>
      <c r="Z29" s="243"/>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9103E49-0815-4FEC-9C70-1BC1931B4F21}">
          <x14:formula1>
            <xm:f>'(参考)リスト'!$C$6:$C$11</xm:f>
          </x14:formula1>
          <xm:sqref>I5:K5</xm:sqref>
        </x14:dataValidation>
        <x14:dataValidation type="list" allowBlank="1" showInputMessage="1" showErrorMessage="1" xr:uid="{8499A33D-6CD0-4885-BAFC-7565873B788A}">
          <x14:formula1>
            <xm:f>'(参考)リスト'!$D$6:$D$7</xm:f>
          </x14:formula1>
          <xm:sqref>R5:R6</xm:sqref>
        </x14:dataValidation>
        <x14:dataValidation type="list" allowBlank="1" showInputMessage="1" showErrorMessage="1" xr:uid="{EECB343B-088E-42DD-9752-93633ACADF4B}">
          <x14:formula1>
            <xm:f>'(参考)リスト'!$F$6:$F$7</xm:f>
          </x14:formula1>
          <xm:sqref>U5</xm:sqref>
        </x14:dataValidation>
        <x14:dataValidation type="list" allowBlank="1" showInputMessage="1" showErrorMessage="1" xr:uid="{E949CC42-FCC8-4B29-9EC6-E4F3CD871974}">
          <x14:formula1>
            <xm:f>'(参考)リスト'!$E$6:$E$10</xm:f>
          </x14:formula1>
          <xm:sqref>U6</xm:sqref>
        </x14:dataValidation>
        <x14:dataValidation type="list" allowBlank="1" showInputMessage="1" showErrorMessage="1" xr:uid="{842B4FEC-B7FC-4BF1-93B8-4F40498C0CC4}">
          <x14:formula1>
            <xm:f>'(参考)リスト'!$G$16:$G$19</xm:f>
          </x14:formula1>
          <xm:sqref>D7:E11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1F81D-E1CE-4BD3-BD31-05497352B354}">
  <sheetPr>
    <pageSetUpPr fitToPage="1"/>
  </sheetPr>
  <dimension ref="B1:AA37"/>
  <sheetViews>
    <sheetView showGridLines="0" view="pageBreakPreview" zoomScale="115" zoomScaleNormal="70" zoomScaleSheetLayoutView="115" workbookViewId="0">
      <selection activeCell="AB24" sqref="AB24"/>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83" t="s">
        <v>510</v>
      </c>
      <c r="C2" s="212"/>
      <c r="D2" s="212"/>
      <c r="E2" s="212"/>
      <c r="F2" s="212"/>
      <c r="G2" s="212"/>
      <c r="H2" s="212"/>
      <c r="I2" s="212"/>
      <c r="J2" s="212"/>
      <c r="K2" s="212"/>
      <c r="L2" s="212"/>
      <c r="M2" s="214"/>
      <c r="N2" s="430" t="s">
        <v>411</v>
      </c>
      <c r="O2" s="430"/>
      <c r="P2" s="632">
        <v>45589</v>
      </c>
      <c r="Q2" s="633"/>
      <c r="R2" s="634"/>
      <c r="S2" s="430" t="s">
        <v>412</v>
      </c>
      <c r="T2" s="430"/>
      <c r="U2" s="430"/>
      <c r="V2" s="635" t="s">
        <v>726</v>
      </c>
      <c r="W2" s="635"/>
      <c r="X2" s="635"/>
      <c r="Y2" s="635"/>
      <c r="Z2" s="635"/>
    </row>
    <row r="3" spans="2:27" ht="20.100000000000001" customHeight="1" x14ac:dyDescent="0.15">
      <c r="B3" s="215" t="s">
        <v>17</v>
      </c>
      <c r="C3" s="636" t="s">
        <v>613</v>
      </c>
      <c r="D3" s="636"/>
      <c r="E3" s="636"/>
      <c r="F3" s="636"/>
      <c r="G3" s="428" t="s">
        <v>413</v>
      </c>
      <c r="H3" s="637" t="s">
        <v>728</v>
      </c>
      <c r="I3" s="638"/>
      <c r="J3" s="639"/>
      <c r="K3" s="428" t="s">
        <v>414</v>
      </c>
      <c r="L3" s="643" t="s">
        <v>730</v>
      </c>
      <c r="M3" s="643"/>
      <c r="N3" s="643"/>
      <c r="O3" s="643"/>
      <c r="P3" s="643"/>
      <c r="Q3" s="407" t="s">
        <v>415</v>
      </c>
      <c r="R3" s="409"/>
      <c r="S3" s="637" t="s">
        <v>531</v>
      </c>
      <c r="T3" s="638"/>
      <c r="U3" s="639"/>
      <c r="V3" s="645" t="s">
        <v>416</v>
      </c>
      <c r="W3" s="216" t="s">
        <v>417</v>
      </c>
      <c r="X3" s="621">
        <v>341531.5</v>
      </c>
      <c r="Y3" s="622"/>
      <c r="Z3" s="623"/>
    </row>
    <row r="4" spans="2:27" ht="20.100000000000001" customHeight="1" x14ac:dyDescent="0.15">
      <c r="B4" s="188" t="s">
        <v>7</v>
      </c>
      <c r="C4" s="647" t="s">
        <v>615</v>
      </c>
      <c r="D4" s="647"/>
      <c r="E4" s="647"/>
      <c r="F4" s="647"/>
      <c r="G4" s="434"/>
      <c r="H4" s="640"/>
      <c r="I4" s="641"/>
      <c r="J4" s="642"/>
      <c r="K4" s="434"/>
      <c r="L4" s="644"/>
      <c r="M4" s="644"/>
      <c r="N4" s="644"/>
      <c r="O4" s="644"/>
      <c r="P4" s="644"/>
      <c r="Q4" s="395"/>
      <c r="R4" s="411"/>
      <c r="S4" s="640" t="s">
        <v>532</v>
      </c>
      <c r="T4" s="641"/>
      <c r="U4" s="642"/>
      <c r="V4" s="646"/>
      <c r="W4" s="217" t="s">
        <v>418</v>
      </c>
      <c r="X4" s="621">
        <v>1315601.6100000001</v>
      </c>
      <c r="Y4" s="622"/>
      <c r="Z4" s="623"/>
    </row>
    <row r="5" spans="2:27" ht="20.100000000000001" customHeight="1" x14ac:dyDescent="0.15">
      <c r="B5" s="627" t="s">
        <v>8</v>
      </c>
      <c r="C5" s="184" t="s">
        <v>9</v>
      </c>
      <c r="D5" s="629" t="s">
        <v>618</v>
      </c>
      <c r="E5" s="630"/>
      <c r="F5" s="631"/>
      <c r="G5" s="338" t="s">
        <v>504</v>
      </c>
      <c r="H5" s="345"/>
      <c r="I5" s="346" t="s">
        <v>357</v>
      </c>
      <c r="J5" s="364"/>
      <c r="K5" s="347"/>
      <c r="L5" s="430" t="s">
        <v>26</v>
      </c>
      <c r="M5" s="430"/>
      <c r="N5" s="218" t="s">
        <v>25</v>
      </c>
      <c r="O5" s="219">
        <v>630</v>
      </c>
      <c r="P5" s="185" t="s">
        <v>24</v>
      </c>
      <c r="Q5" s="600" t="s">
        <v>433</v>
      </c>
      <c r="R5" s="619" t="s">
        <v>565</v>
      </c>
      <c r="S5" s="428" t="s">
        <v>13</v>
      </c>
      <c r="T5" s="428"/>
      <c r="U5" s="220" t="s">
        <v>361</v>
      </c>
      <c r="V5" s="407" t="s">
        <v>419</v>
      </c>
      <c r="W5" s="216" t="s">
        <v>417</v>
      </c>
      <c r="X5" s="621">
        <v>341533.68</v>
      </c>
      <c r="Y5" s="622"/>
      <c r="Z5" s="623"/>
    </row>
    <row r="6" spans="2:27" ht="20.100000000000001" customHeight="1" x14ac:dyDescent="0.15">
      <c r="B6" s="628"/>
      <c r="C6" s="184" t="s">
        <v>10</v>
      </c>
      <c r="D6" s="624" t="s">
        <v>618</v>
      </c>
      <c r="E6" s="625"/>
      <c r="F6" s="626"/>
      <c r="G6" s="430" t="s">
        <v>420</v>
      </c>
      <c r="H6" s="430"/>
      <c r="I6" s="346" t="s">
        <v>638</v>
      </c>
      <c r="J6" s="364"/>
      <c r="K6" s="347"/>
      <c r="L6" s="430" t="s">
        <v>374</v>
      </c>
      <c r="M6" s="430"/>
      <c r="N6" s="218" t="s">
        <v>25</v>
      </c>
      <c r="O6" s="201">
        <v>9.75</v>
      </c>
      <c r="P6" s="185" t="s">
        <v>24</v>
      </c>
      <c r="Q6" s="411"/>
      <c r="R6" s="620"/>
      <c r="S6" s="430" t="s">
        <v>12</v>
      </c>
      <c r="T6" s="430"/>
      <c r="U6" s="221" t="s">
        <v>457</v>
      </c>
      <c r="V6" s="395"/>
      <c r="W6" s="216" t="s">
        <v>418</v>
      </c>
      <c r="X6" s="621">
        <v>1315609.27</v>
      </c>
      <c r="Y6" s="622"/>
      <c r="Z6" s="623"/>
    </row>
    <row r="7" spans="2:27" ht="7.5" customHeight="1" x14ac:dyDescent="0.15">
      <c r="B7" s="597" t="s">
        <v>505</v>
      </c>
      <c r="C7" s="597"/>
      <c r="D7" s="598" t="s">
        <v>610</v>
      </c>
      <c r="E7" s="598"/>
      <c r="F7" s="222"/>
      <c r="G7" s="222"/>
      <c r="H7" s="222"/>
      <c r="I7" s="222"/>
      <c r="J7" s="222"/>
      <c r="K7" s="222"/>
      <c r="L7" s="222"/>
      <c r="M7" s="222"/>
      <c r="N7" s="222"/>
      <c r="O7" s="222"/>
      <c r="P7" s="222"/>
      <c r="Q7" s="222"/>
      <c r="R7" s="222"/>
      <c r="S7" s="222"/>
      <c r="T7" s="222"/>
      <c r="U7" s="222"/>
      <c r="V7" s="222"/>
      <c r="W7" s="222"/>
      <c r="X7" s="223"/>
      <c r="Y7" s="223"/>
      <c r="Z7" s="224"/>
    </row>
    <row r="8" spans="2:27" ht="21.75" customHeight="1" x14ac:dyDescent="0.15">
      <c r="B8" s="597"/>
      <c r="C8" s="597"/>
      <c r="D8" s="598"/>
      <c r="E8" s="598"/>
      <c r="F8" s="225"/>
      <c r="G8" s="599" t="s">
        <v>421</v>
      </c>
      <c r="H8" s="600"/>
      <c r="I8" s="605" t="s">
        <v>422</v>
      </c>
      <c r="J8" s="226" t="s">
        <v>14</v>
      </c>
      <c r="K8" s="227" t="s">
        <v>23</v>
      </c>
      <c r="L8" s="608">
        <v>13</v>
      </c>
      <c r="M8" s="609"/>
      <c r="N8" s="184" t="s">
        <v>22</v>
      </c>
      <c r="O8" s="617">
        <v>0</v>
      </c>
      <c r="P8" s="618"/>
      <c r="Q8" s="184" t="s">
        <v>21</v>
      </c>
      <c r="R8" s="608">
        <v>0</v>
      </c>
      <c r="S8" s="609"/>
      <c r="T8" s="599" t="s">
        <v>506</v>
      </c>
      <c r="U8" s="600"/>
      <c r="V8" s="599" t="s">
        <v>423</v>
      </c>
      <c r="W8" s="600"/>
      <c r="X8" s="585">
        <v>0</v>
      </c>
      <c r="Y8" s="586"/>
      <c r="Z8" s="225"/>
      <c r="AA8" s="120"/>
    </row>
    <row r="9" spans="2:27" ht="10.9" customHeight="1" x14ac:dyDescent="0.15">
      <c r="B9" s="597"/>
      <c r="C9" s="597"/>
      <c r="D9" s="598"/>
      <c r="E9" s="598"/>
      <c r="F9" s="225"/>
      <c r="G9" s="601"/>
      <c r="H9" s="602"/>
      <c r="I9" s="606"/>
      <c r="J9" s="612" t="s">
        <v>15</v>
      </c>
      <c r="K9" s="614" t="s">
        <v>23</v>
      </c>
      <c r="L9" s="585">
        <v>2</v>
      </c>
      <c r="M9" s="586"/>
      <c r="N9" s="612" t="s">
        <v>22</v>
      </c>
      <c r="O9" s="616">
        <v>0</v>
      </c>
      <c r="P9" s="586"/>
      <c r="Q9" s="612" t="s">
        <v>21</v>
      </c>
      <c r="R9" s="585">
        <v>0</v>
      </c>
      <c r="S9" s="586"/>
      <c r="T9" s="601"/>
      <c r="U9" s="602"/>
      <c r="V9" s="603"/>
      <c r="W9" s="604"/>
      <c r="X9" s="610"/>
      <c r="Y9" s="611"/>
      <c r="Z9" s="225"/>
      <c r="AA9" s="120"/>
    </row>
    <row r="10" spans="2:27" ht="10.9" customHeight="1" x14ac:dyDescent="0.15">
      <c r="B10" s="597"/>
      <c r="C10" s="597"/>
      <c r="D10" s="598"/>
      <c r="E10" s="598"/>
      <c r="F10" s="225"/>
      <c r="G10" s="601"/>
      <c r="H10" s="602"/>
      <c r="I10" s="606"/>
      <c r="J10" s="613"/>
      <c r="K10" s="615"/>
      <c r="L10" s="587"/>
      <c r="M10" s="588"/>
      <c r="N10" s="613"/>
      <c r="O10" s="587"/>
      <c r="P10" s="588"/>
      <c r="Q10" s="613"/>
      <c r="R10" s="587"/>
      <c r="S10" s="588"/>
      <c r="T10" s="601"/>
      <c r="U10" s="602"/>
      <c r="V10" s="589" t="s">
        <v>410</v>
      </c>
      <c r="W10" s="590"/>
      <c r="X10" s="585">
        <v>0</v>
      </c>
      <c r="Y10" s="586"/>
      <c r="Z10" s="225"/>
      <c r="AA10" s="120"/>
    </row>
    <row r="11" spans="2:27" ht="21.75" customHeight="1" x14ac:dyDescent="0.15">
      <c r="B11" s="597"/>
      <c r="C11" s="597"/>
      <c r="D11" s="598"/>
      <c r="E11" s="598"/>
      <c r="F11" s="225"/>
      <c r="G11" s="603"/>
      <c r="H11" s="604"/>
      <c r="I11" s="607"/>
      <c r="J11" s="184" t="s">
        <v>16</v>
      </c>
      <c r="K11" s="227" t="s">
        <v>23</v>
      </c>
      <c r="L11" s="593">
        <v>0</v>
      </c>
      <c r="M11" s="594"/>
      <c r="N11" s="184">
        <v>0</v>
      </c>
      <c r="O11" s="595">
        <v>0</v>
      </c>
      <c r="P11" s="595"/>
      <c r="Q11" s="184" t="s">
        <v>21</v>
      </c>
      <c r="R11" s="596">
        <v>0</v>
      </c>
      <c r="S11" s="594"/>
      <c r="T11" s="603"/>
      <c r="U11" s="604"/>
      <c r="V11" s="591"/>
      <c r="W11" s="592"/>
      <c r="X11" s="587"/>
      <c r="Y11" s="588"/>
      <c r="Z11" s="225"/>
      <c r="AA11" s="120"/>
    </row>
    <row r="12" spans="2:27" ht="21.75" customHeight="1" x14ac:dyDescent="0.15">
      <c r="B12" s="351" t="s">
        <v>5</v>
      </c>
      <c r="C12" s="225"/>
      <c r="D12" s="228"/>
      <c r="E12" s="228"/>
      <c r="F12" s="225"/>
      <c r="G12" s="225"/>
      <c r="H12" s="225"/>
      <c r="I12" s="225"/>
      <c r="J12" s="225"/>
      <c r="K12" s="225"/>
      <c r="L12" s="225"/>
      <c r="M12" s="225"/>
      <c r="N12" s="225"/>
      <c r="O12" s="225"/>
      <c r="P12" s="225"/>
      <c r="Q12" s="225"/>
      <c r="R12" s="225"/>
      <c r="S12" s="225"/>
      <c r="T12" s="225"/>
      <c r="U12" s="225"/>
      <c r="V12" s="225"/>
      <c r="W12" s="225"/>
      <c r="X12" s="225"/>
      <c r="Y12" s="225"/>
      <c r="Z12" s="225"/>
      <c r="AA12" s="120"/>
    </row>
    <row r="13" spans="2:27" ht="21.75" customHeight="1" x14ac:dyDescent="0.15">
      <c r="B13" s="336"/>
      <c r="C13" s="225"/>
      <c r="D13" s="228"/>
      <c r="E13" s="228"/>
      <c r="F13" s="225"/>
      <c r="G13" s="225"/>
      <c r="H13" s="225"/>
      <c r="I13" s="225"/>
      <c r="J13" s="225"/>
      <c r="K13" s="225"/>
      <c r="L13" s="225"/>
      <c r="M13" s="225"/>
      <c r="N13" s="225"/>
      <c r="O13" s="225"/>
      <c r="P13" s="225"/>
      <c r="Q13" s="225"/>
      <c r="R13" s="225"/>
      <c r="S13" s="225"/>
      <c r="T13" s="225"/>
      <c r="U13" s="225"/>
      <c r="V13" s="229"/>
      <c r="W13" s="229"/>
      <c r="X13" s="229"/>
      <c r="Y13" s="229"/>
      <c r="Z13" s="225"/>
      <c r="AA13" s="120"/>
    </row>
    <row r="14" spans="2:27" ht="21.75" customHeight="1" x14ac:dyDescent="0.15">
      <c r="B14" s="336"/>
      <c r="C14" s="225"/>
      <c r="D14" s="228"/>
      <c r="E14" s="228"/>
      <c r="F14" s="225"/>
      <c r="G14" s="225"/>
      <c r="H14" s="225"/>
      <c r="I14" s="225"/>
      <c r="J14" s="225"/>
      <c r="K14" s="225"/>
      <c r="L14" s="225"/>
      <c r="M14" s="225"/>
      <c r="N14" s="225"/>
      <c r="O14" s="225"/>
      <c r="P14" s="225"/>
      <c r="Q14" s="225"/>
      <c r="R14" s="225"/>
      <c r="S14" s="225"/>
      <c r="T14" s="229"/>
      <c r="U14" s="229"/>
      <c r="V14" s="230"/>
      <c r="W14" s="230"/>
      <c r="X14" s="230"/>
      <c r="Y14" s="230"/>
      <c r="Z14" s="231"/>
      <c r="AA14" s="120"/>
    </row>
    <row r="15" spans="2:27" ht="21.75" customHeight="1" x14ac:dyDescent="0.15">
      <c r="B15" s="336"/>
      <c r="C15" s="225"/>
      <c r="D15" s="228"/>
      <c r="E15" s="228"/>
      <c r="F15" s="225"/>
      <c r="G15" s="225"/>
      <c r="H15" s="225"/>
      <c r="I15" s="225"/>
      <c r="J15" s="225"/>
      <c r="K15" s="225"/>
      <c r="L15" s="225"/>
      <c r="M15" s="225"/>
      <c r="N15" s="225"/>
      <c r="O15" s="225"/>
      <c r="P15" s="225"/>
      <c r="Q15" s="225"/>
      <c r="R15" s="225"/>
      <c r="S15" s="225"/>
      <c r="T15" s="229"/>
      <c r="U15" s="229"/>
      <c r="V15" s="225"/>
      <c r="W15" s="225"/>
      <c r="X15" s="232"/>
      <c r="Y15" s="232"/>
      <c r="Z15" s="231"/>
    </row>
    <row r="16" spans="2:27" ht="21.75" customHeight="1" x14ac:dyDescent="0.15">
      <c r="B16" s="336"/>
      <c r="C16" s="225"/>
      <c r="D16" s="228"/>
      <c r="E16" s="228"/>
      <c r="F16" s="225"/>
      <c r="G16" s="225"/>
      <c r="H16" s="225"/>
      <c r="I16" s="225"/>
      <c r="J16" s="225"/>
      <c r="K16" s="225"/>
      <c r="L16" s="225"/>
      <c r="M16" s="225"/>
      <c r="N16" s="225"/>
      <c r="O16" s="225"/>
      <c r="P16" s="225"/>
      <c r="Q16" s="225"/>
      <c r="R16" s="225"/>
      <c r="S16" s="225"/>
      <c r="T16" s="233"/>
      <c r="U16" s="233"/>
      <c r="V16" s="233"/>
      <c r="W16" s="233"/>
      <c r="X16" s="233"/>
      <c r="Y16" s="233"/>
      <c r="Z16" s="231"/>
    </row>
    <row r="17" spans="2:26" ht="21.75" customHeight="1" x14ac:dyDescent="0.15">
      <c r="B17" s="336"/>
      <c r="C17" s="225"/>
      <c r="D17" s="228"/>
      <c r="E17" s="228"/>
      <c r="F17" s="225"/>
      <c r="G17" s="225"/>
      <c r="H17" s="225"/>
      <c r="I17" s="225"/>
      <c r="J17" s="225"/>
      <c r="K17" s="225"/>
      <c r="L17" s="225"/>
      <c r="M17" s="225"/>
      <c r="N17" s="225"/>
      <c r="O17" s="225"/>
      <c r="P17" s="225"/>
      <c r="Q17" s="225"/>
      <c r="R17" s="225"/>
      <c r="S17" s="225"/>
      <c r="T17" s="225"/>
      <c r="U17" s="225"/>
      <c r="V17" s="229"/>
      <c r="W17" s="229"/>
      <c r="X17" s="229"/>
      <c r="Y17" s="229"/>
      <c r="Z17" s="231"/>
    </row>
    <row r="18" spans="2:26" ht="21.75" customHeight="1" x14ac:dyDescent="0.15">
      <c r="B18" s="336"/>
      <c r="C18" s="225"/>
      <c r="D18" s="228"/>
      <c r="E18" s="228"/>
      <c r="F18" s="225"/>
      <c r="G18" s="225"/>
      <c r="H18" s="225"/>
      <c r="I18" s="225"/>
      <c r="J18" s="225"/>
      <c r="K18" s="225"/>
      <c r="L18" s="225"/>
      <c r="M18" s="225"/>
      <c r="N18" s="225"/>
      <c r="O18" s="225"/>
      <c r="P18" s="225"/>
      <c r="Q18" s="225"/>
      <c r="R18" s="225"/>
      <c r="S18" s="225"/>
      <c r="T18" s="225"/>
      <c r="U18" s="225"/>
      <c r="V18" s="225"/>
      <c r="W18" s="225"/>
      <c r="X18" s="232"/>
      <c r="Y18" s="232"/>
      <c r="Z18" s="231"/>
    </row>
    <row r="19" spans="2:26" ht="21.75" customHeight="1" x14ac:dyDescent="0.15">
      <c r="B19" s="336"/>
      <c r="C19" s="225"/>
      <c r="D19" s="228"/>
      <c r="E19" s="228"/>
      <c r="F19" s="225"/>
      <c r="G19" s="225"/>
      <c r="H19" s="225"/>
      <c r="I19" s="225"/>
      <c r="J19" s="225"/>
      <c r="K19" s="225"/>
      <c r="L19" s="225"/>
      <c r="M19" s="225"/>
      <c r="N19" s="225"/>
      <c r="O19" s="225"/>
      <c r="P19" s="225"/>
      <c r="Q19" s="225"/>
      <c r="R19" s="225"/>
      <c r="S19" s="225"/>
      <c r="T19" s="225"/>
      <c r="U19" s="225"/>
      <c r="V19" s="225"/>
      <c r="W19" s="225"/>
      <c r="X19" s="232"/>
      <c r="Y19" s="232"/>
      <c r="Z19" s="231"/>
    </row>
    <row r="20" spans="2:26" ht="21.75" customHeight="1" x14ac:dyDescent="0.15">
      <c r="B20" s="336"/>
      <c r="C20" s="233"/>
      <c r="D20" s="233"/>
      <c r="E20" s="233"/>
      <c r="F20" s="233"/>
      <c r="G20" s="233"/>
      <c r="H20" s="233"/>
      <c r="I20" s="233"/>
      <c r="J20" s="233"/>
      <c r="K20" s="233"/>
      <c r="L20" s="233"/>
      <c r="M20" s="233"/>
      <c r="N20" s="233"/>
      <c r="O20" s="233"/>
      <c r="P20" s="233"/>
      <c r="Q20" s="233"/>
      <c r="R20" s="233"/>
      <c r="S20" s="233"/>
      <c r="T20" s="233"/>
      <c r="U20" s="233"/>
      <c r="V20" s="233"/>
      <c r="W20" s="233"/>
      <c r="X20" s="233"/>
      <c r="Y20" s="233"/>
      <c r="Z20" s="234"/>
    </row>
    <row r="21" spans="2:26" ht="21.75" customHeight="1" x14ac:dyDescent="0.15">
      <c r="B21" s="336"/>
      <c r="C21" s="229"/>
      <c r="D21" s="229"/>
      <c r="E21" s="229"/>
      <c r="F21" s="229"/>
      <c r="G21" s="229"/>
      <c r="H21" s="235"/>
      <c r="I21" s="229"/>
      <c r="J21" s="229"/>
      <c r="K21" s="229"/>
      <c r="L21" s="229"/>
      <c r="M21" s="235"/>
      <c r="N21" s="235"/>
      <c r="O21" s="235"/>
      <c r="P21" s="229"/>
      <c r="Q21" s="235"/>
      <c r="R21" s="229"/>
      <c r="S21" s="229"/>
      <c r="T21" s="229"/>
      <c r="U21" s="229"/>
      <c r="V21" s="229"/>
      <c r="W21" s="229"/>
      <c r="X21" s="229"/>
      <c r="Y21" s="229"/>
      <c r="Z21" s="236"/>
    </row>
    <row r="22" spans="2:26" ht="21.75" customHeight="1" x14ac:dyDescent="0.15">
      <c r="B22" s="336"/>
      <c r="C22" s="229"/>
      <c r="D22" s="229"/>
      <c r="E22" s="229"/>
      <c r="F22" s="229"/>
      <c r="G22" s="229"/>
      <c r="H22" s="235"/>
      <c r="I22" s="229"/>
      <c r="J22" s="229"/>
      <c r="K22" s="229"/>
      <c r="L22" s="229"/>
      <c r="M22" s="235"/>
      <c r="N22" s="235"/>
      <c r="O22" s="235"/>
      <c r="P22" s="229"/>
      <c r="Q22" s="235"/>
      <c r="R22" s="229"/>
      <c r="S22" s="229"/>
      <c r="T22" s="229"/>
      <c r="U22" s="229"/>
      <c r="V22" s="229"/>
      <c r="W22" s="229"/>
      <c r="X22" s="229"/>
      <c r="Y22" s="229"/>
      <c r="Z22" s="236"/>
    </row>
    <row r="23" spans="2:26" ht="21.75" customHeight="1" x14ac:dyDescent="0.15">
      <c r="B23" s="336"/>
      <c r="C23" s="235"/>
      <c r="D23" s="229"/>
      <c r="E23" s="229"/>
      <c r="F23" s="235"/>
      <c r="G23" s="235"/>
      <c r="H23" s="229"/>
      <c r="I23" s="229"/>
      <c r="J23" s="229"/>
      <c r="K23" s="229"/>
      <c r="L23" s="229"/>
      <c r="M23" s="235"/>
      <c r="N23" s="235"/>
      <c r="O23" s="235"/>
      <c r="P23" s="229"/>
      <c r="Q23" s="235"/>
      <c r="R23" s="229"/>
      <c r="S23" s="229"/>
      <c r="T23" s="229"/>
      <c r="U23" s="229"/>
      <c r="V23" s="229"/>
      <c r="W23" s="229"/>
      <c r="X23" s="229"/>
      <c r="Y23" s="229"/>
      <c r="Z23" s="236"/>
    </row>
    <row r="24" spans="2:26" ht="21.75" customHeight="1" x14ac:dyDescent="0.15">
      <c r="B24" s="336"/>
      <c r="C24" s="235"/>
      <c r="D24" s="229"/>
      <c r="E24" s="229"/>
      <c r="F24" s="235"/>
      <c r="G24" s="235"/>
      <c r="H24" s="229"/>
      <c r="I24" s="229"/>
      <c r="J24" s="229"/>
      <c r="K24" s="229"/>
      <c r="L24" s="229"/>
      <c r="M24" s="235"/>
      <c r="N24" s="235"/>
      <c r="O24" s="235"/>
      <c r="P24" s="229"/>
      <c r="Q24" s="235"/>
      <c r="R24" s="229"/>
      <c r="S24" s="229"/>
      <c r="T24" s="229"/>
      <c r="U24" s="229"/>
      <c r="V24" s="229"/>
      <c r="W24" s="229"/>
      <c r="X24" s="229"/>
      <c r="Y24" s="229"/>
      <c r="Z24" s="236"/>
    </row>
    <row r="25" spans="2:26" ht="21.75" customHeight="1" x14ac:dyDescent="0.15">
      <c r="B25" s="336"/>
      <c r="C25" s="235"/>
      <c r="D25" s="229"/>
      <c r="E25" s="229"/>
      <c r="F25" s="235"/>
      <c r="G25" s="235"/>
      <c r="H25" s="229"/>
      <c r="I25" s="229"/>
      <c r="J25" s="229"/>
      <c r="K25" s="229"/>
      <c r="L25" s="229"/>
      <c r="M25" s="235"/>
      <c r="N25" s="235"/>
      <c r="O25" s="235"/>
      <c r="P25" s="229"/>
      <c r="Q25" s="235"/>
      <c r="R25" s="229"/>
      <c r="S25" s="229"/>
      <c r="T25" s="229"/>
      <c r="U25" s="229"/>
      <c r="V25" s="229"/>
      <c r="W25" s="229"/>
      <c r="X25" s="229"/>
      <c r="Y25" s="229"/>
      <c r="Z25" s="236"/>
    </row>
    <row r="26" spans="2:26" ht="21.75" customHeight="1" x14ac:dyDescent="0.15">
      <c r="B26" s="336"/>
      <c r="C26" s="235"/>
      <c r="D26" s="229"/>
      <c r="E26" s="229"/>
      <c r="F26" s="235"/>
      <c r="G26" s="235"/>
      <c r="H26" s="229"/>
      <c r="I26" s="229"/>
      <c r="J26" s="229"/>
      <c r="K26" s="229"/>
      <c r="L26" s="229"/>
      <c r="M26" s="235"/>
      <c r="N26" s="235"/>
      <c r="O26" s="235"/>
      <c r="P26" s="229"/>
      <c r="Q26" s="235"/>
      <c r="R26" s="229"/>
      <c r="S26" s="229"/>
      <c r="T26" s="229"/>
      <c r="U26" s="229"/>
      <c r="V26" s="229"/>
      <c r="W26" s="229"/>
      <c r="X26" s="229"/>
      <c r="Y26" s="229"/>
      <c r="Z26" s="236"/>
    </row>
    <row r="27" spans="2:26" ht="21.75" customHeight="1" x14ac:dyDescent="0.15">
      <c r="B27" s="336"/>
      <c r="C27" s="235"/>
      <c r="D27" s="229"/>
      <c r="E27" s="229"/>
      <c r="F27" s="235"/>
      <c r="G27" s="235"/>
      <c r="H27" s="229"/>
      <c r="I27" s="229"/>
      <c r="J27" s="229"/>
      <c r="K27" s="229"/>
      <c r="L27" s="229"/>
      <c r="M27" s="235"/>
      <c r="N27" s="235"/>
      <c r="O27" s="235"/>
      <c r="P27" s="229"/>
      <c r="Q27" s="235"/>
      <c r="R27" s="229"/>
      <c r="S27" s="229"/>
      <c r="T27" s="229"/>
      <c r="U27" s="229"/>
      <c r="V27" s="229"/>
      <c r="W27" s="229"/>
      <c r="X27" s="229"/>
      <c r="Y27" s="229"/>
      <c r="Z27" s="236"/>
    </row>
    <row r="28" spans="2:26" ht="21.75" customHeight="1" x14ac:dyDescent="0.15">
      <c r="B28" s="336"/>
      <c r="C28" s="235"/>
      <c r="D28" s="229"/>
      <c r="E28" s="229"/>
      <c r="F28" s="237"/>
      <c r="G28" s="238"/>
      <c r="H28" s="238"/>
      <c r="I28" s="238"/>
      <c r="J28" s="238"/>
      <c r="K28" s="238"/>
      <c r="L28" s="229"/>
      <c r="M28" s="235"/>
      <c r="N28" s="235"/>
      <c r="O28" s="235"/>
      <c r="P28" s="229"/>
      <c r="Q28" s="238"/>
      <c r="R28" s="230"/>
      <c r="S28" s="230"/>
      <c r="T28" s="230"/>
      <c r="U28" s="230"/>
      <c r="V28" s="230"/>
      <c r="W28" s="230"/>
      <c r="X28" s="230"/>
      <c r="Y28" s="230"/>
      <c r="Z28" s="239"/>
    </row>
    <row r="29" spans="2:26" ht="47.25" customHeight="1" x14ac:dyDescent="0.15">
      <c r="B29" s="337"/>
      <c r="C29" s="240"/>
      <c r="D29" s="240"/>
      <c r="E29" s="241"/>
      <c r="F29" s="242"/>
      <c r="G29" s="240"/>
      <c r="H29" s="240"/>
      <c r="I29" s="240"/>
      <c r="J29" s="584" t="s">
        <v>424</v>
      </c>
      <c r="K29" s="584"/>
      <c r="L29" s="584"/>
      <c r="M29" s="584"/>
      <c r="N29" s="584"/>
      <c r="O29" s="584"/>
      <c r="P29" s="584"/>
      <c r="Q29" s="584" t="s">
        <v>425</v>
      </c>
      <c r="R29" s="584"/>
      <c r="S29" s="584"/>
      <c r="T29" s="584"/>
      <c r="U29" s="584"/>
      <c r="V29" s="584"/>
      <c r="W29" s="584"/>
      <c r="X29" s="584"/>
      <c r="Y29" s="584"/>
      <c r="Z29" s="243"/>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3C83F76-CEC1-4C48-BBE8-B304284DF0AB}">
          <x14:formula1>
            <xm:f>'(参考)リスト'!$G$16:$G$19</xm:f>
          </x14:formula1>
          <xm:sqref>D7:E11</xm:sqref>
        </x14:dataValidation>
        <x14:dataValidation type="list" allowBlank="1" showInputMessage="1" showErrorMessage="1" xr:uid="{6C6344C7-77F5-46E0-9892-336905337879}">
          <x14:formula1>
            <xm:f>'(参考)リスト'!$E$6:$E$10</xm:f>
          </x14:formula1>
          <xm:sqref>U6</xm:sqref>
        </x14:dataValidation>
        <x14:dataValidation type="list" allowBlank="1" showInputMessage="1" showErrorMessage="1" xr:uid="{953A3355-7CB1-4214-AB19-9F90156A0268}">
          <x14:formula1>
            <xm:f>'(参考)リスト'!$F$6:$F$7</xm:f>
          </x14:formula1>
          <xm:sqref>U5</xm:sqref>
        </x14:dataValidation>
        <x14:dataValidation type="list" allowBlank="1" showInputMessage="1" showErrorMessage="1" xr:uid="{F5AACCDB-8CA8-4F78-AC43-7F3BD13EC64E}">
          <x14:formula1>
            <xm:f>'(参考)リスト'!$D$6:$D$7</xm:f>
          </x14:formula1>
          <xm:sqref>R5:R6</xm:sqref>
        </x14:dataValidation>
        <x14:dataValidation type="list" allowBlank="1" showInputMessage="1" showErrorMessage="1" xr:uid="{AE8897A2-EA35-4985-8CD5-0BFD45157D91}">
          <x14:formula1>
            <xm:f>'(参考)リスト'!$C$6:$C$11</xm:f>
          </x14:formula1>
          <xm:sqref>I5:K5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9B479-6C33-497F-878F-3E4FD94A8F0B}">
  <sheetPr>
    <pageSetUpPr fitToPage="1"/>
  </sheetPr>
  <dimension ref="B1:AA37"/>
  <sheetViews>
    <sheetView showGridLines="0" view="pageBreakPreview" zoomScale="115" zoomScaleNormal="70" zoomScaleSheetLayoutView="115" workbookViewId="0">
      <selection activeCell="B4" sqref="B1:BV80"/>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83" t="s">
        <v>510</v>
      </c>
      <c r="C2" s="212"/>
      <c r="D2" s="212"/>
      <c r="E2" s="212"/>
      <c r="F2" s="212"/>
      <c r="G2" s="212"/>
      <c r="H2" s="212"/>
      <c r="I2" s="212"/>
      <c r="J2" s="212"/>
      <c r="K2" s="212"/>
      <c r="L2" s="212"/>
      <c r="M2" s="214"/>
      <c r="N2" s="430" t="s">
        <v>411</v>
      </c>
      <c r="O2" s="430"/>
      <c r="P2" s="632">
        <v>45589</v>
      </c>
      <c r="Q2" s="633"/>
      <c r="R2" s="634"/>
      <c r="S2" s="430" t="s">
        <v>412</v>
      </c>
      <c r="T2" s="430"/>
      <c r="U2" s="430"/>
      <c r="V2" s="635" t="s">
        <v>726</v>
      </c>
      <c r="W2" s="635"/>
      <c r="X2" s="635"/>
      <c r="Y2" s="635"/>
      <c r="Z2" s="635"/>
    </row>
    <row r="3" spans="2:27" ht="20.100000000000001" customHeight="1" x14ac:dyDescent="0.15">
      <c r="B3" s="215" t="s">
        <v>17</v>
      </c>
      <c r="C3" s="636" t="s">
        <v>613</v>
      </c>
      <c r="D3" s="636"/>
      <c r="E3" s="636"/>
      <c r="F3" s="636"/>
      <c r="G3" s="428" t="s">
        <v>413</v>
      </c>
      <c r="H3" s="637" t="s">
        <v>728</v>
      </c>
      <c r="I3" s="638"/>
      <c r="J3" s="639"/>
      <c r="K3" s="428" t="s">
        <v>414</v>
      </c>
      <c r="L3" s="643" t="s">
        <v>730</v>
      </c>
      <c r="M3" s="643"/>
      <c r="N3" s="643"/>
      <c r="O3" s="643"/>
      <c r="P3" s="643"/>
      <c r="Q3" s="407" t="s">
        <v>415</v>
      </c>
      <c r="R3" s="409"/>
      <c r="S3" s="637" t="s">
        <v>531</v>
      </c>
      <c r="T3" s="638"/>
      <c r="U3" s="639"/>
      <c r="V3" s="645" t="s">
        <v>416</v>
      </c>
      <c r="W3" s="216" t="s">
        <v>417</v>
      </c>
      <c r="X3" s="621">
        <v>341531.5</v>
      </c>
      <c r="Y3" s="622"/>
      <c r="Z3" s="623"/>
    </row>
    <row r="4" spans="2:27" ht="20.100000000000001" customHeight="1" x14ac:dyDescent="0.15">
      <c r="B4" s="188" t="s">
        <v>7</v>
      </c>
      <c r="C4" s="647" t="s">
        <v>615</v>
      </c>
      <c r="D4" s="647"/>
      <c r="E4" s="647"/>
      <c r="F4" s="647"/>
      <c r="G4" s="434"/>
      <c r="H4" s="640"/>
      <c r="I4" s="641"/>
      <c r="J4" s="642"/>
      <c r="K4" s="434"/>
      <c r="L4" s="644"/>
      <c r="M4" s="644"/>
      <c r="N4" s="644"/>
      <c r="O4" s="644"/>
      <c r="P4" s="644"/>
      <c r="Q4" s="395"/>
      <c r="R4" s="411"/>
      <c r="S4" s="640" t="s">
        <v>532</v>
      </c>
      <c r="T4" s="641"/>
      <c r="U4" s="642"/>
      <c r="V4" s="646"/>
      <c r="W4" s="217" t="s">
        <v>418</v>
      </c>
      <c r="X4" s="621">
        <v>1315601.6100000001</v>
      </c>
      <c r="Y4" s="622"/>
      <c r="Z4" s="623"/>
    </row>
    <row r="5" spans="2:27" ht="20.100000000000001" customHeight="1" x14ac:dyDescent="0.15">
      <c r="B5" s="627" t="s">
        <v>8</v>
      </c>
      <c r="C5" s="184" t="s">
        <v>9</v>
      </c>
      <c r="D5" s="629" t="s">
        <v>618</v>
      </c>
      <c r="E5" s="630"/>
      <c r="F5" s="631"/>
      <c r="G5" s="338" t="s">
        <v>504</v>
      </c>
      <c r="H5" s="345"/>
      <c r="I5" s="346" t="s">
        <v>357</v>
      </c>
      <c r="J5" s="364"/>
      <c r="K5" s="347"/>
      <c r="L5" s="430" t="s">
        <v>26</v>
      </c>
      <c r="M5" s="430"/>
      <c r="N5" s="218" t="s">
        <v>25</v>
      </c>
      <c r="O5" s="219">
        <v>630</v>
      </c>
      <c r="P5" s="185" t="s">
        <v>24</v>
      </c>
      <c r="Q5" s="600" t="s">
        <v>433</v>
      </c>
      <c r="R5" s="619" t="s">
        <v>565</v>
      </c>
      <c r="S5" s="428" t="s">
        <v>13</v>
      </c>
      <c r="T5" s="428"/>
      <c r="U5" s="220" t="s">
        <v>361</v>
      </c>
      <c r="V5" s="407" t="s">
        <v>419</v>
      </c>
      <c r="W5" s="216" t="s">
        <v>417</v>
      </c>
      <c r="X5" s="621">
        <v>341533.68</v>
      </c>
      <c r="Y5" s="622"/>
      <c r="Z5" s="623"/>
    </row>
    <row r="6" spans="2:27" ht="20.100000000000001" customHeight="1" x14ac:dyDescent="0.15">
      <c r="B6" s="628"/>
      <c r="C6" s="184" t="s">
        <v>10</v>
      </c>
      <c r="D6" s="624" t="s">
        <v>618</v>
      </c>
      <c r="E6" s="625"/>
      <c r="F6" s="626"/>
      <c r="G6" s="430" t="s">
        <v>420</v>
      </c>
      <c r="H6" s="430"/>
      <c r="I6" s="346" t="s">
        <v>638</v>
      </c>
      <c r="J6" s="364"/>
      <c r="K6" s="347"/>
      <c r="L6" s="430" t="s">
        <v>374</v>
      </c>
      <c r="M6" s="430"/>
      <c r="N6" s="218" t="s">
        <v>25</v>
      </c>
      <c r="O6" s="201">
        <v>9.75</v>
      </c>
      <c r="P6" s="185" t="s">
        <v>24</v>
      </c>
      <c r="Q6" s="411"/>
      <c r="R6" s="620"/>
      <c r="S6" s="430" t="s">
        <v>12</v>
      </c>
      <c r="T6" s="430"/>
      <c r="U6" s="221" t="s">
        <v>457</v>
      </c>
      <c r="V6" s="395"/>
      <c r="W6" s="216" t="s">
        <v>418</v>
      </c>
      <c r="X6" s="621">
        <v>1315609.27</v>
      </c>
      <c r="Y6" s="622"/>
      <c r="Z6" s="623"/>
    </row>
    <row r="7" spans="2:27" ht="7.5" customHeight="1" x14ac:dyDescent="0.15">
      <c r="B7" s="597" t="s">
        <v>505</v>
      </c>
      <c r="C7" s="597"/>
      <c r="D7" s="598" t="s">
        <v>610</v>
      </c>
      <c r="E7" s="598"/>
      <c r="F7" s="222"/>
      <c r="G7" s="222"/>
      <c r="H7" s="222"/>
      <c r="I7" s="222"/>
      <c r="J7" s="222"/>
      <c r="K7" s="222"/>
      <c r="L7" s="222"/>
      <c r="M7" s="222"/>
      <c r="N7" s="222"/>
      <c r="O7" s="222"/>
      <c r="P7" s="222"/>
      <c r="Q7" s="222"/>
      <c r="R7" s="222"/>
      <c r="S7" s="222"/>
      <c r="T7" s="222"/>
      <c r="U7" s="222"/>
      <c r="V7" s="222"/>
      <c r="W7" s="222"/>
      <c r="X7" s="223"/>
      <c r="Y7" s="223"/>
      <c r="Z7" s="224"/>
    </row>
    <row r="8" spans="2:27" ht="21.75" customHeight="1" x14ac:dyDescent="0.15">
      <c r="B8" s="597"/>
      <c r="C8" s="597"/>
      <c r="D8" s="598"/>
      <c r="E8" s="598"/>
      <c r="F8" s="225"/>
      <c r="G8" s="599" t="s">
        <v>421</v>
      </c>
      <c r="H8" s="600"/>
      <c r="I8" s="605" t="s">
        <v>422</v>
      </c>
      <c r="J8" s="226" t="s">
        <v>14</v>
      </c>
      <c r="K8" s="227" t="s">
        <v>23</v>
      </c>
      <c r="L8" s="608">
        <v>13</v>
      </c>
      <c r="M8" s="609"/>
      <c r="N8" s="184" t="s">
        <v>22</v>
      </c>
      <c r="O8" s="617">
        <v>0</v>
      </c>
      <c r="P8" s="618"/>
      <c r="Q8" s="184" t="s">
        <v>21</v>
      </c>
      <c r="R8" s="608">
        <v>0</v>
      </c>
      <c r="S8" s="609"/>
      <c r="T8" s="599" t="s">
        <v>506</v>
      </c>
      <c r="U8" s="600"/>
      <c r="V8" s="599" t="s">
        <v>423</v>
      </c>
      <c r="W8" s="600"/>
      <c r="X8" s="585">
        <v>0</v>
      </c>
      <c r="Y8" s="586"/>
      <c r="Z8" s="225"/>
      <c r="AA8" s="120"/>
    </row>
    <row r="9" spans="2:27" ht="10.9" customHeight="1" x14ac:dyDescent="0.15">
      <c r="B9" s="597"/>
      <c r="C9" s="597"/>
      <c r="D9" s="598"/>
      <c r="E9" s="598"/>
      <c r="F9" s="225"/>
      <c r="G9" s="601"/>
      <c r="H9" s="602"/>
      <c r="I9" s="606"/>
      <c r="J9" s="612" t="s">
        <v>15</v>
      </c>
      <c r="K9" s="614" t="s">
        <v>23</v>
      </c>
      <c r="L9" s="585">
        <v>2</v>
      </c>
      <c r="M9" s="586"/>
      <c r="N9" s="612" t="s">
        <v>22</v>
      </c>
      <c r="O9" s="616">
        <v>0</v>
      </c>
      <c r="P9" s="586"/>
      <c r="Q9" s="612" t="s">
        <v>21</v>
      </c>
      <c r="R9" s="585">
        <v>0</v>
      </c>
      <c r="S9" s="586"/>
      <c r="T9" s="601"/>
      <c r="U9" s="602"/>
      <c r="V9" s="603"/>
      <c r="W9" s="604"/>
      <c r="X9" s="610"/>
      <c r="Y9" s="611"/>
      <c r="Z9" s="225"/>
      <c r="AA9" s="120"/>
    </row>
    <row r="10" spans="2:27" ht="10.9" customHeight="1" x14ac:dyDescent="0.15">
      <c r="B10" s="597"/>
      <c r="C10" s="597"/>
      <c r="D10" s="598"/>
      <c r="E10" s="598"/>
      <c r="F10" s="225"/>
      <c r="G10" s="601"/>
      <c r="H10" s="602"/>
      <c r="I10" s="606"/>
      <c r="J10" s="613"/>
      <c r="K10" s="615"/>
      <c r="L10" s="587"/>
      <c r="M10" s="588"/>
      <c r="N10" s="613"/>
      <c r="O10" s="587"/>
      <c r="P10" s="588"/>
      <c r="Q10" s="613"/>
      <c r="R10" s="587"/>
      <c r="S10" s="588"/>
      <c r="T10" s="601"/>
      <c r="U10" s="602"/>
      <c r="V10" s="589" t="s">
        <v>410</v>
      </c>
      <c r="W10" s="590"/>
      <c r="X10" s="585">
        <v>0</v>
      </c>
      <c r="Y10" s="586"/>
      <c r="Z10" s="225"/>
      <c r="AA10" s="120"/>
    </row>
    <row r="11" spans="2:27" ht="21.75" customHeight="1" x14ac:dyDescent="0.15">
      <c r="B11" s="597"/>
      <c r="C11" s="597"/>
      <c r="D11" s="598"/>
      <c r="E11" s="598"/>
      <c r="F11" s="225"/>
      <c r="G11" s="603"/>
      <c r="H11" s="604"/>
      <c r="I11" s="607"/>
      <c r="J11" s="184" t="s">
        <v>16</v>
      </c>
      <c r="K11" s="227" t="s">
        <v>23</v>
      </c>
      <c r="L11" s="593">
        <v>0</v>
      </c>
      <c r="M11" s="594"/>
      <c r="N11" s="184">
        <v>0</v>
      </c>
      <c r="O11" s="595">
        <v>0</v>
      </c>
      <c r="P11" s="595"/>
      <c r="Q11" s="184" t="s">
        <v>21</v>
      </c>
      <c r="R11" s="596">
        <v>0</v>
      </c>
      <c r="S11" s="594"/>
      <c r="T11" s="603"/>
      <c r="U11" s="604"/>
      <c r="V11" s="591"/>
      <c r="W11" s="592"/>
      <c r="X11" s="587"/>
      <c r="Y11" s="588"/>
      <c r="Z11" s="225"/>
      <c r="AA11" s="120"/>
    </row>
    <row r="12" spans="2:27" ht="21.75" customHeight="1" x14ac:dyDescent="0.15">
      <c r="B12" s="351" t="s">
        <v>5</v>
      </c>
      <c r="C12" s="225"/>
      <c r="D12" s="228"/>
      <c r="E12" s="228"/>
      <c r="F12" s="225"/>
      <c r="G12" s="225"/>
      <c r="H12" s="225"/>
      <c r="I12" s="225"/>
      <c r="J12" s="225"/>
      <c r="K12" s="225"/>
      <c r="L12" s="225"/>
      <c r="M12" s="225"/>
      <c r="N12" s="225"/>
      <c r="O12" s="225"/>
      <c r="P12" s="225"/>
      <c r="Q12" s="225"/>
      <c r="R12" s="225"/>
      <c r="S12" s="225"/>
      <c r="T12" s="225"/>
      <c r="U12" s="225"/>
      <c r="V12" s="225"/>
      <c r="W12" s="225"/>
      <c r="X12" s="225"/>
      <c r="Y12" s="225"/>
      <c r="Z12" s="225"/>
      <c r="AA12" s="120"/>
    </row>
    <row r="13" spans="2:27" ht="21.75" customHeight="1" x14ac:dyDescent="0.15">
      <c r="B13" s="336"/>
      <c r="C13" s="225"/>
      <c r="D13" s="228"/>
      <c r="E13" s="228"/>
      <c r="F13" s="225"/>
      <c r="G13" s="225"/>
      <c r="H13" s="225"/>
      <c r="I13" s="225"/>
      <c r="J13" s="225"/>
      <c r="K13" s="225"/>
      <c r="L13" s="225"/>
      <c r="M13" s="225"/>
      <c r="N13" s="225"/>
      <c r="O13" s="225"/>
      <c r="P13" s="225"/>
      <c r="Q13" s="225"/>
      <c r="R13" s="225"/>
      <c r="S13" s="225"/>
      <c r="T13" s="225"/>
      <c r="U13" s="225"/>
      <c r="V13" s="229"/>
      <c r="W13" s="229"/>
      <c r="X13" s="229"/>
      <c r="Y13" s="229"/>
      <c r="Z13" s="225"/>
      <c r="AA13" s="120"/>
    </row>
    <row r="14" spans="2:27" ht="21.75" customHeight="1" x14ac:dyDescent="0.15">
      <c r="B14" s="336"/>
      <c r="C14" s="225"/>
      <c r="D14" s="228"/>
      <c r="E14" s="228"/>
      <c r="F14" s="225"/>
      <c r="G14" s="225"/>
      <c r="H14" s="225"/>
      <c r="I14" s="225"/>
      <c r="J14" s="225"/>
      <c r="K14" s="225"/>
      <c r="L14" s="225"/>
      <c r="M14" s="225"/>
      <c r="N14" s="225"/>
      <c r="O14" s="225"/>
      <c r="P14" s="225"/>
      <c r="Q14" s="225"/>
      <c r="R14" s="225"/>
      <c r="S14" s="225"/>
      <c r="T14" s="229"/>
      <c r="U14" s="229"/>
      <c r="V14" s="230"/>
      <c r="W14" s="230"/>
      <c r="X14" s="230"/>
      <c r="Y14" s="230"/>
      <c r="Z14" s="231"/>
      <c r="AA14" s="120"/>
    </row>
    <row r="15" spans="2:27" ht="21.75" customHeight="1" x14ac:dyDescent="0.15">
      <c r="B15" s="336"/>
      <c r="C15" s="225"/>
      <c r="D15" s="228"/>
      <c r="E15" s="228"/>
      <c r="F15" s="225"/>
      <c r="G15" s="225"/>
      <c r="H15" s="225"/>
      <c r="I15" s="225"/>
      <c r="J15" s="225"/>
      <c r="K15" s="225"/>
      <c r="L15" s="225"/>
      <c r="M15" s="225"/>
      <c r="N15" s="225"/>
      <c r="O15" s="225"/>
      <c r="P15" s="225"/>
      <c r="Q15" s="225"/>
      <c r="R15" s="225"/>
      <c r="S15" s="225"/>
      <c r="T15" s="229"/>
      <c r="U15" s="229"/>
      <c r="V15" s="225"/>
      <c r="W15" s="225"/>
      <c r="X15" s="232"/>
      <c r="Y15" s="232"/>
      <c r="Z15" s="231"/>
    </row>
    <row r="16" spans="2:27" ht="21.75" customHeight="1" x14ac:dyDescent="0.15">
      <c r="B16" s="336"/>
      <c r="C16" s="225"/>
      <c r="D16" s="228"/>
      <c r="E16" s="228"/>
      <c r="F16" s="225"/>
      <c r="G16" s="225"/>
      <c r="H16" s="225"/>
      <c r="I16" s="225"/>
      <c r="J16" s="225"/>
      <c r="K16" s="225"/>
      <c r="L16" s="225"/>
      <c r="M16" s="225"/>
      <c r="N16" s="225"/>
      <c r="O16" s="225"/>
      <c r="P16" s="225"/>
      <c r="Q16" s="225"/>
      <c r="R16" s="225"/>
      <c r="S16" s="225"/>
      <c r="T16" s="233"/>
      <c r="U16" s="233"/>
      <c r="V16" s="233"/>
      <c r="W16" s="233"/>
      <c r="X16" s="233"/>
      <c r="Y16" s="233"/>
      <c r="Z16" s="231"/>
    </row>
    <row r="17" spans="2:26" ht="21.75" customHeight="1" x14ac:dyDescent="0.15">
      <c r="B17" s="336"/>
      <c r="C17" s="225"/>
      <c r="D17" s="228"/>
      <c r="E17" s="228"/>
      <c r="F17" s="225"/>
      <c r="G17" s="225"/>
      <c r="H17" s="225"/>
      <c r="I17" s="225"/>
      <c r="J17" s="225"/>
      <c r="K17" s="225"/>
      <c r="L17" s="225"/>
      <c r="M17" s="225"/>
      <c r="N17" s="225"/>
      <c r="O17" s="225"/>
      <c r="P17" s="225"/>
      <c r="Q17" s="225"/>
      <c r="R17" s="225"/>
      <c r="S17" s="225"/>
      <c r="T17" s="225"/>
      <c r="U17" s="225"/>
      <c r="V17" s="229"/>
      <c r="W17" s="229"/>
      <c r="X17" s="229"/>
      <c r="Y17" s="229"/>
      <c r="Z17" s="231"/>
    </row>
    <row r="18" spans="2:26" ht="21.75" customHeight="1" x14ac:dyDescent="0.15">
      <c r="B18" s="336"/>
      <c r="C18" s="225"/>
      <c r="D18" s="228"/>
      <c r="E18" s="228"/>
      <c r="F18" s="225"/>
      <c r="G18" s="225"/>
      <c r="H18" s="225"/>
      <c r="I18" s="225"/>
      <c r="J18" s="225"/>
      <c r="K18" s="225"/>
      <c r="L18" s="225"/>
      <c r="M18" s="225"/>
      <c r="N18" s="225"/>
      <c r="O18" s="225"/>
      <c r="P18" s="225"/>
      <c r="Q18" s="225"/>
      <c r="R18" s="225"/>
      <c r="S18" s="225"/>
      <c r="T18" s="225"/>
      <c r="U18" s="225"/>
      <c r="V18" s="225"/>
      <c r="W18" s="225"/>
      <c r="X18" s="232"/>
      <c r="Y18" s="232"/>
      <c r="Z18" s="231"/>
    </row>
    <row r="19" spans="2:26" ht="21.75" customHeight="1" x14ac:dyDescent="0.15">
      <c r="B19" s="336"/>
      <c r="C19" s="225"/>
      <c r="D19" s="228"/>
      <c r="E19" s="228"/>
      <c r="F19" s="225"/>
      <c r="G19" s="225"/>
      <c r="H19" s="225"/>
      <c r="I19" s="225"/>
      <c r="J19" s="225"/>
      <c r="K19" s="225"/>
      <c r="L19" s="225"/>
      <c r="M19" s="225"/>
      <c r="N19" s="225"/>
      <c r="O19" s="225"/>
      <c r="P19" s="225"/>
      <c r="Q19" s="225"/>
      <c r="R19" s="225"/>
      <c r="S19" s="225"/>
      <c r="T19" s="225"/>
      <c r="U19" s="225"/>
      <c r="V19" s="225"/>
      <c r="W19" s="225"/>
      <c r="X19" s="232"/>
      <c r="Y19" s="232"/>
      <c r="Z19" s="231"/>
    </row>
    <row r="20" spans="2:26" ht="21.75" customHeight="1" x14ac:dyDescent="0.15">
      <c r="B20" s="336"/>
      <c r="C20" s="233"/>
      <c r="D20" s="233"/>
      <c r="E20" s="233"/>
      <c r="F20" s="233"/>
      <c r="G20" s="233"/>
      <c r="H20" s="233"/>
      <c r="I20" s="233"/>
      <c r="J20" s="233"/>
      <c r="K20" s="233"/>
      <c r="L20" s="233"/>
      <c r="M20" s="233"/>
      <c r="N20" s="233"/>
      <c r="O20" s="233"/>
      <c r="P20" s="233"/>
      <c r="Q20" s="233"/>
      <c r="R20" s="233"/>
      <c r="S20" s="233"/>
      <c r="T20" s="233"/>
      <c r="U20" s="233"/>
      <c r="V20" s="233"/>
      <c r="W20" s="233"/>
      <c r="X20" s="233"/>
      <c r="Y20" s="233"/>
      <c r="Z20" s="234"/>
    </row>
    <row r="21" spans="2:26" ht="21.75" customHeight="1" x14ac:dyDescent="0.15">
      <c r="B21" s="336"/>
      <c r="C21" s="229"/>
      <c r="D21" s="229"/>
      <c r="E21" s="229"/>
      <c r="F21" s="229"/>
      <c r="G21" s="229"/>
      <c r="H21" s="235"/>
      <c r="I21" s="229"/>
      <c r="J21" s="229"/>
      <c r="K21" s="229"/>
      <c r="L21" s="229"/>
      <c r="M21" s="235"/>
      <c r="N21" s="235"/>
      <c r="O21" s="235"/>
      <c r="P21" s="229"/>
      <c r="Q21" s="235"/>
      <c r="R21" s="229"/>
      <c r="S21" s="229"/>
      <c r="T21" s="229"/>
      <c r="U21" s="229"/>
      <c r="V21" s="229"/>
      <c r="W21" s="229"/>
      <c r="X21" s="229"/>
      <c r="Y21" s="229"/>
      <c r="Z21" s="236"/>
    </row>
    <row r="22" spans="2:26" ht="21.75" customHeight="1" x14ac:dyDescent="0.15">
      <c r="B22" s="336"/>
      <c r="C22" s="229"/>
      <c r="D22" s="229"/>
      <c r="E22" s="229"/>
      <c r="F22" s="229"/>
      <c r="G22" s="229"/>
      <c r="H22" s="235"/>
      <c r="I22" s="229"/>
      <c r="J22" s="229"/>
      <c r="K22" s="229"/>
      <c r="L22" s="229"/>
      <c r="M22" s="235"/>
      <c r="N22" s="235"/>
      <c r="O22" s="235"/>
      <c r="P22" s="229"/>
      <c r="Q22" s="235"/>
      <c r="R22" s="229"/>
      <c r="S22" s="229"/>
      <c r="T22" s="229"/>
      <c r="U22" s="229"/>
      <c r="V22" s="229"/>
      <c r="W22" s="229"/>
      <c r="X22" s="229"/>
      <c r="Y22" s="229"/>
      <c r="Z22" s="236"/>
    </row>
    <row r="23" spans="2:26" ht="21.75" customHeight="1" x14ac:dyDescent="0.15">
      <c r="B23" s="336"/>
      <c r="C23" s="235"/>
      <c r="D23" s="229"/>
      <c r="E23" s="229"/>
      <c r="F23" s="235"/>
      <c r="G23" s="235"/>
      <c r="H23" s="229"/>
      <c r="I23" s="229"/>
      <c r="J23" s="229"/>
      <c r="K23" s="229"/>
      <c r="L23" s="229"/>
      <c r="M23" s="235"/>
      <c r="N23" s="235"/>
      <c r="O23" s="235"/>
      <c r="P23" s="229"/>
      <c r="Q23" s="235"/>
      <c r="R23" s="229"/>
      <c r="S23" s="229"/>
      <c r="T23" s="229"/>
      <c r="U23" s="229"/>
      <c r="V23" s="229"/>
      <c r="W23" s="229"/>
      <c r="X23" s="229"/>
      <c r="Y23" s="229"/>
      <c r="Z23" s="236"/>
    </row>
    <row r="24" spans="2:26" ht="21.75" customHeight="1" x14ac:dyDescent="0.15">
      <c r="B24" s="336"/>
      <c r="C24" s="235"/>
      <c r="D24" s="229"/>
      <c r="E24" s="229"/>
      <c r="F24" s="235"/>
      <c r="G24" s="235"/>
      <c r="H24" s="229"/>
      <c r="I24" s="229"/>
      <c r="J24" s="229"/>
      <c r="K24" s="229"/>
      <c r="L24" s="229"/>
      <c r="M24" s="235"/>
      <c r="N24" s="235"/>
      <c r="O24" s="235"/>
      <c r="P24" s="229"/>
      <c r="Q24" s="235"/>
      <c r="R24" s="229"/>
      <c r="S24" s="229"/>
      <c r="T24" s="229"/>
      <c r="U24" s="229"/>
      <c r="V24" s="229"/>
      <c r="W24" s="229"/>
      <c r="X24" s="229"/>
      <c r="Y24" s="229"/>
      <c r="Z24" s="236"/>
    </row>
    <row r="25" spans="2:26" ht="21.75" customHeight="1" x14ac:dyDescent="0.15">
      <c r="B25" s="336"/>
      <c r="C25" s="235"/>
      <c r="D25" s="229"/>
      <c r="E25" s="229"/>
      <c r="F25" s="235"/>
      <c r="G25" s="235"/>
      <c r="H25" s="229"/>
      <c r="I25" s="229"/>
      <c r="J25" s="229"/>
      <c r="K25" s="229"/>
      <c r="L25" s="229"/>
      <c r="M25" s="235"/>
      <c r="N25" s="235"/>
      <c r="O25" s="235"/>
      <c r="P25" s="229"/>
      <c r="Q25" s="235"/>
      <c r="R25" s="229"/>
      <c r="S25" s="229"/>
      <c r="T25" s="229"/>
      <c r="U25" s="229"/>
      <c r="V25" s="229"/>
      <c r="W25" s="229"/>
      <c r="X25" s="229"/>
      <c r="Y25" s="229"/>
      <c r="Z25" s="236"/>
    </row>
    <row r="26" spans="2:26" ht="21.75" customHeight="1" x14ac:dyDescent="0.15">
      <c r="B26" s="336"/>
      <c r="C26" s="235"/>
      <c r="D26" s="229"/>
      <c r="E26" s="229"/>
      <c r="F26" s="235"/>
      <c r="G26" s="235"/>
      <c r="H26" s="229"/>
      <c r="I26" s="229"/>
      <c r="J26" s="229"/>
      <c r="K26" s="229"/>
      <c r="L26" s="229"/>
      <c r="M26" s="235"/>
      <c r="N26" s="235"/>
      <c r="O26" s="235"/>
      <c r="P26" s="229"/>
      <c r="Q26" s="235"/>
      <c r="R26" s="229"/>
      <c r="S26" s="229"/>
      <c r="T26" s="229"/>
      <c r="U26" s="229"/>
      <c r="V26" s="229"/>
      <c r="W26" s="229"/>
      <c r="X26" s="229"/>
      <c r="Y26" s="229"/>
      <c r="Z26" s="236"/>
    </row>
    <row r="27" spans="2:26" ht="21.75" customHeight="1" x14ac:dyDescent="0.15">
      <c r="B27" s="336"/>
      <c r="C27" s="235"/>
      <c r="D27" s="229"/>
      <c r="E27" s="229"/>
      <c r="F27" s="235"/>
      <c r="G27" s="235"/>
      <c r="H27" s="229"/>
      <c r="I27" s="229"/>
      <c r="J27" s="229"/>
      <c r="K27" s="229"/>
      <c r="L27" s="229"/>
      <c r="M27" s="235"/>
      <c r="N27" s="235"/>
      <c r="O27" s="235"/>
      <c r="P27" s="229"/>
      <c r="Q27" s="235"/>
      <c r="R27" s="229"/>
      <c r="S27" s="229"/>
      <c r="T27" s="229"/>
      <c r="U27" s="229"/>
      <c r="V27" s="229"/>
      <c r="W27" s="229"/>
      <c r="X27" s="229"/>
      <c r="Y27" s="229"/>
      <c r="Z27" s="236"/>
    </row>
    <row r="28" spans="2:26" ht="21.75" customHeight="1" x14ac:dyDescent="0.15">
      <c r="B28" s="336"/>
      <c r="C28" s="235"/>
      <c r="D28" s="229"/>
      <c r="E28" s="229"/>
      <c r="F28" s="237"/>
      <c r="G28" s="238"/>
      <c r="H28" s="238"/>
      <c r="I28" s="238"/>
      <c r="J28" s="238"/>
      <c r="K28" s="238"/>
      <c r="L28" s="229"/>
      <c r="M28" s="235"/>
      <c r="N28" s="235"/>
      <c r="O28" s="235"/>
      <c r="P28" s="229"/>
      <c r="Q28" s="238"/>
      <c r="R28" s="230"/>
      <c r="S28" s="230"/>
      <c r="T28" s="230"/>
      <c r="U28" s="230"/>
      <c r="V28" s="230"/>
      <c r="W28" s="230"/>
      <c r="X28" s="230"/>
      <c r="Y28" s="230"/>
      <c r="Z28" s="239"/>
    </row>
    <row r="29" spans="2:26" ht="47.25" customHeight="1" x14ac:dyDescent="0.15">
      <c r="B29" s="337"/>
      <c r="C29" s="240"/>
      <c r="D29" s="240"/>
      <c r="E29" s="241"/>
      <c r="F29" s="242"/>
      <c r="G29" s="240"/>
      <c r="H29" s="240"/>
      <c r="I29" s="240"/>
      <c r="J29" s="584" t="s">
        <v>424</v>
      </c>
      <c r="K29" s="584"/>
      <c r="L29" s="584"/>
      <c r="M29" s="584"/>
      <c r="N29" s="584"/>
      <c r="O29" s="584"/>
      <c r="P29" s="584"/>
      <c r="Q29" s="584" t="s">
        <v>425</v>
      </c>
      <c r="R29" s="584"/>
      <c r="S29" s="584"/>
      <c r="T29" s="584"/>
      <c r="U29" s="584"/>
      <c r="V29" s="584"/>
      <c r="W29" s="584"/>
      <c r="X29" s="584"/>
      <c r="Y29" s="584"/>
      <c r="Z29" s="243"/>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8B5387E-05C1-4037-96A4-0ADB0DC4A949}">
          <x14:formula1>
            <xm:f>'(参考)リスト'!$C$6:$C$11</xm:f>
          </x14:formula1>
          <xm:sqref>I5:K5</xm:sqref>
        </x14:dataValidation>
        <x14:dataValidation type="list" allowBlank="1" showInputMessage="1" showErrorMessage="1" xr:uid="{67EE6533-1D3A-40CD-B378-00D684DD6BBF}">
          <x14:formula1>
            <xm:f>'(参考)リスト'!$D$6:$D$7</xm:f>
          </x14:formula1>
          <xm:sqref>R5:R6</xm:sqref>
        </x14:dataValidation>
        <x14:dataValidation type="list" allowBlank="1" showInputMessage="1" showErrorMessage="1" xr:uid="{16445578-E690-44BA-8C4C-450A443D773B}">
          <x14:formula1>
            <xm:f>'(参考)リスト'!$F$6:$F$7</xm:f>
          </x14:formula1>
          <xm:sqref>U5</xm:sqref>
        </x14:dataValidation>
        <x14:dataValidation type="list" allowBlank="1" showInputMessage="1" showErrorMessage="1" xr:uid="{0B13BD51-4544-45E5-A161-3DE0D98A267F}">
          <x14:formula1>
            <xm:f>'(参考)リスト'!$E$6:$E$10</xm:f>
          </x14:formula1>
          <xm:sqref>U6</xm:sqref>
        </x14:dataValidation>
        <x14:dataValidation type="list" allowBlank="1" showInputMessage="1" showErrorMessage="1" xr:uid="{05CD17C3-94FA-4B08-9027-912967AD73E7}">
          <x14:formula1>
            <xm:f>'(参考)リスト'!$G$16:$G$19</xm:f>
          </x14:formula1>
          <xm:sqref>D7:E11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5305E-A888-44DA-BD44-3A1C7C61075C}">
  <sheetPr>
    <pageSetUpPr fitToPage="1"/>
  </sheetPr>
  <dimension ref="B1:AA37"/>
  <sheetViews>
    <sheetView showGridLines="0" view="pageBreakPreview" zoomScale="115" zoomScaleNormal="70" zoomScaleSheetLayoutView="115" workbookViewId="0">
      <selection activeCell="B4" sqref="B1:BV80"/>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83" t="s">
        <v>510</v>
      </c>
      <c r="C2" s="212"/>
      <c r="D2" s="212"/>
      <c r="E2" s="212"/>
      <c r="F2" s="212"/>
      <c r="G2" s="212"/>
      <c r="H2" s="212"/>
      <c r="I2" s="212"/>
      <c r="J2" s="212"/>
      <c r="K2" s="212"/>
      <c r="L2" s="212"/>
      <c r="M2" s="214"/>
      <c r="N2" s="430" t="s">
        <v>411</v>
      </c>
      <c r="O2" s="430"/>
      <c r="P2" s="632">
        <v>45589</v>
      </c>
      <c r="Q2" s="633"/>
      <c r="R2" s="634"/>
      <c r="S2" s="430" t="s">
        <v>412</v>
      </c>
      <c r="T2" s="430"/>
      <c r="U2" s="430"/>
      <c r="V2" s="635" t="s">
        <v>726</v>
      </c>
      <c r="W2" s="635"/>
      <c r="X2" s="635"/>
      <c r="Y2" s="635"/>
      <c r="Z2" s="635"/>
    </row>
    <row r="3" spans="2:27" ht="20.100000000000001" customHeight="1" x14ac:dyDescent="0.15">
      <c r="B3" s="215" t="s">
        <v>17</v>
      </c>
      <c r="C3" s="636" t="s">
        <v>613</v>
      </c>
      <c r="D3" s="636"/>
      <c r="E3" s="636"/>
      <c r="F3" s="636"/>
      <c r="G3" s="428" t="s">
        <v>413</v>
      </c>
      <c r="H3" s="637" t="s">
        <v>728</v>
      </c>
      <c r="I3" s="638"/>
      <c r="J3" s="639"/>
      <c r="K3" s="428" t="s">
        <v>414</v>
      </c>
      <c r="L3" s="643" t="s">
        <v>730</v>
      </c>
      <c r="M3" s="643"/>
      <c r="N3" s="643"/>
      <c r="O3" s="643"/>
      <c r="P3" s="643"/>
      <c r="Q3" s="407" t="s">
        <v>415</v>
      </c>
      <c r="R3" s="409"/>
      <c r="S3" s="637" t="s">
        <v>531</v>
      </c>
      <c r="T3" s="638"/>
      <c r="U3" s="639"/>
      <c r="V3" s="645" t="s">
        <v>416</v>
      </c>
      <c r="W3" s="216" t="s">
        <v>417</v>
      </c>
      <c r="X3" s="621">
        <v>341531.5</v>
      </c>
      <c r="Y3" s="622"/>
      <c r="Z3" s="623"/>
    </row>
    <row r="4" spans="2:27" ht="20.100000000000001" customHeight="1" x14ac:dyDescent="0.15">
      <c r="B4" s="188" t="s">
        <v>7</v>
      </c>
      <c r="C4" s="647" t="s">
        <v>615</v>
      </c>
      <c r="D4" s="647"/>
      <c r="E4" s="647"/>
      <c r="F4" s="647"/>
      <c r="G4" s="434"/>
      <c r="H4" s="640"/>
      <c r="I4" s="641"/>
      <c r="J4" s="642"/>
      <c r="K4" s="434"/>
      <c r="L4" s="644"/>
      <c r="M4" s="644"/>
      <c r="N4" s="644"/>
      <c r="O4" s="644"/>
      <c r="P4" s="644"/>
      <c r="Q4" s="395"/>
      <c r="R4" s="411"/>
      <c r="S4" s="640" t="s">
        <v>532</v>
      </c>
      <c r="T4" s="641"/>
      <c r="U4" s="642"/>
      <c r="V4" s="646"/>
      <c r="W4" s="217" t="s">
        <v>418</v>
      </c>
      <c r="X4" s="621">
        <v>1315601.6100000001</v>
      </c>
      <c r="Y4" s="622"/>
      <c r="Z4" s="623"/>
    </row>
    <row r="5" spans="2:27" ht="20.100000000000001" customHeight="1" x14ac:dyDescent="0.15">
      <c r="B5" s="627" t="s">
        <v>8</v>
      </c>
      <c r="C5" s="184" t="s">
        <v>9</v>
      </c>
      <c r="D5" s="629" t="s">
        <v>618</v>
      </c>
      <c r="E5" s="630"/>
      <c r="F5" s="631"/>
      <c r="G5" s="338" t="s">
        <v>504</v>
      </c>
      <c r="H5" s="345"/>
      <c r="I5" s="346" t="s">
        <v>357</v>
      </c>
      <c r="J5" s="364"/>
      <c r="K5" s="347"/>
      <c r="L5" s="430" t="s">
        <v>26</v>
      </c>
      <c r="M5" s="430"/>
      <c r="N5" s="218" t="s">
        <v>25</v>
      </c>
      <c r="O5" s="219">
        <v>630</v>
      </c>
      <c r="P5" s="185" t="s">
        <v>24</v>
      </c>
      <c r="Q5" s="600" t="s">
        <v>433</v>
      </c>
      <c r="R5" s="619" t="s">
        <v>565</v>
      </c>
      <c r="S5" s="428" t="s">
        <v>13</v>
      </c>
      <c r="T5" s="428"/>
      <c r="U5" s="220" t="s">
        <v>361</v>
      </c>
      <c r="V5" s="407" t="s">
        <v>419</v>
      </c>
      <c r="W5" s="216" t="s">
        <v>417</v>
      </c>
      <c r="X5" s="621">
        <v>341533.68</v>
      </c>
      <c r="Y5" s="622"/>
      <c r="Z5" s="623"/>
    </row>
    <row r="6" spans="2:27" ht="20.100000000000001" customHeight="1" x14ac:dyDescent="0.15">
      <c r="B6" s="628"/>
      <c r="C6" s="184" t="s">
        <v>10</v>
      </c>
      <c r="D6" s="624" t="s">
        <v>618</v>
      </c>
      <c r="E6" s="625"/>
      <c r="F6" s="626"/>
      <c r="G6" s="430" t="s">
        <v>420</v>
      </c>
      <c r="H6" s="430"/>
      <c r="I6" s="346" t="s">
        <v>638</v>
      </c>
      <c r="J6" s="364"/>
      <c r="K6" s="347"/>
      <c r="L6" s="430" t="s">
        <v>374</v>
      </c>
      <c r="M6" s="430"/>
      <c r="N6" s="218" t="s">
        <v>25</v>
      </c>
      <c r="O6" s="201">
        <v>9.75</v>
      </c>
      <c r="P6" s="185" t="s">
        <v>24</v>
      </c>
      <c r="Q6" s="411"/>
      <c r="R6" s="620"/>
      <c r="S6" s="430" t="s">
        <v>12</v>
      </c>
      <c r="T6" s="430"/>
      <c r="U6" s="221" t="s">
        <v>457</v>
      </c>
      <c r="V6" s="395"/>
      <c r="W6" s="216" t="s">
        <v>418</v>
      </c>
      <c r="X6" s="621">
        <v>1315609.27</v>
      </c>
      <c r="Y6" s="622"/>
      <c r="Z6" s="623"/>
    </row>
    <row r="7" spans="2:27" ht="7.5" customHeight="1" x14ac:dyDescent="0.15">
      <c r="B7" s="597" t="s">
        <v>505</v>
      </c>
      <c r="C7" s="597"/>
      <c r="D7" s="598" t="s">
        <v>610</v>
      </c>
      <c r="E7" s="598"/>
      <c r="F7" s="222"/>
      <c r="G7" s="222"/>
      <c r="H7" s="222"/>
      <c r="I7" s="222"/>
      <c r="J7" s="222"/>
      <c r="K7" s="222"/>
      <c r="L7" s="222"/>
      <c r="M7" s="222"/>
      <c r="N7" s="222"/>
      <c r="O7" s="222"/>
      <c r="P7" s="222"/>
      <c r="Q7" s="222"/>
      <c r="R7" s="222"/>
      <c r="S7" s="222"/>
      <c r="T7" s="222"/>
      <c r="U7" s="222"/>
      <c r="V7" s="222"/>
      <c r="W7" s="222"/>
      <c r="X7" s="223"/>
      <c r="Y7" s="223"/>
      <c r="Z7" s="224"/>
    </row>
    <row r="8" spans="2:27" ht="21.75" customHeight="1" x14ac:dyDescent="0.15">
      <c r="B8" s="597"/>
      <c r="C8" s="597"/>
      <c r="D8" s="598"/>
      <c r="E8" s="598"/>
      <c r="F8" s="225"/>
      <c r="G8" s="599" t="s">
        <v>421</v>
      </c>
      <c r="H8" s="600"/>
      <c r="I8" s="605" t="s">
        <v>422</v>
      </c>
      <c r="J8" s="226" t="s">
        <v>14</v>
      </c>
      <c r="K8" s="227" t="s">
        <v>23</v>
      </c>
      <c r="L8" s="608">
        <v>13</v>
      </c>
      <c r="M8" s="609"/>
      <c r="N8" s="184" t="s">
        <v>22</v>
      </c>
      <c r="O8" s="617">
        <v>0</v>
      </c>
      <c r="P8" s="618"/>
      <c r="Q8" s="184" t="s">
        <v>21</v>
      </c>
      <c r="R8" s="608">
        <v>0</v>
      </c>
      <c r="S8" s="609"/>
      <c r="T8" s="599" t="s">
        <v>506</v>
      </c>
      <c r="U8" s="600"/>
      <c r="V8" s="599" t="s">
        <v>423</v>
      </c>
      <c r="W8" s="600"/>
      <c r="X8" s="585">
        <v>0</v>
      </c>
      <c r="Y8" s="586"/>
      <c r="Z8" s="225"/>
      <c r="AA8" s="120"/>
    </row>
    <row r="9" spans="2:27" ht="10.9" customHeight="1" x14ac:dyDescent="0.15">
      <c r="B9" s="597"/>
      <c r="C9" s="597"/>
      <c r="D9" s="598"/>
      <c r="E9" s="598"/>
      <c r="F9" s="225"/>
      <c r="G9" s="601"/>
      <c r="H9" s="602"/>
      <c r="I9" s="606"/>
      <c r="J9" s="612" t="s">
        <v>15</v>
      </c>
      <c r="K9" s="614" t="s">
        <v>23</v>
      </c>
      <c r="L9" s="585">
        <v>2</v>
      </c>
      <c r="M9" s="586"/>
      <c r="N9" s="612" t="s">
        <v>22</v>
      </c>
      <c r="O9" s="616">
        <v>0</v>
      </c>
      <c r="P9" s="586"/>
      <c r="Q9" s="612" t="s">
        <v>21</v>
      </c>
      <c r="R9" s="585">
        <v>0</v>
      </c>
      <c r="S9" s="586"/>
      <c r="T9" s="601"/>
      <c r="U9" s="602"/>
      <c r="V9" s="603"/>
      <c r="W9" s="604"/>
      <c r="X9" s="610"/>
      <c r="Y9" s="611"/>
      <c r="Z9" s="225"/>
      <c r="AA9" s="120"/>
    </row>
    <row r="10" spans="2:27" ht="10.9" customHeight="1" x14ac:dyDescent="0.15">
      <c r="B10" s="597"/>
      <c r="C10" s="597"/>
      <c r="D10" s="598"/>
      <c r="E10" s="598"/>
      <c r="F10" s="225"/>
      <c r="G10" s="601"/>
      <c r="H10" s="602"/>
      <c r="I10" s="606"/>
      <c r="J10" s="613"/>
      <c r="K10" s="615"/>
      <c r="L10" s="587"/>
      <c r="M10" s="588"/>
      <c r="N10" s="613"/>
      <c r="O10" s="587"/>
      <c r="P10" s="588"/>
      <c r="Q10" s="613"/>
      <c r="R10" s="587"/>
      <c r="S10" s="588"/>
      <c r="T10" s="601"/>
      <c r="U10" s="602"/>
      <c r="V10" s="589" t="s">
        <v>410</v>
      </c>
      <c r="W10" s="590"/>
      <c r="X10" s="585">
        <v>0</v>
      </c>
      <c r="Y10" s="586"/>
      <c r="Z10" s="225"/>
      <c r="AA10" s="120"/>
    </row>
    <row r="11" spans="2:27" ht="21.75" customHeight="1" x14ac:dyDescent="0.15">
      <c r="B11" s="597"/>
      <c r="C11" s="597"/>
      <c r="D11" s="598"/>
      <c r="E11" s="598"/>
      <c r="F11" s="225"/>
      <c r="G11" s="603"/>
      <c r="H11" s="604"/>
      <c r="I11" s="607"/>
      <c r="J11" s="184" t="s">
        <v>16</v>
      </c>
      <c r="K11" s="227" t="s">
        <v>23</v>
      </c>
      <c r="L11" s="593">
        <v>0</v>
      </c>
      <c r="M11" s="594"/>
      <c r="N11" s="184">
        <v>0</v>
      </c>
      <c r="O11" s="595">
        <v>0</v>
      </c>
      <c r="P11" s="595"/>
      <c r="Q11" s="184" t="s">
        <v>21</v>
      </c>
      <c r="R11" s="596">
        <v>0</v>
      </c>
      <c r="S11" s="594"/>
      <c r="T11" s="603"/>
      <c r="U11" s="604"/>
      <c r="V11" s="591"/>
      <c r="W11" s="592"/>
      <c r="X11" s="587"/>
      <c r="Y11" s="588"/>
      <c r="Z11" s="225"/>
      <c r="AA11" s="120"/>
    </row>
    <row r="12" spans="2:27" ht="21.75" customHeight="1" x14ac:dyDescent="0.15">
      <c r="B12" s="351" t="s">
        <v>5</v>
      </c>
      <c r="C12" s="225"/>
      <c r="D12" s="228"/>
      <c r="E12" s="228"/>
      <c r="F12" s="225"/>
      <c r="G12" s="225"/>
      <c r="H12" s="225"/>
      <c r="I12" s="225"/>
      <c r="J12" s="225"/>
      <c r="K12" s="225"/>
      <c r="L12" s="225"/>
      <c r="M12" s="225"/>
      <c r="N12" s="225"/>
      <c r="O12" s="225"/>
      <c r="P12" s="225"/>
      <c r="Q12" s="225"/>
      <c r="R12" s="225"/>
      <c r="S12" s="225"/>
      <c r="T12" s="225"/>
      <c r="U12" s="225"/>
      <c r="V12" s="225"/>
      <c r="W12" s="225"/>
      <c r="X12" s="225"/>
      <c r="Y12" s="225"/>
      <c r="Z12" s="225"/>
      <c r="AA12" s="120"/>
    </row>
    <row r="13" spans="2:27" ht="21.75" customHeight="1" x14ac:dyDescent="0.15">
      <c r="B13" s="336"/>
      <c r="C13" s="225"/>
      <c r="D13" s="228"/>
      <c r="E13" s="228"/>
      <c r="F13" s="225"/>
      <c r="G13" s="225"/>
      <c r="H13" s="225"/>
      <c r="I13" s="225"/>
      <c r="J13" s="225"/>
      <c r="K13" s="225"/>
      <c r="L13" s="225"/>
      <c r="M13" s="225"/>
      <c r="N13" s="225"/>
      <c r="O13" s="225"/>
      <c r="P13" s="225"/>
      <c r="Q13" s="225"/>
      <c r="R13" s="225"/>
      <c r="S13" s="225"/>
      <c r="T13" s="225"/>
      <c r="U13" s="225"/>
      <c r="V13" s="229"/>
      <c r="W13" s="229"/>
      <c r="X13" s="229"/>
      <c r="Y13" s="229"/>
      <c r="Z13" s="225"/>
      <c r="AA13" s="120"/>
    </row>
    <row r="14" spans="2:27" ht="21.75" customHeight="1" x14ac:dyDescent="0.15">
      <c r="B14" s="336"/>
      <c r="C14" s="225"/>
      <c r="D14" s="228"/>
      <c r="E14" s="228"/>
      <c r="F14" s="225"/>
      <c r="G14" s="225"/>
      <c r="H14" s="225"/>
      <c r="I14" s="225"/>
      <c r="J14" s="225"/>
      <c r="K14" s="225"/>
      <c r="L14" s="225"/>
      <c r="M14" s="225"/>
      <c r="N14" s="225"/>
      <c r="O14" s="225"/>
      <c r="P14" s="225"/>
      <c r="Q14" s="225"/>
      <c r="R14" s="225"/>
      <c r="S14" s="225"/>
      <c r="T14" s="229"/>
      <c r="U14" s="229"/>
      <c r="V14" s="230"/>
      <c r="W14" s="230"/>
      <c r="X14" s="230"/>
      <c r="Y14" s="230"/>
      <c r="Z14" s="231"/>
      <c r="AA14" s="120"/>
    </row>
    <row r="15" spans="2:27" ht="21.75" customHeight="1" x14ac:dyDescent="0.15">
      <c r="B15" s="336"/>
      <c r="C15" s="225"/>
      <c r="D15" s="228"/>
      <c r="E15" s="228"/>
      <c r="F15" s="225"/>
      <c r="G15" s="225"/>
      <c r="H15" s="225"/>
      <c r="I15" s="225"/>
      <c r="J15" s="225"/>
      <c r="K15" s="225"/>
      <c r="L15" s="225"/>
      <c r="M15" s="225"/>
      <c r="N15" s="225"/>
      <c r="O15" s="225"/>
      <c r="P15" s="225"/>
      <c r="Q15" s="225"/>
      <c r="R15" s="225"/>
      <c r="S15" s="225"/>
      <c r="T15" s="229"/>
      <c r="U15" s="229"/>
      <c r="V15" s="225"/>
      <c r="W15" s="225"/>
      <c r="X15" s="232"/>
      <c r="Y15" s="232"/>
      <c r="Z15" s="231"/>
    </row>
    <row r="16" spans="2:27" ht="21.75" customHeight="1" x14ac:dyDescent="0.15">
      <c r="B16" s="336"/>
      <c r="C16" s="225"/>
      <c r="D16" s="228"/>
      <c r="E16" s="228"/>
      <c r="F16" s="225"/>
      <c r="G16" s="225"/>
      <c r="H16" s="225"/>
      <c r="I16" s="225"/>
      <c r="J16" s="225"/>
      <c r="K16" s="225"/>
      <c r="L16" s="225"/>
      <c r="M16" s="225"/>
      <c r="N16" s="225"/>
      <c r="O16" s="225"/>
      <c r="P16" s="225"/>
      <c r="Q16" s="225"/>
      <c r="R16" s="225"/>
      <c r="S16" s="225"/>
      <c r="T16" s="233"/>
      <c r="U16" s="233"/>
      <c r="V16" s="233"/>
      <c r="W16" s="233"/>
      <c r="X16" s="233"/>
      <c r="Y16" s="233"/>
      <c r="Z16" s="231"/>
    </row>
    <row r="17" spans="2:26" ht="21.75" customHeight="1" x14ac:dyDescent="0.15">
      <c r="B17" s="336"/>
      <c r="C17" s="225"/>
      <c r="D17" s="228"/>
      <c r="E17" s="228"/>
      <c r="F17" s="225"/>
      <c r="G17" s="225"/>
      <c r="H17" s="225"/>
      <c r="I17" s="225"/>
      <c r="J17" s="225"/>
      <c r="K17" s="225"/>
      <c r="L17" s="225"/>
      <c r="M17" s="225"/>
      <c r="N17" s="225"/>
      <c r="O17" s="225"/>
      <c r="P17" s="225"/>
      <c r="Q17" s="225"/>
      <c r="R17" s="225"/>
      <c r="S17" s="225"/>
      <c r="T17" s="225"/>
      <c r="U17" s="225"/>
      <c r="V17" s="229"/>
      <c r="W17" s="229"/>
      <c r="X17" s="229"/>
      <c r="Y17" s="229"/>
      <c r="Z17" s="231"/>
    </row>
    <row r="18" spans="2:26" ht="21.75" customHeight="1" x14ac:dyDescent="0.15">
      <c r="B18" s="336"/>
      <c r="C18" s="225"/>
      <c r="D18" s="228"/>
      <c r="E18" s="228"/>
      <c r="F18" s="225"/>
      <c r="G18" s="225"/>
      <c r="H18" s="225"/>
      <c r="I18" s="225"/>
      <c r="J18" s="225"/>
      <c r="K18" s="225"/>
      <c r="L18" s="225"/>
      <c r="M18" s="225"/>
      <c r="N18" s="225"/>
      <c r="O18" s="225"/>
      <c r="P18" s="225"/>
      <c r="Q18" s="225"/>
      <c r="R18" s="225"/>
      <c r="S18" s="225"/>
      <c r="T18" s="225"/>
      <c r="U18" s="225"/>
      <c r="V18" s="225"/>
      <c r="W18" s="225"/>
      <c r="X18" s="232"/>
      <c r="Y18" s="232"/>
      <c r="Z18" s="231"/>
    </row>
    <row r="19" spans="2:26" ht="21.75" customHeight="1" x14ac:dyDescent="0.15">
      <c r="B19" s="336"/>
      <c r="C19" s="225"/>
      <c r="D19" s="228"/>
      <c r="E19" s="228"/>
      <c r="F19" s="225"/>
      <c r="G19" s="225"/>
      <c r="H19" s="225"/>
      <c r="I19" s="225"/>
      <c r="J19" s="225"/>
      <c r="K19" s="225"/>
      <c r="L19" s="225"/>
      <c r="M19" s="225"/>
      <c r="N19" s="225"/>
      <c r="O19" s="225"/>
      <c r="P19" s="225"/>
      <c r="Q19" s="225"/>
      <c r="R19" s="225"/>
      <c r="S19" s="225"/>
      <c r="T19" s="225"/>
      <c r="U19" s="225"/>
      <c r="V19" s="225"/>
      <c r="W19" s="225"/>
      <c r="X19" s="232"/>
      <c r="Y19" s="232"/>
      <c r="Z19" s="231"/>
    </row>
    <row r="20" spans="2:26" ht="21.75" customHeight="1" x14ac:dyDescent="0.15">
      <c r="B20" s="336"/>
      <c r="C20" s="233"/>
      <c r="D20" s="233"/>
      <c r="E20" s="233"/>
      <c r="F20" s="233"/>
      <c r="G20" s="233"/>
      <c r="H20" s="233"/>
      <c r="I20" s="233"/>
      <c r="J20" s="233"/>
      <c r="K20" s="233"/>
      <c r="L20" s="233"/>
      <c r="M20" s="233"/>
      <c r="N20" s="233"/>
      <c r="O20" s="233"/>
      <c r="P20" s="233"/>
      <c r="Q20" s="233"/>
      <c r="R20" s="233"/>
      <c r="S20" s="233"/>
      <c r="T20" s="233"/>
      <c r="U20" s="233"/>
      <c r="V20" s="233"/>
      <c r="W20" s="233"/>
      <c r="X20" s="233"/>
      <c r="Y20" s="233"/>
      <c r="Z20" s="234"/>
    </row>
    <row r="21" spans="2:26" ht="21.75" customHeight="1" x14ac:dyDescent="0.15">
      <c r="B21" s="336"/>
      <c r="C21" s="229"/>
      <c r="D21" s="229"/>
      <c r="E21" s="229"/>
      <c r="F21" s="229"/>
      <c r="G21" s="229"/>
      <c r="H21" s="235"/>
      <c r="I21" s="229"/>
      <c r="J21" s="229"/>
      <c r="K21" s="229"/>
      <c r="L21" s="229"/>
      <c r="M21" s="235"/>
      <c r="N21" s="235"/>
      <c r="O21" s="235"/>
      <c r="P21" s="229"/>
      <c r="Q21" s="235"/>
      <c r="R21" s="229"/>
      <c r="S21" s="229"/>
      <c r="T21" s="229"/>
      <c r="U21" s="229"/>
      <c r="V21" s="229"/>
      <c r="W21" s="229"/>
      <c r="X21" s="229"/>
      <c r="Y21" s="229"/>
      <c r="Z21" s="236"/>
    </row>
    <row r="22" spans="2:26" ht="21.75" customHeight="1" x14ac:dyDescent="0.15">
      <c r="B22" s="336"/>
      <c r="C22" s="229"/>
      <c r="D22" s="229"/>
      <c r="E22" s="229"/>
      <c r="F22" s="229"/>
      <c r="G22" s="229"/>
      <c r="H22" s="235"/>
      <c r="I22" s="229"/>
      <c r="J22" s="229"/>
      <c r="K22" s="229"/>
      <c r="L22" s="229"/>
      <c r="M22" s="235"/>
      <c r="N22" s="235"/>
      <c r="O22" s="235"/>
      <c r="P22" s="229"/>
      <c r="Q22" s="235"/>
      <c r="R22" s="229"/>
      <c r="S22" s="229"/>
      <c r="T22" s="229"/>
      <c r="U22" s="229"/>
      <c r="V22" s="229"/>
      <c r="W22" s="229"/>
      <c r="X22" s="229"/>
      <c r="Y22" s="229"/>
      <c r="Z22" s="236"/>
    </row>
    <row r="23" spans="2:26" ht="21.75" customHeight="1" x14ac:dyDescent="0.15">
      <c r="B23" s="336"/>
      <c r="C23" s="235"/>
      <c r="D23" s="229"/>
      <c r="E23" s="229"/>
      <c r="F23" s="235"/>
      <c r="G23" s="235"/>
      <c r="H23" s="229"/>
      <c r="I23" s="229"/>
      <c r="J23" s="229"/>
      <c r="K23" s="229"/>
      <c r="L23" s="229"/>
      <c r="M23" s="235"/>
      <c r="N23" s="235"/>
      <c r="O23" s="235"/>
      <c r="P23" s="229"/>
      <c r="Q23" s="235"/>
      <c r="R23" s="229"/>
      <c r="S23" s="229"/>
      <c r="T23" s="229"/>
      <c r="U23" s="229"/>
      <c r="V23" s="229"/>
      <c r="W23" s="229"/>
      <c r="X23" s="229"/>
      <c r="Y23" s="229"/>
      <c r="Z23" s="236"/>
    </row>
    <row r="24" spans="2:26" ht="21.75" customHeight="1" x14ac:dyDescent="0.15">
      <c r="B24" s="336"/>
      <c r="C24" s="235"/>
      <c r="D24" s="229"/>
      <c r="E24" s="229"/>
      <c r="F24" s="235"/>
      <c r="G24" s="235"/>
      <c r="H24" s="229"/>
      <c r="I24" s="229"/>
      <c r="J24" s="229"/>
      <c r="K24" s="229"/>
      <c r="L24" s="229"/>
      <c r="M24" s="235"/>
      <c r="N24" s="235"/>
      <c r="O24" s="235"/>
      <c r="P24" s="229"/>
      <c r="Q24" s="235"/>
      <c r="R24" s="229"/>
      <c r="S24" s="229"/>
      <c r="T24" s="229"/>
      <c r="U24" s="229"/>
      <c r="V24" s="229"/>
      <c r="W24" s="229"/>
      <c r="X24" s="229"/>
      <c r="Y24" s="229"/>
      <c r="Z24" s="236"/>
    </row>
    <row r="25" spans="2:26" ht="21.75" customHeight="1" x14ac:dyDescent="0.15">
      <c r="B25" s="336"/>
      <c r="C25" s="235"/>
      <c r="D25" s="229"/>
      <c r="E25" s="229"/>
      <c r="F25" s="235"/>
      <c r="G25" s="235"/>
      <c r="H25" s="229"/>
      <c r="I25" s="229"/>
      <c r="J25" s="229"/>
      <c r="K25" s="229"/>
      <c r="L25" s="229"/>
      <c r="M25" s="235"/>
      <c r="N25" s="235"/>
      <c r="O25" s="235"/>
      <c r="P25" s="229"/>
      <c r="Q25" s="235"/>
      <c r="R25" s="229"/>
      <c r="S25" s="229"/>
      <c r="T25" s="229"/>
      <c r="U25" s="229"/>
      <c r="V25" s="229"/>
      <c r="W25" s="229"/>
      <c r="X25" s="229"/>
      <c r="Y25" s="229"/>
      <c r="Z25" s="236"/>
    </row>
    <row r="26" spans="2:26" ht="21.75" customHeight="1" x14ac:dyDescent="0.15">
      <c r="B26" s="336"/>
      <c r="C26" s="235"/>
      <c r="D26" s="229"/>
      <c r="E26" s="229"/>
      <c r="F26" s="235"/>
      <c r="G26" s="235"/>
      <c r="H26" s="229"/>
      <c r="I26" s="229"/>
      <c r="J26" s="229"/>
      <c r="K26" s="229"/>
      <c r="L26" s="229"/>
      <c r="M26" s="235"/>
      <c r="N26" s="235"/>
      <c r="O26" s="235"/>
      <c r="P26" s="229"/>
      <c r="Q26" s="235"/>
      <c r="R26" s="229"/>
      <c r="S26" s="229"/>
      <c r="T26" s="229"/>
      <c r="U26" s="229"/>
      <c r="V26" s="229"/>
      <c r="W26" s="229"/>
      <c r="X26" s="229"/>
      <c r="Y26" s="229"/>
      <c r="Z26" s="236"/>
    </row>
    <row r="27" spans="2:26" ht="21.75" customHeight="1" x14ac:dyDescent="0.15">
      <c r="B27" s="336"/>
      <c r="C27" s="235"/>
      <c r="D27" s="229"/>
      <c r="E27" s="229"/>
      <c r="F27" s="235"/>
      <c r="G27" s="235"/>
      <c r="H27" s="229"/>
      <c r="I27" s="229"/>
      <c r="J27" s="229"/>
      <c r="K27" s="229"/>
      <c r="L27" s="229"/>
      <c r="M27" s="235"/>
      <c r="N27" s="235"/>
      <c r="O27" s="235"/>
      <c r="P27" s="229"/>
      <c r="Q27" s="235"/>
      <c r="R27" s="229"/>
      <c r="S27" s="229"/>
      <c r="T27" s="229"/>
      <c r="U27" s="229"/>
      <c r="V27" s="229"/>
      <c r="W27" s="229"/>
      <c r="X27" s="229"/>
      <c r="Y27" s="229"/>
      <c r="Z27" s="236"/>
    </row>
    <row r="28" spans="2:26" ht="21.75" customHeight="1" x14ac:dyDescent="0.15">
      <c r="B28" s="336"/>
      <c r="C28" s="235"/>
      <c r="D28" s="229"/>
      <c r="E28" s="229"/>
      <c r="F28" s="237"/>
      <c r="G28" s="238"/>
      <c r="H28" s="238"/>
      <c r="I28" s="238"/>
      <c r="J28" s="238"/>
      <c r="K28" s="238"/>
      <c r="L28" s="229"/>
      <c r="M28" s="235"/>
      <c r="N28" s="235"/>
      <c r="O28" s="235"/>
      <c r="P28" s="229"/>
      <c r="Q28" s="238"/>
      <c r="R28" s="230"/>
      <c r="S28" s="230"/>
      <c r="T28" s="230"/>
      <c r="U28" s="230"/>
      <c r="V28" s="230"/>
      <c r="W28" s="230"/>
      <c r="X28" s="230"/>
      <c r="Y28" s="230"/>
      <c r="Z28" s="239"/>
    </row>
    <row r="29" spans="2:26" ht="47.25" customHeight="1" x14ac:dyDescent="0.15">
      <c r="B29" s="337"/>
      <c r="C29" s="240"/>
      <c r="D29" s="240"/>
      <c r="E29" s="241"/>
      <c r="F29" s="242"/>
      <c r="G29" s="240"/>
      <c r="H29" s="240"/>
      <c r="I29" s="240"/>
      <c r="J29" s="584" t="s">
        <v>424</v>
      </c>
      <c r="K29" s="584"/>
      <c r="L29" s="584"/>
      <c r="M29" s="584"/>
      <c r="N29" s="584"/>
      <c r="O29" s="584"/>
      <c r="P29" s="584"/>
      <c r="Q29" s="584" t="s">
        <v>425</v>
      </c>
      <c r="R29" s="584"/>
      <c r="S29" s="584"/>
      <c r="T29" s="584"/>
      <c r="U29" s="584"/>
      <c r="V29" s="584"/>
      <c r="W29" s="584"/>
      <c r="X29" s="584"/>
      <c r="Y29" s="584"/>
      <c r="Z29" s="243"/>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90CA82D-3AA7-44AC-80B9-E16B0165E5F8}">
          <x14:formula1>
            <xm:f>'(参考)リスト'!$G$16:$G$19</xm:f>
          </x14:formula1>
          <xm:sqref>D7:E11</xm:sqref>
        </x14:dataValidation>
        <x14:dataValidation type="list" allowBlank="1" showInputMessage="1" showErrorMessage="1" xr:uid="{F789C4A4-0E90-497E-A95A-B5565508825F}">
          <x14:formula1>
            <xm:f>'(参考)リスト'!$E$6:$E$10</xm:f>
          </x14:formula1>
          <xm:sqref>U6</xm:sqref>
        </x14:dataValidation>
        <x14:dataValidation type="list" allowBlank="1" showInputMessage="1" showErrorMessage="1" xr:uid="{26AAD887-F25D-49E4-A3B5-EBEA0283BFAE}">
          <x14:formula1>
            <xm:f>'(参考)リスト'!$F$6:$F$7</xm:f>
          </x14:formula1>
          <xm:sqref>U5</xm:sqref>
        </x14:dataValidation>
        <x14:dataValidation type="list" allowBlank="1" showInputMessage="1" showErrorMessage="1" xr:uid="{B51E6B32-9EF1-40CF-B50A-D47D32C520B9}">
          <x14:formula1>
            <xm:f>'(参考)リスト'!$D$6:$D$7</xm:f>
          </x14:formula1>
          <xm:sqref>R5:R6</xm:sqref>
        </x14:dataValidation>
        <x14:dataValidation type="list" allowBlank="1" showInputMessage="1" showErrorMessage="1" xr:uid="{19005CDE-8DD3-494E-8D50-F922D3FA1729}">
          <x14:formula1>
            <xm:f>'(参考)リスト'!$C$6:$C$11</xm:f>
          </x14:formula1>
          <xm:sqref>I5:K5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8CF9A-AE38-4B44-97A1-4BFB533E49C1}">
  <sheetPr>
    <pageSetUpPr fitToPage="1"/>
  </sheetPr>
  <dimension ref="B1:AA37"/>
  <sheetViews>
    <sheetView showGridLines="0" view="pageBreakPreview" zoomScale="115" zoomScaleNormal="70" zoomScaleSheetLayoutView="115" workbookViewId="0">
      <selection activeCell="B4" sqref="B1:BV80"/>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83" t="s">
        <v>510</v>
      </c>
      <c r="C2" s="212"/>
      <c r="D2" s="212"/>
      <c r="E2" s="212"/>
      <c r="F2" s="212"/>
      <c r="G2" s="212"/>
      <c r="H2" s="212"/>
      <c r="I2" s="212"/>
      <c r="J2" s="212"/>
      <c r="K2" s="212"/>
      <c r="L2" s="212"/>
      <c r="M2" s="214"/>
      <c r="N2" s="430" t="s">
        <v>411</v>
      </c>
      <c r="O2" s="430"/>
      <c r="P2" s="632">
        <v>45589</v>
      </c>
      <c r="Q2" s="633"/>
      <c r="R2" s="634"/>
      <c r="S2" s="430" t="s">
        <v>412</v>
      </c>
      <c r="T2" s="430"/>
      <c r="U2" s="430"/>
      <c r="V2" s="635" t="s">
        <v>726</v>
      </c>
      <c r="W2" s="635"/>
      <c r="X2" s="635"/>
      <c r="Y2" s="635"/>
      <c r="Z2" s="635"/>
    </row>
    <row r="3" spans="2:27" ht="20.100000000000001" customHeight="1" x14ac:dyDescent="0.15">
      <c r="B3" s="215" t="s">
        <v>17</v>
      </c>
      <c r="C3" s="636" t="s">
        <v>613</v>
      </c>
      <c r="D3" s="636"/>
      <c r="E3" s="636"/>
      <c r="F3" s="636"/>
      <c r="G3" s="428" t="s">
        <v>413</v>
      </c>
      <c r="H3" s="637" t="s">
        <v>728</v>
      </c>
      <c r="I3" s="638"/>
      <c r="J3" s="639"/>
      <c r="K3" s="428" t="s">
        <v>414</v>
      </c>
      <c r="L3" s="643" t="s">
        <v>730</v>
      </c>
      <c r="M3" s="643"/>
      <c r="N3" s="643"/>
      <c r="O3" s="643"/>
      <c r="P3" s="643"/>
      <c r="Q3" s="407" t="s">
        <v>415</v>
      </c>
      <c r="R3" s="409"/>
      <c r="S3" s="637" t="s">
        <v>531</v>
      </c>
      <c r="T3" s="638"/>
      <c r="U3" s="639"/>
      <c r="V3" s="645" t="s">
        <v>416</v>
      </c>
      <c r="W3" s="216" t="s">
        <v>417</v>
      </c>
      <c r="X3" s="621">
        <v>341531.5</v>
      </c>
      <c r="Y3" s="622"/>
      <c r="Z3" s="623"/>
    </row>
    <row r="4" spans="2:27" ht="20.100000000000001" customHeight="1" x14ac:dyDescent="0.15">
      <c r="B4" s="188" t="s">
        <v>7</v>
      </c>
      <c r="C4" s="647" t="s">
        <v>615</v>
      </c>
      <c r="D4" s="647"/>
      <c r="E4" s="647"/>
      <c r="F4" s="647"/>
      <c r="G4" s="434"/>
      <c r="H4" s="640"/>
      <c r="I4" s="641"/>
      <c r="J4" s="642"/>
      <c r="K4" s="434"/>
      <c r="L4" s="644"/>
      <c r="M4" s="644"/>
      <c r="N4" s="644"/>
      <c r="O4" s="644"/>
      <c r="P4" s="644"/>
      <c r="Q4" s="395"/>
      <c r="R4" s="411"/>
      <c r="S4" s="640" t="s">
        <v>532</v>
      </c>
      <c r="T4" s="641"/>
      <c r="U4" s="642"/>
      <c r="V4" s="646"/>
      <c r="W4" s="217" t="s">
        <v>418</v>
      </c>
      <c r="X4" s="621">
        <v>1315601.6100000001</v>
      </c>
      <c r="Y4" s="622"/>
      <c r="Z4" s="623"/>
    </row>
    <row r="5" spans="2:27" ht="20.100000000000001" customHeight="1" x14ac:dyDescent="0.15">
      <c r="B5" s="627" t="s">
        <v>8</v>
      </c>
      <c r="C5" s="184" t="s">
        <v>9</v>
      </c>
      <c r="D5" s="629" t="s">
        <v>618</v>
      </c>
      <c r="E5" s="630"/>
      <c r="F5" s="631"/>
      <c r="G5" s="338" t="s">
        <v>504</v>
      </c>
      <c r="H5" s="345"/>
      <c r="I5" s="346" t="s">
        <v>357</v>
      </c>
      <c r="J5" s="364"/>
      <c r="K5" s="347"/>
      <c r="L5" s="430" t="s">
        <v>26</v>
      </c>
      <c r="M5" s="430"/>
      <c r="N5" s="218" t="s">
        <v>25</v>
      </c>
      <c r="O5" s="219">
        <v>630</v>
      </c>
      <c r="P5" s="185" t="s">
        <v>24</v>
      </c>
      <c r="Q5" s="600" t="s">
        <v>433</v>
      </c>
      <c r="R5" s="619" t="s">
        <v>565</v>
      </c>
      <c r="S5" s="428" t="s">
        <v>13</v>
      </c>
      <c r="T5" s="428"/>
      <c r="U5" s="220" t="s">
        <v>361</v>
      </c>
      <c r="V5" s="407" t="s">
        <v>419</v>
      </c>
      <c r="W5" s="216" t="s">
        <v>417</v>
      </c>
      <c r="X5" s="621">
        <v>341533.68</v>
      </c>
      <c r="Y5" s="622"/>
      <c r="Z5" s="623"/>
    </row>
    <row r="6" spans="2:27" ht="20.100000000000001" customHeight="1" x14ac:dyDescent="0.15">
      <c r="B6" s="628"/>
      <c r="C6" s="184" t="s">
        <v>10</v>
      </c>
      <c r="D6" s="624" t="s">
        <v>618</v>
      </c>
      <c r="E6" s="625"/>
      <c r="F6" s="626"/>
      <c r="G6" s="430" t="s">
        <v>420</v>
      </c>
      <c r="H6" s="430"/>
      <c r="I6" s="346" t="s">
        <v>638</v>
      </c>
      <c r="J6" s="364"/>
      <c r="K6" s="347"/>
      <c r="L6" s="430" t="s">
        <v>374</v>
      </c>
      <c r="M6" s="430"/>
      <c r="N6" s="218" t="s">
        <v>25</v>
      </c>
      <c r="O6" s="201">
        <v>9.75</v>
      </c>
      <c r="P6" s="185" t="s">
        <v>24</v>
      </c>
      <c r="Q6" s="411"/>
      <c r="R6" s="620"/>
      <c r="S6" s="430" t="s">
        <v>12</v>
      </c>
      <c r="T6" s="430"/>
      <c r="U6" s="221" t="s">
        <v>457</v>
      </c>
      <c r="V6" s="395"/>
      <c r="W6" s="216" t="s">
        <v>418</v>
      </c>
      <c r="X6" s="621">
        <v>1315609.27</v>
      </c>
      <c r="Y6" s="622"/>
      <c r="Z6" s="623"/>
    </row>
    <row r="7" spans="2:27" ht="7.5" customHeight="1" x14ac:dyDescent="0.15">
      <c r="B7" s="597" t="s">
        <v>505</v>
      </c>
      <c r="C7" s="597"/>
      <c r="D7" s="598" t="s">
        <v>610</v>
      </c>
      <c r="E7" s="598"/>
      <c r="F7" s="222"/>
      <c r="G7" s="222"/>
      <c r="H7" s="222"/>
      <c r="I7" s="222"/>
      <c r="J7" s="222"/>
      <c r="K7" s="222"/>
      <c r="L7" s="222"/>
      <c r="M7" s="222"/>
      <c r="N7" s="222"/>
      <c r="O7" s="222"/>
      <c r="P7" s="222"/>
      <c r="Q7" s="222"/>
      <c r="R7" s="222"/>
      <c r="S7" s="222"/>
      <c r="T7" s="222"/>
      <c r="U7" s="222"/>
      <c r="V7" s="222"/>
      <c r="W7" s="222"/>
      <c r="X7" s="223"/>
      <c r="Y7" s="223"/>
      <c r="Z7" s="224"/>
    </row>
    <row r="8" spans="2:27" ht="21.75" customHeight="1" x14ac:dyDescent="0.15">
      <c r="B8" s="597"/>
      <c r="C8" s="597"/>
      <c r="D8" s="598"/>
      <c r="E8" s="598"/>
      <c r="F8" s="225"/>
      <c r="G8" s="599" t="s">
        <v>421</v>
      </c>
      <c r="H8" s="600"/>
      <c r="I8" s="605" t="s">
        <v>422</v>
      </c>
      <c r="J8" s="226" t="s">
        <v>14</v>
      </c>
      <c r="K8" s="227" t="s">
        <v>23</v>
      </c>
      <c r="L8" s="608">
        <v>13</v>
      </c>
      <c r="M8" s="609"/>
      <c r="N8" s="184" t="s">
        <v>22</v>
      </c>
      <c r="O8" s="617">
        <v>0</v>
      </c>
      <c r="P8" s="618"/>
      <c r="Q8" s="184" t="s">
        <v>21</v>
      </c>
      <c r="R8" s="608">
        <v>0</v>
      </c>
      <c r="S8" s="609"/>
      <c r="T8" s="599" t="s">
        <v>506</v>
      </c>
      <c r="U8" s="600"/>
      <c r="V8" s="599" t="s">
        <v>423</v>
      </c>
      <c r="W8" s="600"/>
      <c r="X8" s="585">
        <v>0</v>
      </c>
      <c r="Y8" s="586"/>
      <c r="Z8" s="225"/>
      <c r="AA8" s="120"/>
    </row>
    <row r="9" spans="2:27" ht="10.9" customHeight="1" x14ac:dyDescent="0.15">
      <c r="B9" s="597"/>
      <c r="C9" s="597"/>
      <c r="D9" s="598"/>
      <c r="E9" s="598"/>
      <c r="F9" s="225"/>
      <c r="G9" s="601"/>
      <c r="H9" s="602"/>
      <c r="I9" s="606"/>
      <c r="J9" s="612" t="s">
        <v>15</v>
      </c>
      <c r="K9" s="614" t="s">
        <v>23</v>
      </c>
      <c r="L9" s="585">
        <v>2</v>
      </c>
      <c r="M9" s="586"/>
      <c r="N9" s="612" t="s">
        <v>22</v>
      </c>
      <c r="O9" s="616">
        <v>0</v>
      </c>
      <c r="P9" s="586"/>
      <c r="Q9" s="612" t="s">
        <v>21</v>
      </c>
      <c r="R9" s="585">
        <v>0</v>
      </c>
      <c r="S9" s="586"/>
      <c r="T9" s="601"/>
      <c r="U9" s="602"/>
      <c r="V9" s="603"/>
      <c r="W9" s="604"/>
      <c r="X9" s="610"/>
      <c r="Y9" s="611"/>
      <c r="Z9" s="225"/>
      <c r="AA9" s="120"/>
    </row>
    <row r="10" spans="2:27" ht="10.9" customHeight="1" x14ac:dyDescent="0.15">
      <c r="B10" s="597"/>
      <c r="C10" s="597"/>
      <c r="D10" s="598"/>
      <c r="E10" s="598"/>
      <c r="F10" s="225"/>
      <c r="G10" s="601"/>
      <c r="H10" s="602"/>
      <c r="I10" s="606"/>
      <c r="J10" s="613"/>
      <c r="K10" s="615"/>
      <c r="L10" s="587"/>
      <c r="M10" s="588"/>
      <c r="N10" s="613"/>
      <c r="O10" s="587"/>
      <c r="P10" s="588"/>
      <c r="Q10" s="613"/>
      <c r="R10" s="587"/>
      <c r="S10" s="588"/>
      <c r="T10" s="601"/>
      <c r="U10" s="602"/>
      <c r="V10" s="589" t="s">
        <v>410</v>
      </c>
      <c r="W10" s="590"/>
      <c r="X10" s="585">
        <v>0</v>
      </c>
      <c r="Y10" s="586"/>
      <c r="Z10" s="225"/>
      <c r="AA10" s="120"/>
    </row>
    <row r="11" spans="2:27" ht="21.75" customHeight="1" x14ac:dyDescent="0.15">
      <c r="B11" s="597"/>
      <c r="C11" s="597"/>
      <c r="D11" s="598"/>
      <c r="E11" s="598"/>
      <c r="F11" s="225"/>
      <c r="G11" s="603"/>
      <c r="H11" s="604"/>
      <c r="I11" s="607"/>
      <c r="J11" s="184" t="s">
        <v>16</v>
      </c>
      <c r="K11" s="227" t="s">
        <v>23</v>
      </c>
      <c r="L11" s="593">
        <v>0</v>
      </c>
      <c r="M11" s="594"/>
      <c r="N11" s="184">
        <v>0</v>
      </c>
      <c r="O11" s="595">
        <v>0</v>
      </c>
      <c r="P11" s="595"/>
      <c r="Q11" s="184" t="s">
        <v>21</v>
      </c>
      <c r="R11" s="596">
        <v>0</v>
      </c>
      <c r="S11" s="594"/>
      <c r="T11" s="603"/>
      <c r="U11" s="604"/>
      <c r="V11" s="591"/>
      <c r="W11" s="592"/>
      <c r="X11" s="587"/>
      <c r="Y11" s="588"/>
      <c r="Z11" s="225"/>
      <c r="AA11" s="120"/>
    </row>
    <row r="12" spans="2:27" ht="21.75" customHeight="1" x14ac:dyDescent="0.15">
      <c r="B12" s="351" t="s">
        <v>5</v>
      </c>
      <c r="C12" s="225"/>
      <c r="D12" s="228"/>
      <c r="E12" s="228"/>
      <c r="F12" s="225"/>
      <c r="G12" s="225"/>
      <c r="H12" s="225"/>
      <c r="I12" s="225"/>
      <c r="J12" s="225"/>
      <c r="K12" s="225"/>
      <c r="L12" s="225"/>
      <c r="M12" s="225"/>
      <c r="N12" s="225"/>
      <c r="O12" s="225"/>
      <c r="P12" s="225"/>
      <c r="Q12" s="225"/>
      <c r="R12" s="225"/>
      <c r="S12" s="225"/>
      <c r="T12" s="225"/>
      <c r="U12" s="225"/>
      <c r="V12" s="225"/>
      <c r="W12" s="225"/>
      <c r="X12" s="225"/>
      <c r="Y12" s="225"/>
      <c r="Z12" s="225"/>
      <c r="AA12" s="120"/>
    </row>
    <row r="13" spans="2:27" ht="21.75" customHeight="1" x14ac:dyDescent="0.15">
      <c r="B13" s="336"/>
      <c r="C13" s="225"/>
      <c r="D13" s="228"/>
      <c r="E13" s="228"/>
      <c r="F13" s="225"/>
      <c r="G13" s="225"/>
      <c r="H13" s="225"/>
      <c r="I13" s="225"/>
      <c r="J13" s="225"/>
      <c r="K13" s="225"/>
      <c r="L13" s="225"/>
      <c r="M13" s="225"/>
      <c r="N13" s="225"/>
      <c r="O13" s="225"/>
      <c r="P13" s="225"/>
      <c r="Q13" s="225"/>
      <c r="R13" s="225"/>
      <c r="S13" s="225"/>
      <c r="T13" s="225"/>
      <c r="U13" s="225"/>
      <c r="V13" s="229"/>
      <c r="W13" s="229"/>
      <c r="X13" s="229"/>
      <c r="Y13" s="229"/>
      <c r="Z13" s="225"/>
      <c r="AA13" s="120"/>
    </row>
    <row r="14" spans="2:27" ht="21.75" customHeight="1" x14ac:dyDescent="0.15">
      <c r="B14" s="336"/>
      <c r="C14" s="225"/>
      <c r="D14" s="228"/>
      <c r="E14" s="228"/>
      <c r="F14" s="225"/>
      <c r="G14" s="225"/>
      <c r="H14" s="225"/>
      <c r="I14" s="225"/>
      <c r="J14" s="225"/>
      <c r="K14" s="225"/>
      <c r="L14" s="225"/>
      <c r="M14" s="225"/>
      <c r="N14" s="225"/>
      <c r="O14" s="225"/>
      <c r="P14" s="225"/>
      <c r="Q14" s="225"/>
      <c r="R14" s="225"/>
      <c r="S14" s="225"/>
      <c r="T14" s="229"/>
      <c r="U14" s="229"/>
      <c r="V14" s="230"/>
      <c r="W14" s="230"/>
      <c r="X14" s="230"/>
      <c r="Y14" s="230"/>
      <c r="Z14" s="231"/>
      <c r="AA14" s="120"/>
    </row>
    <row r="15" spans="2:27" ht="21.75" customHeight="1" x14ac:dyDescent="0.15">
      <c r="B15" s="336"/>
      <c r="C15" s="225"/>
      <c r="D15" s="228"/>
      <c r="E15" s="228"/>
      <c r="F15" s="225"/>
      <c r="G15" s="225"/>
      <c r="H15" s="225"/>
      <c r="I15" s="225"/>
      <c r="J15" s="225"/>
      <c r="K15" s="225"/>
      <c r="L15" s="225"/>
      <c r="M15" s="225"/>
      <c r="N15" s="225"/>
      <c r="O15" s="225"/>
      <c r="P15" s="225"/>
      <c r="Q15" s="225"/>
      <c r="R15" s="225"/>
      <c r="S15" s="225"/>
      <c r="T15" s="229"/>
      <c r="U15" s="229"/>
      <c r="V15" s="225"/>
      <c r="W15" s="225"/>
      <c r="X15" s="232"/>
      <c r="Y15" s="232"/>
      <c r="Z15" s="231"/>
    </row>
    <row r="16" spans="2:27" ht="21.75" customHeight="1" x14ac:dyDescent="0.15">
      <c r="B16" s="336"/>
      <c r="C16" s="225"/>
      <c r="D16" s="228"/>
      <c r="E16" s="228"/>
      <c r="F16" s="225"/>
      <c r="G16" s="225"/>
      <c r="H16" s="225"/>
      <c r="I16" s="225"/>
      <c r="J16" s="225"/>
      <c r="K16" s="225"/>
      <c r="L16" s="225"/>
      <c r="M16" s="225"/>
      <c r="N16" s="225"/>
      <c r="O16" s="225"/>
      <c r="P16" s="225"/>
      <c r="Q16" s="225"/>
      <c r="R16" s="225"/>
      <c r="S16" s="225"/>
      <c r="T16" s="233"/>
      <c r="U16" s="233"/>
      <c r="V16" s="233"/>
      <c r="W16" s="233"/>
      <c r="X16" s="233"/>
      <c r="Y16" s="233"/>
      <c r="Z16" s="231"/>
    </row>
    <row r="17" spans="2:26" ht="21.75" customHeight="1" x14ac:dyDescent="0.15">
      <c r="B17" s="336"/>
      <c r="C17" s="225"/>
      <c r="D17" s="228"/>
      <c r="E17" s="228"/>
      <c r="F17" s="225"/>
      <c r="G17" s="225"/>
      <c r="H17" s="225"/>
      <c r="I17" s="225"/>
      <c r="J17" s="225"/>
      <c r="K17" s="225"/>
      <c r="L17" s="225"/>
      <c r="M17" s="225"/>
      <c r="N17" s="225"/>
      <c r="O17" s="225"/>
      <c r="P17" s="225"/>
      <c r="Q17" s="225"/>
      <c r="R17" s="225"/>
      <c r="S17" s="225"/>
      <c r="T17" s="225"/>
      <c r="U17" s="225"/>
      <c r="V17" s="229"/>
      <c r="W17" s="229"/>
      <c r="X17" s="229"/>
      <c r="Y17" s="229"/>
      <c r="Z17" s="231"/>
    </row>
    <row r="18" spans="2:26" ht="21.75" customHeight="1" x14ac:dyDescent="0.15">
      <c r="B18" s="336"/>
      <c r="C18" s="225"/>
      <c r="D18" s="228"/>
      <c r="E18" s="228"/>
      <c r="F18" s="225"/>
      <c r="G18" s="225"/>
      <c r="H18" s="225"/>
      <c r="I18" s="225"/>
      <c r="J18" s="225"/>
      <c r="K18" s="225"/>
      <c r="L18" s="225"/>
      <c r="M18" s="225"/>
      <c r="N18" s="225"/>
      <c r="O18" s="225"/>
      <c r="P18" s="225"/>
      <c r="Q18" s="225"/>
      <c r="R18" s="225"/>
      <c r="S18" s="225"/>
      <c r="T18" s="225"/>
      <c r="U18" s="225"/>
      <c r="V18" s="225"/>
      <c r="W18" s="225"/>
      <c r="X18" s="232"/>
      <c r="Y18" s="232"/>
      <c r="Z18" s="231"/>
    </row>
    <row r="19" spans="2:26" ht="21.75" customHeight="1" x14ac:dyDescent="0.15">
      <c r="B19" s="336"/>
      <c r="C19" s="225"/>
      <c r="D19" s="228"/>
      <c r="E19" s="228"/>
      <c r="F19" s="225"/>
      <c r="G19" s="225"/>
      <c r="H19" s="225"/>
      <c r="I19" s="225"/>
      <c r="J19" s="225"/>
      <c r="K19" s="225"/>
      <c r="L19" s="225"/>
      <c r="M19" s="225"/>
      <c r="N19" s="225"/>
      <c r="O19" s="225"/>
      <c r="P19" s="225"/>
      <c r="Q19" s="225"/>
      <c r="R19" s="225"/>
      <c r="S19" s="225"/>
      <c r="T19" s="225"/>
      <c r="U19" s="225"/>
      <c r="V19" s="225"/>
      <c r="W19" s="225"/>
      <c r="X19" s="232"/>
      <c r="Y19" s="232"/>
      <c r="Z19" s="231"/>
    </row>
    <row r="20" spans="2:26" ht="21.75" customHeight="1" x14ac:dyDescent="0.15">
      <c r="B20" s="336"/>
      <c r="C20" s="233"/>
      <c r="D20" s="233"/>
      <c r="E20" s="233"/>
      <c r="F20" s="233"/>
      <c r="G20" s="233"/>
      <c r="H20" s="233"/>
      <c r="I20" s="233"/>
      <c r="J20" s="233"/>
      <c r="K20" s="233"/>
      <c r="L20" s="233"/>
      <c r="M20" s="233"/>
      <c r="N20" s="233"/>
      <c r="O20" s="233"/>
      <c r="P20" s="233"/>
      <c r="Q20" s="233"/>
      <c r="R20" s="233"/>
      <c r="S20" s="233"/>
      <c r="T20" s="233"/>
      <c r="U20" s="233"/>
      <c r="V20" s="233"/>
      <c r="W20" s="233"/>
      <c r="X20" s="233"/>
      <c r="Y20" s="233"/>
      <c r="Z20" s="234"/>
    </row>
    <row r="21" spans="2:26" ht="21.75" customHeight="1" x14ac:dyDescent="0.15">
      <c r="B21" s="336"/>
      <c r="C21" s="229"/>
      <c r="D21" s="229"/>
      <c r="E21" s="229"/>
      <c r="F21" s="229"/>
      <c r="G21" s="229"/>
      <c r="H21" s="235"/>
      <c r="I21" s="229"/>
      <c r="J21" s="229"/>
      <c r="K21" s="229"/>
      <c r="L21" s="229"/>
      <c r="M21" s="235"/>
      <c r="N21" s="235"/>
      <c r="O21" s="235"/>
      <c r="P21" s="229"/>
      <c r="Q21" s="235"/>
      <c r="R21" s="229"/>
      <c r="S21" s="229"/>
      <c r="T21" s="229"/>
      <c r="U21" s="229"/>
      <c r="V21" s="229"/>
      <c r="W21" s="229"/>
      <c r="X21" s="229"/>
      <c r="Y21" s="229"/>
      <c r="Z21" s="236"/>
    </row>
    <row r="22" spans="2:26" ht="21.75" customHeight="1" x14ac:dyDescent="0.15">
      <c r="B22" s="336"/>
      <c r="C22" s="229"/>
      <c r="D22" s="229"/>
      <c r="E22" s="229"/>
      <c r="F22" s="229"/>
      <c r="G22" s="229"/>
      <c r="H22" s="235"/>
      <c r="I22" s="229"/>
      <c r="J22" s="229"/>
      <c r="K22" s="229"/>
      <c r="L22" s="229"/>
      <c r="M22" s="235"/>
      <c r="N22" s="235"/>
      <c r="O22" s="235"/>
      <c r="P22" s="229"/>
      <c r="Q22" s="235"/>
      <c r="R22" s="229"/>
      <c r="S22" s="229"/>
      <c r="T22" s="229"/>
      <c r="U22" s="229"/>
      <c r="V22" s="229"/>
      <c r="W22" s="229"/>
      <c r="X22" s="229"/>
      <c r="Y22" s="229"/>
      <c r="Z22" s="236"/>
    </row>
    <row r="23" spans="2:26" ht="21.75" customHeight="1" x14ac:dyDescent="0.15">
      <c r="B23" s="336"/>
      <c r="C23" s="235"/>
      <c r="D23" s="229"/>
      <c r="E23" s="229"/>
      <c r="F23" s="235"/>
      <c r="G23" s="235"/>
      <c r="H23" s="229"/>
      <c r="I23" s="229"/>
      <c r="J23" s="229"/>
      <c r="K23" s="229"/>
      <c r="L23" s="229"/>
      <c r="M23" s="235"/>
      <c r="N23" s="235"/>
      <c r="O23" s="235"/>
      <c r="P23" s="229"/>
      <c r="Q23" s="235"/>
      <c r="R23" s="229"/>
      <c r="S23" s="229"/>
      <c r="T23" s="229"/>
      <c r="U23" s="229"/>
      <c r="V23" s="229"/>
      <c r="W23" s="229"/>
      <c r="X23" s="229"/>
      <c r="Y23" s="229"/>
      <c r="Z23" s="236"/>
    </row>
    <row r="24" spans="2:26" ht="21.75" customHeight="1" x14ac:dyDescent="0.15">
      <c r="B24" s="336"/>
      <c r="C24" s="235"/>
      <c r="D24" s="229"/>
      <c r="E24" s="229"/>
      <c r="F24" s="235"/>
      <c r="G24" s="235"/>
      <c r="H24" s="229"/>
      <c r="I24" s="229"/>
      <c r="J24" s="229"/>
      <c r="K24" s="229"/>
      <c r="L24" s="229"/>
      <c r="M24" s="235"/>
      <c r="N24" s="235"/>
      <c r="O24" s="235"/>
      <c r="P24" s="229"/>
      <c r="Q24" s="235"/>
      <c r="R24" s="229"/>
      <c r="S24" s="229"/>
      <c r="T24" s="229"/>
      <c r="U24" s="229"/>
      <c r="V24" s="229"/>
      <c r="W24" s="229"/>
      <c r="X24" s="229"/>
      <c r="Y24" s="229"/>
      <c r="Z24" s="236"/>
    </row>
    <row r="25" spans="2:26" ht="21.75" customHeight="1" x14ac:dyDescent="0.15">
      <c r="B25" s="336"/>
      <c r="C25" s="235"/>
      <c r="D25" s="229"/>
      <c r="E25" s="229"/>
      <c r="F25" s="235"/>
      <c r="G25" s="235"/>
      <c r="H25" s="229"/>
      <c r="I25" s="229"/>
      <c r="J25" s="229"/>
      <c r="K25" s="229"/>
      <c r="L25" s="229"/>
      <c r="M25" s="235"/>
      <c r="N25" s="235"/>
      <c r="O25" s="235"/>
      <c r="P25" s="229"/>
      <c r="Q25" s="235"/>
      <c r="R25" s="229"/>
      <c r="S25" s="229"/>
      <c r="T25" s="229"/>
      <c r="U25" s="229"/>
      <c r="V25" s="229"/>
      <c r="W25" s="229"/>
      <c r="X25" s="229"/>
      <c r="Y25" s="229"/>
      <c r="Z25" s="236"/>
    </row>
    <row r="26" spans="2:26" ht="21.75" customHeight="1" x14ac:dyDescent="0.15">
      <c r="B26" s="336"/>
      <c r="C26" s="235"/>
      <c r="D26" s="229"/>
      <c r="E26" s="229"/>
      <c r="F26" s="235"/>
      <c r="G26" s="235"/>
      <c r="H26" s="229"/>
      <c r="I26" s="229"/>
      <c r="J26" s="229"/>
      <c r="K26" s="229"/>
      <c r="L26" s="229"/>
      <c r="M26" s="235"/>
      <c r="N26" s="235"/>
      <c r="O26" s="235"/>
      <c r="P26" s="229"/>
      <c r="Q26" s="235"/>
      <c r="R26" s="229"/>
      <c r="S26" s="229"/>
      <c r="T26" s="229"/>
      <c r="U26" s="229"/>
      <c r="V26" s="229"/>
      <c r="W26" s="229"/>
      <c r="X26" s="229"/>
      <c r="Y26" s="229"/>
      <c r="Z26" s="236"/>
    </row>
    <row r="27" spans="2:26" ht="21.75" customHeight="1" x14ac:dyDescent="0.15">
      <c r="B27" s="336"/>
      <c r="C27" s="235"/>
      <c r="D27" s="229"/>
      <c r="E27" s="229"/>
      <c r="F27" s="235"/>
      <c r="G27" s="235"/>
      <c r="H27" s="229"/>
      <c r="I27" s="229"/>
      <c r="J27" s="229"/>
      <c r="K27" s="229"/>
      <c r="L27" s="229"/>
      <c r="M27" s="235"/>
      <c r="N27" s="235"/>
      <c r="O27" s="235"/>
      <c r="P27" s="229"/>
      <c r="Q27" s="235"/>
      <c r="R27" s="229"/>
      <c r="S27" s="229"/>
      <c r="T27" s="229"/>
      <c r="U27" s="229"/>
      <c r="V27" s="229"/>
      <c r="W27" s="229"/>
      <c r="X27" s="229"/>
      <c r="Y27" s="229"/>
      <c r="Z27" s="236"/>
    </row>
    <row r="28" spans="2:26" ht="21.75" customHeight="1" x14ac:dyDescent="0.15">
      <c r="B28" s="336"/>
      <c r="C28" s="235"/>
      <c r="D28" s="229"/>
      <c r="E28" s="229"/>
      <c r="F28" s="237"/>
      <c r="G28" s="238"/>
      <c r="H28" s="238"/>
      <c r="I28" s="238"/>
      <c r="J28" s="238"/>
      <c r="K28" s="238"/>
      <c r="L28" s="229"/>
      <c r="M28" s="235"/>
      <c r="N28" s="235"/>
      <c r="O28" s="235"/>
      <c r="P28" s="229"/>
      <c r="Q28" s="238"/>
      <c r="R28" s="230"/>
      <c r="S28" s="230"/>
      <c r="T28" s="230"/>
      <c r="U28" s="230"/>
      <c r="V28" s="230"/>
      <c r="W28" s="230"/>
      <c r="X28" s="230"/>
      <c r="Y28" s="230"/>
      <c r="Z28" s="239"/>
    </row>
    <row r="29" spans="2:26" ht="47.25" customHeight="1" x14ac:dyDescent="0.15">
      <c r="B29" s="337"/>
      <c r="C29" s="240"/>
      <c r="D29" s="240"/>
      <c r="E29" s="241"/>
      <c r="F29" s="242"/>
      <c r="G29" s="240"/>
      <c r="H29" s="240"/>
      <c r="I29" s="240"/>
      <c r="J29" s="584" t="s">
        <v>424</v>
      </c>
      <c r="K29" s="584"/>
      <c r="L29" s="584"/>
      <c r="M29" s="584"/>
      <c r="N29" s="584"/>
      <c r="O29" s="584"/>
      <c r="P29" s="584"/>
      <c r="Q29" s="584" t="s">
        <v>425</v>
      </c>
      <c r="R29" s="584"/>
      <c r="S29" s="584"/>
      <c r="T29" s="584"/>
      <c r="U29" s="584"/>
      <c r="V29" s="584"/>
      <c r="W29" s="584"/>
      <c r="X29" s="584"/>
      <c r="Y29" s="584"/>
      <c r="Z29" s="243"/>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11C2797-976C-491B-8412-1A2CFB47D036}">
          <x14:formula1>
            <xm:f>'(参考)リスト'!$C$6:$C$11</xm:f>
          </x14:formula1>
          <xm:sqref>I5:K5</xm:sqref>
        </x14:dataValidation>
        <x14:dataValidation type="list" allowBlank="1" showInputMessage="1" showErrorMessage="1" xr:uid="{59CCD8F1-461A-43C8-A390-D3C90DBA8AE1}">
          <x14:formula1>
            <xm:f>'(参考)リスト'!$D$6:$D$7</xm:f>
          </x14:formula1>
          <xm:sqref>R5:R6</xm:sqref>
        </x14:dataValidation>
        <x14:dataValidation type="list" allowBlank="1" showInputMessage="1" showErrorMessage="1" xr:uid="{898D37C2-0615-4D01-BF6C-3BF7652AA72A}">
          <x14:formula1>
            <xm:f>'(参考)リスト'!$F$6:$F$7</xm:f>
          </x14:formula1>
          <xm:sqref>U5</xm:sqref>
        </x14:dataValidation>
        <x14:dataValidation type="list" allowBlank="1" showInputMessage="1" showErrorMessage="1" xr:uid="{99F5AC18-DF3B-4C8A-B1E3-072D0AB136FF}">
          <x14:formula1>
            <xm:f>'(参考)リスト'!$E$6:$E$10</xm:f>
          </x14:formula1>
          <xm:sqref>U6</xm:sqref>
        </x14:dataValidation>
        <x14:dataValidation type="list" allowBlank="1" showInputMessage="1" showErrorMessage="1" xr:uid="{0D624F00-A733-4D97-87A4-9D7DCD106C99}">
          <x14:formula1>
            <xm:f>'(参考)リスト'!$G$16:$G$19</xm:f>
          </x14:formula1>
          <xm:sqref>D7:E11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FD3BD-4A6E-4A0B-892E-D87DF6F67B48}">
  <sheetPr>
    <pageSetUpPr fitToPage="1"/>
  </sheetPr>
  <dimension ref="B1:AA37"/>
  <sheetViews>
    <sheetView showGridLines="0" view="pageBreakPreview" zoomScale="115" zoomScaleNormal="70" zoomScaleSheetLayoutView="115" workbookViewId="0">
      <selection activeCell="B4" sqref="B1:BV80"/>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83" t="s">
        <v>510</v>
      </c>
      <c r="C2" s="212"/>
      <c r="D2" s="212"/>
      <c r="E2" s="212"/>
      <c r="F2" s="212"/>
      <c r="G2" s="212"/>
      <c r="H2" s="212"/>
      <c r="I2" s="212"/>
      <c r="J2" s="212"/>
      <c r="K2" s="212"/>
      <c r="L2" s="212"/>
      <c r="M2" s="214"/>
      <c r="N2" s="430" t="s">
        <v>411</v>
      </c>
      <c r="O2" s="430"/>
      <c r="P2" s="632">
        <v>45589</v>
      </c>
      <c r="Q2" s="633"/>
      <c r="R2" s="634"/>
      <c r="S2" s="430" t="s">
        <v>412</v>
      </c>
      <c r="T2" s="430"/>
      <c r="U2" s="430"/>
      <c r="V2" s="635" t="s">
        <v>726</v>
      </c>
      <c r="W2" s="635"/>
      <c r="X2" s="635"/>
      <c r="Y2" s="635"/>
      <c r="Z2" s="635"/>
    </row>
    <row r="3" spans="2:27" ht="20.100000000000001" customHeight="1" x14ac:dyDescent="0.15">
      <c r="B3" s="215" t="s">
        <v>17</v>
      </c>
      <c r="C3" s="636" t="s">
        <v>613</v>
      </c>
      <c r="D3" s="636"/>
      <c r="E3" s="636"/>
      <c r="F3" s="636"/>
      <c r="G3" s="428" t="s">
        <v>413</v>
      </c>
      <c r="H3" s="637" t="s">
        <v>728</v>
      </c>
      <c r="I3" s="638"/>
      <c r="J3" s="639"/>
      <c r="K3" s="428" t="s">
        <v>414</v>
      </c>
      <c r="L3" s="643" t="s">
        <v>730</v>
      </c>
      <c r="M3" s="643"/>
      <c r="N3" s="643"/>
      <c r="O3" s="643"/>
      <c r="P3" s="643"/>
      <c r="Q3" s="407" t="s">
        <v>415</v>
      </c>
      <c r="R3" s="409"/>
      <c r="S3" s="637" t="s">
        <v>531</v>
      </c>
      <c r="T3" s="638"/>
      <c r="U3" s="639"/>
      <c r="V3" s="645" t="s">
        <v>416</v>
      </c>
      <c r="W3" s="216" t="s">
        <v>417</v>
      </c>
      <c r="X3" s="621">
        <v>341531.5</v>
      </c>
      <c r="Y3" s="622"/>
      <c r="Z3" s="623"/>
    </row>
    <row r="4" spans="2:27" ht="20.100000000000001" customHeight="1" x14ac:dyDescent="0.15">
      <c r="B4" s="188" t="s">
        <v>7</v>
      </c>
      <c r="C4" s="647" t="s">
        <v>615</v>
      </c>
      <c r="D4" s="647"/>
      <c r="E4" s="647"/>
      <c r="F4" s="647"/>
      <c r="G4" s="434"/>
      <c r="H4" s="640"/>
      <c r="I4" s="641"/>
      <c r="J4" s="642"/>
      <c r="K4" s="434"/>
      <c r="L4" s="644"/>
      <c r="M4" s="644"/>
      <c r="N4" s="644"/>
      <c r="O4" s="644"/>
      <c r="P4" s="644"/>
      <c r="Q4" s="395"/>
      <c r="R4" s="411"/>
      <c r="S4" s="640" t="s">
        <v>532</v>
      </c>
      <c r="T4" s="641"/>
      <c r="U4" s="642"/>
      <c r="V4" s="646"/>
      <c r="W4" s="217" t="s">
        <v>418</v>
      </c>
      <c r="X4" s="621">
        <v>1315601.6100000001</v>
      </c>
      <c r="Y4" s="622"/>
      <c r="Z4" s="623"/>
    </row>
    <row r="5" spans="2:27" ht="20.100000000000001" customHeight="1" x14ac:dyDescent="0.15">
      <c r="B5" s="627" t="s">
        <v>8</v>
      </c>
      <c r="C5" s="184" t="s">
        <v>9</v>
      </c>
      <c r="D5" s="629" t="s">
        <v>618</v>
      </c>
      <c r="E5" s="630"/>
      <c r="F5" s="631"/>
      <c r="G5" s="338" t="s">
        <v>504</v>
      </c>
      <c r="H5" s="345"/>
      <c r="I5" s="346" t="s">
        <v>357</v>
      </c>
      <c r="J5" s="364"/>
      <c r="K5" s="347"/>
      <c r="L5" s="430" t="s">
        <v>26</v>
      </c>
      <c r="M5" s="430"/>
      <c r="N5" s="218" t="s">
        <v>25</v>
      </c>
      <c r="O5" s="219">
        <v>630</v>
      </c>
      <c r="P5" s="185" t="s">
        <v>24</v>
      </c>
      <c r="Q5" s="600" t="s">
        <v>433</v>
      </c>
      <c r="R5" s="619" t="s">
        <v>565</v>
      </c>
      <c r="S5" s="428" t="s">
        <v>13</v>
      </c>
      <c r="T5" s="428"/>
      <c r="U5" s="220" t="s">
        <v>361</v>
      </c>
      <c r="V5" s="407" t="s">
        <v>419</v>
      </c>
      <c r="W5" s="216" t="s">
        <v>417</v>
      </c>
      <c r="X5" s="621">
        <v>341533.68</v>
      </c>
      <c r="Y5" s="622"/>
      <c r="Z5" s="623"/>
    </row>
    <row r="6" spans="2:27" ht="20.100000000000001" customHeight="1" x14ac:dyDescent="0.15">
      <c r="B6" s="628"/>
      <c r="C6" s="184" t="s">
        <v>10</v>
      </c>
      <c r="D6" s="624" t="s">
        <v>618</v>
      </c>
      <c r="E6" s="625"/>
      <c r="F6" s="626"/>
      <c r="G6" s="430" t="s">
        <v>420</v>
      </c>
      <c r="H6" s="430"/>
      <c r="I6" s="346" t="s">
        <v>638</v>
      </c>
      <c r="J6" s="364"/>
      <c r="K6" s="347"/>
      <c r="L6" s="430" t="s">
        <v>374</v>
      </c>
      <c r="M6" s="430"/>
      <c r="N6" s="218" t="s">
        <v>25</v>
      </c>
      <c r="O6" s="201">
        <v>9.75</v>
      </c>
      <c r="P6" s="185" t="s">
        <v>24</v>
      </c>
      <c r="Q6" s="411"/>
      <c r="R6" s="620"/>
      <c r="S6" s="430" t="s">
        <v>12</v>
      </c>
      <c r="T6" s="430"/>
      <c r="U6" s="221" t="s">
        <v>457</v>
      </c>
      <c r="V6" s="395"/>
      <c r="W6" s="216" t="s">
        <v>418</v>
      </c>
      <c r="X6" s="621">
        <v>1315609.27</v>
      </c>
      <c r="Y6" s="622"/>
      <c r="Z6" s="623"/>
    </row>
    <row r="7" spans="2:27" ht="7.5" customHeight="1" x14ac:dyDescent="0.15">
      <c r="B7" s="597" t="s">
        <v>505</v>
      </c>
      <c r="C7" s="597"/>
      <c r="D7" s="598" t="s">
        <v>610</v>
      </c>
      <c r="E7" s="598"/>
      <c r="F7" s="222"/>
      <c r="G7" s="222"/>
      <c r="H7" s="222"/>
      <c r="I7" s="222"/>
      <c r="J7" s="222"/>
      <c r="K7" s="222"/>
      <c r="L7" s="222"/>
      <c r="M7" s="222"/>
      <c r="N7" s="222"/>
      <c r="O7" s="222"/>
      <c r="P7" s="222"/>
      <c r="Q7" s="222"/>
      <c r="R7" s="222"/>
      <c r="S7" s="222"/>
      <c r="T7" s="222"/>
      <c r="U7" s="222"/>
      <c r="V7" s="222"/>
      <c r="W7" s="222"/>
      <c r="X7" s="223"/>
      <c r="Y7" s="223"/>
      <c r="Z7" s="224"/>
    </row>
    <row r="8" spans="2:27" ht="21.75" customHeight="1" x14ac:dyDescent="0.15">
      <c r="B8" s="597"/>
      <c r="C8" s="597"/>
      <c r="D8" s="598"/>
      <c r="E8" s="598"/>
      <c r="F8" s="225"/>
      <c r="G8" s="599" t="s">
        <v>421</v>
      </c>
      <c r="H8" s="600"/>
      <c r="I8" s="605" t="s">
        <v>422</v>
      </c>
      <c r="J8" s="226" t="s">
        <v>14</v>
      </c>
      <c r="K8" s="227" t="s">
        <v>23</v>
      </c>
      <c r="L8" s="608">
        <v>13</v>
      </c>
      <c r="M8" s="609"/>
      <c r="N8" s="184" t="s">
        <v>22</v>
      </c>
      <c r="O8" s="617">
        <v>0</v>
      </c>
      <c r="P8" s="618"/>
      <c r="Q8" s="184" t="s">
        <v>21</v>
      </c>
      <c r="R8" s="608">
        <v>0</v>
      </c>
      <c r="S8" s="609"/>
      <c r="T8" s="599" t="s">
        <v>506</v>
      </c>
      <c r="U8" s="600"/>
      <c r="V8" s="599" t="s">
        <v>423</v>
      </c>
      <c r="W8" s="600"/>
      <c r="X8" s="585">
        <v>0</v>
      </c>
      <c r="Y8" s="586"/>
      <c r="Z8" s="225"/>
      <c r="AA8" s="120"/>
    </row>
    <row r="9" spans="2:27" ht="10.9" customHeight="1" x14ac:dyDescent="0.15">
      <c r="B9" s="597"/>
      <c r="C9" s="597"/>
      <c r="D9" s="598"/>
      <c r="E9" s="598"/>
      <c r="F9" s="225"/>
      <c r="G9" s="601"/>
      <c r="H9" s="602"/>
      <c r="I9" s="606"/>
      <c r="J9" s="612" t="s">
        <v>15</v>
      </c>
      <c r="K9" s="614" t="s">
        <v>23</v>
      </c>
      <c r="L9" s="585">
        <v>2</v>
      </c>
      <c r="M9" s="586"/>
      <c r="N9" s="612" t="s">
        <v>22</v>
      </c>
      <c r="O9" s="616">
        <v>0</v>
      </c>
      <c r="P9" s="586"/>
      <c r="Q9" s="612" t="s">
        <v>21</v>
      </c>
      <c r="R9" s="585">
        <v>0</v>
      </c>
      <c r="S9" s="586"/>
      <c r="T9" s="601"/>
      <c r="U9" s="602"/>
      <c r="V9" s="603"/>
      <c r="W9" s="604"/>
      <c r="X9" s="610"/>
      <c r="Y9" s="611"/>
      <c r="Z9" s="225"/>
      <c r="AA9" s="120"/>
    </row>
    <row r="10" spans="2:27" ht="10.9" customHeight="1" x14ac:dyDescent="0.15">
      <c r="B10" s="597"/>
      <c r="C10" s="597"/>
      <c r="D10" s="598"/>
      <c r="E10" s="598"/>
      <c r="F10" s="225"/>
      <c r="G10" s="601"/>
      <c r="H10" s="602"/>
      <c r="I10" s="606"/>
      <c r="J10" s="613"/>
      <c r="K10" s="615"/>
      <c r="L10" s="587"/>
      <c r="M10" s="588"/>
      <c r="N10" s="613"/>
      <c r="O10" s="587"/>
      <c r="P10" s="588"/>
      <c r="Q10" s="613"/>
      <c r="R10" s="587"/>
      <c r="S10" s="588"/>
      <c r="T10" s="601"/>
      <c r="U10" s="602"/>
      <c r="V10" s="589" t="s">
        <v>410</v>
      </c>
      <c r="W10" s="590"/>
      <c r="X10" s="585">
        <v>0</v>
      </c>
      <c r="Y10" s="586"/>
      <c r="Z10" s="225"/>
      <c r="AA10" s="120"/>
    </row>
    <row r="11" spans="2:27" ht="21.75" customHeight="1" x14ac:dyDescent="0.15">
      <c r="B11" s="597"/>
      <c r="C11" s="597"/>
      <c r="D11" s="598"/>
      <c r="E11" s="598"/>
      <c r="F11" s="225"/>
      <c r="G11" s="603"/>
      <c r="H11" s="604"/>
      <c r="I11" s="607"/>
      <c r="J11" s="184" t="s">
        <v>16</v>
      </c>
      <c r="K11" s="227" t="s">
        <v>23</v>
      </c>
      <c r="L11" s="593">
        <v>0</v>
      </c>
      <c r="M11" s="594"/>
      <c r="N11" s="184">
        <v>0</v>
      </c>
      <c r="O11" s="595">
        <v>0</v>
      </c>
      <c r="P11" s="595"/>
      <c r="Q11" s="184" t="s">
        <v>21</v>
      </c>
      <c r="R11" s="596">
        <v>0</v>
      </c>
      <c r="S11" s="594"/>
      <c r="T11" s="603"/>
      <c r="U11" s="604"/>
      <c r="V11" s="591"/>
      <c r="W11" s="592"/>
      <c r="X11" s="587"/>
      <c r="Y11" s="588"/>
      <c r="Z11" s="225"/>
      <c r="AA11" s="120"/>
    </row>
    <row r="12" spans="2:27" ht="21.75" customHeight="1" x14ac:dyDescent="0.15">
      <c r="B12" s="351" t="s">
        <v>5</v>
      </c>
      <c r="C12" s="225"/>
      <c r="D12" s="228"/>
      <c r="E12" s="228"/>
      <c r="F12" s="225"/>
      <c r="G12" s="225"/>
      <c r="H12" s="225"/>
      <c r="I12" s="225"/>
      <c r="J12" s="225"/>
      <c r="K12" s="225"/>
      <c r="L12" s="225"/>
      <c r="M12" s="225"/>
      <c r="N12" s="225"/>
      <c r="O12" s="225"/>
      <c r="P12" s="225"/>
      <c r="Q12" s="225"/>
      <c r="R12" s="225"/>
      <c r="S12" s="225"/>
      <c r="T12" s="225"/>
      <c r="U12" s="225"/>
      <c r="V12" s="225"/>
      <c r="W12" s="225"/>
      <c r="X12" s="225"/>
      <c r="Y12" s="225"/>
      <c r="Z12" s="225"/>
      <c r="AA12" s="120"/>
    </row>
    <row r="13" spans="2:27" ht="21.75" customHeight="1" x14ac:dyDescent="0.15">
      <c r="B13" s="336"/>
      <c r="C13" s="225"/>
      <c r="D13" s="228"/>
      <c r="E13" s="228"/>
      <c r="F13" s="225"/>
      <c r="G13" s="225"/>
      <c r="H13" s="225"/>
      <c r="I13" s="225"/>
      <c r="J13" s="225"/>
      <c r="K13" s="225"/>
      <c r="L13" s="225"/>
      <c r="M13" s="225"/>
      <c r="N13" s="225"/>
      <c r="O13" s="225"/>
      <c r="P13" s="225"/>
      <c r="Q13" s="225"/>
      <c r="R13" s="225"/>
      <c r="S13" s="225"/>
      <c r="T13" s="225"/>
      <c r="U13" s="225"/>
      <c r="V13" s="229"/>
      <c r="W13" s="229"/>
      <c r="X13" s="229"/>
      <c r="Y13" s="229"/>
      <c r="Z13" s="225"/>
      <c r="AA13" s="120"/>
    </row>
    <row r="14" spans="2:27" ht="21.75" customHeight="1" x14ac:dyDescent="0.15">
      <c r="B14" s="336"/>
      <c r="C14" s="225"/>
      <c r="D14" s="228"/>
      <c r="E14" s="228"/>
      <c r="F14" s="225"/>
      <c r="G14" s="225"/>
      <c r="H14" s="225"/>
      <c r="I14" s="225"/>
      <c r="J14" s="225"/>
      <c r="K14" s="225"/>
      <c r="L14" s="225"/>
      <c r="M14" s="225"/>
      <c r="N14" s="225"/>
      <c r="O14" s="225"/>
      <c r="P14" s="225"/>
      <c r="Q14" s="225"/>
      <c r="R14" s="225"/>
      <c r="S14" s="225"/>
      <c r="T14" s="229"/>
      <c r="U14" s="229"/>
      <c r="V14" s="230"/>
      <c r="W14" s="230"/>
      <c r="X14" s="230"/>
      <c r="Y14" s="230"/>
      <c r="Z14" s="231"/>
      <c r="AA14" s="120"/>
    </row>
    <row r="15" spans="2:27" ht="21.75" customHeight="1" x14ac:dyDescent="0.15">
      <c r="B15" s="336"/>
      <c r="C15" s="225"/>
      <c r="D15" s="228"/>
      <c r="E15" s="228"/>
      <c r="F15" s="225"/>
      <c r="G15" s="225"/>
      <c r="H15" s="225"/>
      <c r="I15" s="225"/>
      <c r="J15" s="225"/>
      <c r="K15" s="225"/>
      <c r="L15" s="225"/>
      <c r="M15" s="225"/>
      <c r="N15" s="225"/>
      <c r="O15" s="225"/>
      <c r="P15" s="225"/>
      <c r="Q15" s="225"/>
      <c r="R15" s="225"/>
      <c r="S15" s="225"/>
      <c r="T15" s="229"/>
      <c r="U15" s="229"/>
      <c r="V15" s="225"/>
      <c r="W15" s="225"/>
      <c r="X15" s="232"/>
      <c r="Y15" s="232"/>
      <c r="Z15" s="231"/>
    </row>
    <row r="16" spans="2:27" ht="21.75" customHeight="1" x14ac:dyDescent="0.15">
      <c r="B16" s="336"/>
      <c r="C16" s="225"/>
      <c r="D16" s="228"/>
      <c r="E16" s="228"/>
      <c r="F16" s="225"/>
      <c r="G16" s="225"/>
      <c r="H16" s="225"/>
      <c r="I16" s="225"/>
      <c r="J16" s="225"/>
      <c r="K16" s="225"/>
      <c r="L16" s="225"/>
      <c r="M16" s="225"/>
      <c r="N16" s="225"/>
      <c r="O16" s="225"/>
      <c r="P16" s="225"/>
      <c r="Q16" s="225"/>
      <c r="R16" s="225"/>
      <c r="S16" s="225"/>
      <c r="T16" s="233"/>
      <c r="U16" s="233"/>
      <c r="V16" s="233"/>
      <c r="W16" s="233"/>
      <c r="X16" s="233"/>
      <c r="Y16" s="233"/>
      <c r="Z16" s="231"/>
    </row>
    <row r="17" spans="2:26" ht="21.75" customHeight="1" x14ac:dyDescent="0.15">
      <c r="B17" s="336"/>
      <c r="C17" s="225"/>
      <c r="D17" s="228"/>
      <c r="E17" s="228"/>
      <c r="F17" s="225"/>
      <c r="G17" s="225"/>
      <c r="H17" s="225"/>
      <c r="I17" s="225"/>
      <c r="J17" s="225"/>
      <c r="K17" s="225"/>
      <c r="L17" s="225"/>
      <c r="M17" s="225"/>
      <c r="N17" s="225"/>
      <c r="O17" s="225"/>
      <c r="P17" s="225"/>
      <c r="Q17" s="225"/>
      <c r="R17" s="225"/>
      <c r="S17" s="225"/>
      <c r="T17" s="225"/>
      <c r="U17" s="225"/>
      <c r="V17" s="229"/>
      <c r="W17" s="229"/>
      <c r="X17" s="229"/>
      <c r="Y17" s="229"/>
      <c r="Z17" s="231"/>
    </row>
    <row r="18" spans="2:26" ht="21.75" customHeight="1" x14ac:dyDescent="0.15">
      <c r="B18" s="336"/>
      <c r="C18" s="225"/>
      <c r="D18" s="228"/>
      <c r="E18" s="228"/>
      <c r="F18" s="225"/>
      <c r="G18" s="225"/>
      <c r="H18" s="225"/>
      <c r="I18" s="225"/>
      <c r="J18" s="225"/>
      <c r="K18" s="225"/>
      <c r="L18" s="225"/>
      <c r="M18" s="225"/>
      <c r="N18" s="225"/>
      <c r="O18" s="225"/>
      <c r="P18" s="225"/>
      <c r="Q18" s="225"/>
      <c r="R18" s="225"/>
      <c r="S18" s="225"/>
      <c r="T18" s="225"/>
      <c r="U18" s="225"/>
      <c r="V18" s="225"/>
      <c r="W18" s="225"/>
      <c r="X18" s="232"/>
      <c r="Y18" s="232"/>
      <c r="Z18" s="231"/>
    </row>
    <row r="19" spans="2:26" ht="21.75" customHeight="1" x14ac:dyDescent="0.15">
      <c r="B19" s="336"/>
      <c r="C19" s="225"/>
      <c r="D19" s="228"/>
      <c r="E19" s="228"/>
      <c r="F19" s="225"/>
      <c r="G19" s="225"/>
      <c r="H19" s="225"/>
      <c r="I19" s="225"/>
      <c r="J19" s="225"/>
      <c r="K19" s="225"/>
      <c r="L19" s="225"/>
      <c r="M19" s="225"/>
      <c r="N19" s="225"/>
      <c r="O19" s="225"/>
      <c r="P19" s="225"/>
      <c r="Q19" s="225"/>
      <c r="R19" s="225"/>
      <c r="S19" s="225"/>
      <c r="T19" s="225"/>
      <c r="U19" s="225"/>
      <c r="V19" s="225"/>
      <c r="W19" s="225"/>
      <c r="X19" s="232"/>
      <c r="Y19" s="232"/>
      <c r="Z19" s="231"/>
    </row>
    <row r="20" spans="2:26" ht="21.75" customHeight="1" x14ac:dyDescent="0.15">
      <c r="B20" s="336"/>
      <c r="C20" s="233"/>
      <c r="D20" s="233"/>
      <c r="E20" s="233"/>
      <c r="F20" s="233"/>
      <c r="G20" s="233"/>
      <c r="H20" s="233"/>
      <c r="I20" s="233"/>
      <c r="J20" s="233"/>
      <c r="K20" s="233"/>
      <c r="L20" s="233"/>
      <c r="M20" s="233"/>
      <c r="N20" s="233"/>
      <c r="O20" s="233"/>
      <c r="P20" s="233"/>
      <c r="Q20" s="233"/>
      <c r="R20" s="233"/>
      <c r="S20" s="233"/>
      <c r="T20" s="233"/>
      <c r="U20" s="233"/>
      <c r="V20" s="233"/>
      <c r="W20" s="233"/>
      <c r="X20" s="233"/>
      <c r="Y20" s="233"/>
      <c r="Z20" s="234"/>
    </row>
    <row r="21" spans="2:26" ht="21.75" customHeight="1" x14ac:dyDescent="0.15">
      <c r="B21" s="336"/>
      <c r="C21" s="229"/>
      <c r="D21" s="229"/>
      <c r="E21" s="229"/>
      <c r="F21" s="229"/>
      <c r="G21" s="229"/>
      <c r="H21" s="235"/>
      <c r="I21" s="229"/>
      <c r="J21" s="229"/>
      <c r="K21" s="229"/>
      <c r="L21" s="229"/>
      <c r="M21" s="235"/>
      <c r="N21" s="235"/>
      <c r="O21" s="235"/>
      <c r="P21" s="229"/>
      <c r="Q21" s="235"/>
      <c r="R21" s="229"/>
      <c r="S21" s="229"/>
      <c r="T21" s="229"/>
      <c r="U21" s="229"/>
      <c r="V21" s="229"/>
      <c r="W21" s="229"/>
      <c r="X21" s="229"/>
      <c r="Y21" s="229"/>
      <c r="Z21" s="236"/>
    </row>
    <row r="22" spans="2:26" ht="21.75" customHeight="1" x14ac:dyDescent="0.15">
      <c r="B22" s="336"/>
      <c r="C22" s="229"/>
      <c r="D22" s="229"/>
      <c r="E22" s="229"/>
      <c r="F22" s="229"/>
      <c r="G22" s="229"/>
      <c r="H22" s="235"/>
      <c r="I22" s="229"/>
      <c r="J22" s="229"/>
      <c r="K22" s="229"/>
      <c r="L22" s="229"/>
      <c r="M22" s="235"/>
      <c r="N22" s="235"/>
      <c r="O22" s="235"/>
      <c r="P22" s="229"/>
      <c r="Q22" s="235"/>
      <c r="R22" s="229"/>
      <c r="S22" s="229"/>
      <c r="T22" s="229"/>
      <c r="U22" s="229"/>
      <c r="V22" s="229"/>
      <c r="W22" s="229"/>
      <c r="X22" s="229"/>
      <c r="Y22" s="229"/>
      <c r="Z22" s="236"/>
    </row>
    <row r="23" spans="2:26" ht="21.75" customHeight="1" x14ac:dyDescent="0.15">
      <c r="B23" s="336"/>
      <c r="C23" s="235"/>
      <c r="D23" s="229"/>
      <c r="E23" s="229"/>
      <c r="F23" s="235"/>
      <c r="G23" s="235"/>
      <c r="H23" s="229"/>
      <c r="I23" s="229"/>
      <c r="J23" s="229"/>
      <c r="K23" s="229"/>
      <c r="L23" s="229"/>
      <c r="M23" s="235"/>
      <c r="N23" s="235"/>
      <c r="O23" s="235"/>
      <c r="P23" s="229"/>
      <c r="Q23" s="235"/>
      <c r="R23" s="229"/>
      <c r="S23" s="229"/>
      <c r="T23" s="229"/>
      <c r="U23" s="229"/>
      <c r="V23" s="229"/>
      <c r="W23" s="229"/>
      <c r="X23" s="229"/>
      <c r="Y23" s="229"/>
      <c r="Z23" s="236"/>
    </row>
    <row r="24" spans="2:26" ht="21.75" customHeight="1" x14ac:dyDescent="0.15">
      <c r="B24" s="336"/>
      <c r="C24" s="235"/>
      <c r="D24" s="229"/>
      <c r="E24" s="229"/>
      <c r="F24" s="235"/>
      <c r="G24" s="235"/>
      <c r="H24" s="229"/>
      <c r="I24" s="229"/>
      <c r="J24" s="229"/>
      <c r="K24" s="229"/>
      <c r="L24" s="229"/>
      <c r="M24" s="235"/>
      <c r="N24" s="235"/>
      <c r="O24" s="235"/>
      <c r="P24" s="229"/>
      <c r="Q24" s="235"/>
      <c r="R24" s="229"/>
      <c r="S24" s="229"/>
      <c r="T24" s="229"/>
      <c r="U24" s="229"/>
      <c r="V24" s="229"/>
      <c r="W24" s="229"/>
      <c r="X24" s="229"/>
      <c r="Y24" s="229"/>
      <c r="Z24" s="236"/>
    </row>
    <row r="25" spans="2:26" ht="21.75" customHeight="1" x14ac:dyDescent="0.15">
      <c r="B25" s="336"/>
      <c r="C25" s="235"/>
      <c r="D25" s="229"/>
      <c r="E25" s="229"/>
      <c r="F25" s="235"/>
      <c r="G25" s="235"/>
      <c r="H25" s="229"/>
      <c r="I25" s="229"/>
      <c r="J25" s="229"/>
      <c r="K25" s="229"/>
      <c r="L25" s="229"/>
      <c r="M25" s="235"/>
      <c r="N25" s="235"/>
      <c r="O25" s="235"/>
      <c r="P25" s="229"/>
      <c r="Q25" s="235"/>
      <c r="R25" s="229"/>
      <c r="S25" s="229"/>
      <c r="T25" s="229"/>
      <c r="U25" s="229"/>
      <c r="V25" s="229"/>
      <c r="W25" s="229"/>
      <c r="X25" s="229"/>
      <c r="Y25" s="229"/>
      <c r="Z25" s="236"/>
    </row>
    <row r="26" spans="2:26" ht="21.75" customHeight="1" x14ac:dyDescent="0.15">
      <c r="B26" s="336"/>
      <c r="C26" s="235"/>
      <c r="D26" s="229"/>
      <c r="E26" s="229"/>
      <c r="F26" s="235"/>
      <c r="G26" s="235"/>
      <c r="H26" s="229"/>
      <c r="I26" s="229"/>
      <c r="J26" s="229"/>
      <c r="K26" s="229"/>
      <c r="L26" s="229"/>
      <c r="M26" s="235"/>
      <c r="N26" s="235"/>
      <c r="O26" s="235"/>
      <c r="P26" s="229"/>
      <c r="Q26" s="235"/>
      <c r="R26" s="229"/>
      <c r="S26" s="229"/>
      <c r="T26" s="229"/>
      <c r="U26" s="229"/>
      <c r="V26" s="229"/>
      <c r="W26" s="229"/>
      <c r="X26" s="229"/>
      <c r="Y26" s="229"/>
      <c r="Z26" s="236"/>
    </row>
    <row r="27" spans="2:26" ht="21.75" customHeight="1" x14ac:dyDescent="0.15">
      <c r="B27" s="336"/>
      <c r="C27" s="235"/>
      <c r="D27" s="229"/>
      <c r="E27" s="229"/>
      <c r="F27" s="235"/>
      <c r="G27" s="235"/>
      <c r="H27" s="229"/>
      <c r="I27" s="229"/>
      <c r="J27" s="229"/>
      <c r="K27" s="229"/>
      <c r="L27" s="229"/>
      <c r="M27" s="235"/>
      <c r="N27" s="235"/>
      <c r="O27" s="235"/>
      <c r="P27" s="229"/>
      <c r="Q27" s="235"/>
      <c r="R27" s="229"/>
      <c r="S27" s="229"/>
      <c r="T27" s="229"/>
      <c r="U27" s="229"/>
      <c r="V27" s="229"/>
      <c r="W27" s="229"/>
      <c r="X27" s="229"/>
      <c r="Y27" s="229"/>
      <c r="Z27" s="236"/>
    </row>
    <row r="28" spans="2:26" ht="21.75" customHeight="1" x14ac:dyDescent="0.15">
      <c r="B28" s="336"/>
      <c r="C28" s="235"/>
      <c r="D28" s="229"/>
      <c r="E28" s="229"/>
      <c r="F28" s="237"/>
      <c r="G28" s="238"/>
      <c r="H28" s="238"/>
      <c r="I28" s="238"/>
      <c r="J28" s="238"/>
      <c r="K28" s="238"/>
      <c r="L28" s="229"/>
      <c r="M28" s="235"/>
      <c r="N28" s="235"/>
      <c r="O28" s="235"/>
      <c r="P28" s="229"/>
      <c r="Q28" s="238"/>
      <c r="R28" s="230"/>
      <c r="S28" s="230"/>
      <c r="T28" s="230"/>
      <c r="U28" s="230"/>
      <c r="V28" s="230"/>
      <c r="W28" s="230"/>
      <c r="X28" s="230"/>
      <c r="Y28" s="230"/>
      <c r="Z28" s="239"/>
    </row>
    <row r="29" spans="2:26" ht="47.25" customHeight="1" x14ac:dyDescent="0.15">
      <c r="B29" s="337"/>
      <c r="C29" s="240"/>
      <c r="D29" s="240"/>
      <c r="E29" s="241"/>
      <c r="F29" s="242"/>
      <c r="G29" s="240"/>
      <c r="H29" s="240"/>
      <c r="I29" s="240"/>
      <c r="J29" s="584" t="s">
        <v>424</v>
      </c>
      <c r="K29" s="584"/>
      <c r="L29" s="584"/>
      <c r="M29" s="584"/>
      <c r="N29" s="584"/>
      <c r="O29" s="584"/>
      <c r="P29" s="584"/>
      <c r="Q29" s="584" t="s">
        <v>425</v>
      </c>
      <c r="R29" s="584"/>
      <c r="S29" s="584"/>
      <c r="T29" s="584"/>
      <c r="U29" s="584"/>
      <c r="V29" s="584"/>
      <c r="W29" s="584"/>
      <c r="X29" s="584"/>
      <c r="Y29" s="584"/>
      <c r="Z29" s="243"/>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119D6C1-33EF-486F-BE4A-576B88A94AEC}">
          <x14:formula1>
            <xm:f>'(参考)リスト'!$G$16:$G$19</xm:f>
          </x14:formula1>
          <xm:sqref>D7:E11</xm:sqref>
        </x14:dataValidation>
        <x14:dataValidation type="list" allowBlank="1" showInputMessage="1" showErrorMessage="1" xr:uid="{C5EFE445-CF82-43A3-BCA1-D20F2196DE5F}">
          <x14:formula1>
            <xm:f>'(参考)リスト'!$E$6:$E$10</xm:f>
          </x14:formula1>
          <xm:sqref>U6</xm:sqref>
        </x14:dataValidation>
        <x14:dataValidation type="list" allowBlank="1" showInputMessage="1" showErrorMessage="1" xr:uid="{C6975540-BA4C-447D-B266-B2310E01F5EF}">
          <x14:formula1>
            <xm:f>'(参考)リスト'!$F$6:$F$7</xm:f>
          </x14:formula1>
          <xm:sqref>U5</xm:sqref>
        </x14:dataValidation>
        <x14:dataValidation type="list" allowBlank="1" showInputMessage="1" showErrorMessage="1" xr:uid="{EF18B6C3-767A-4541-B318-F1D7DA112B40}">
          <x14:formula1>
            <xm:f>'(参考)リスト'!$D$6:$D$7</xm:f>
          </x14:formula1>
          <xm:sqref>R5:R6</xm:sqref>
        </x14:dataValidation>
        <x14:dataValidation type="list" allowBlank="1" showInputMessage="1" showErrorMessage="1" xr:uid="{5AF2E2F8-5C67-4025-AEAF-B1BF4EF5A532}">
          <x14:formula1>
            <xm:f>'(参考)リスト'!$C$6:$C$11</xm:f>
          </x14:formula1>
          <xm:sqref>I5:K5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43AE1-2221-4128-A358-103AD51797A5}">
  <sheetPr>
    <pageSetUpPr fitToPage="1"/>
  </sheetPr>
  <dimension ref="B1:AA37"/>
  <sheetViews>
    <sheetView showGridLines="0" view="pageBreakPreview" zoomScale="115" zoomScaleNormal="70" zoomScaleSheetLayoutView="115" workbookViewId="0">
      <selection activeCell="B4" sqref="B1:BV80"/>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83" t="s">
        <v>510</v>
      </c>
      <c r="C2" s="212"/>
      <c r="D2" s="212"/>
      <c r="E2" s="212"/>
      <c r="F2" s="212"/>
      <c r="G2" s="212"/>
      <c r="H2" s="212"/>
      <c r="I2" s="212"/>
      <c r="J2" s="212"/>
      <c r="K2" s="212"/>
      <c r="L2" s="212"/>
      <c r="M2" s="214"/>
      <c r="N2" s="430" t="s">
        <v>411</v>
      </c>
      <c r="O2" s="430"/>
      <c r="P2" s="632">
        <v>45589</v>
      </c>
      <c r="Q2" s="633"/>
      <c r="R2" s="634"/>
      <c r="S2" s="430" t="s">
        <v>412</v>
      </c>
      <c r="T2" s="430"/>
      <c r="U2" s="430"/>
      <c r="V2" s="635" t="s">
        <v>726</v>
      </c>
      <c r="W2" s="635"/>
      <c r="X2" s="635"/>
      <c r="Y2" s="635"/>
      <c r="Z2" s="635"/>
    </row>
    <row r="3" spans="2:27" ht="20.100000000000001" customHeight="1" x14ac:dyDescent="0.15">
      <c r="B3" s="215" t="s">
        <v>17</v>
      </c>
      <c r="C3" s="636" t="s">
        <v>613</v>
      </c>
      <c r="D3" s="636"/>
      <c r="E3" s="636"/>
      <c r="F3" s="636"/>
      <c r="G3" s="428" t="s">
        <v>413</v>
      </c>
      <c r="H3" s="637" t="s">
        <v>728</v>
      </c>
      <c r="I3" s="638"/>
      <c r="J3" s="639"/>
      <c r="K3" s="428" t="s">
        <v>414</v>
      </c>
      <c r="L3" s="643" t="s">
        <v>730</v>
      </c>
      <c r="M3" s="643"/>
      <c r="N3" s="643"/>
      <c r="O3" s="643"/>
      <c r="P3" s="643"/>
      <c r="Q3" s="407" t="s">
        <v>415</v>
      </c>
      <c r="R3" s="409"/>
      <c r="S3" s="637" t="s">
        <v>531</v>
      </c>
      <c r="T3" s="638"/>
      <c r="U3" s="639"/>
      <c r="V3" s="645" t="s">
        <v>416</v>
      </c>
      <c r="W3" s="216" t="s">
        <v>417</v>
      </c>
      <c r="X3" s="621">
        <v>341531.5</v>
      </c>
      <c r="Y3" s="622"/>
      <c r="Z3" s="623"/>
    </row>
    <row r="4" spans="2:27" ht="20.100000000000001" customHeight="1" x14ac:dyDescent="0.15">
      <c r="B4" s="188" t="s">
        <v>7</v>
      </c>
      <c r="C4" s="647" t="s">
        <v>615</v>
      </c>
      <c r="D4" s="647"/>
      <c r="E4" s="647"/>
      <c r="F4" s="647"/>
      <c r="G4" s="434"/>
      <c r="H4" s="640"/>
      <c r="I4" s="641"/>
      <c r="J4" s="642"/>
      <c r="K4" s="434"/>
      <c r="L4" s="644"/>
      <c r="M4" s="644"/>
      <c r="N4" s="644"/>
      <c r="O4" s="644"/>
      <c r="P4" s="644"/>
      <c r="Q4" s="395"/>
      <c r="R4" s="411"/>
      <c r="S4" s="640" t="s">
        <v>532</v>
      </c>
      <c r="T4" s="641"/>
      <c r="U4" s="642"/>
      <c r="V4" s="646"/>
      <c r="W4" s="217" t="s">
        <v>418</v>
      </c>
      <c r="X4" s="621">
        <v>1315601.6100000001</v>
      </c>
      <c r="Y4" s="622"/>
      <c r="Z4" s="623"/>
    </row>
    <row r="5" spans="2:27" ht="20.100000000000001" customHeight="1" x14ac:dyDescent="0.15">
      <c r="B5" s="627" t="s">
        <v>8</v>
      </c>
      <c r="C5" s="184" t="s">
        <v>9</v>
      </c>
      <c r="D5" s="629" t="s">
        <v>618</v>
      </c>
      <c r="E5" s="630"/>
      <c r="F5" s="631"/>
      <c r="G5" s="338" t="s">
        <v>504</v>
      </c>
      <c r="H5" s="345"/>
      <c r="I5" s="346" t="s">
        <v>357</v>
      </c>
      <c r="J5" s="364"/>
      <c r="K5" s="347"/>
      <c r="L5" s="430" t="s">
        <v>26</v>
      </c>
      <c r="M5" s="430"/>
      <c r="N5" s="218" t="s">
        <v>25</v>
      </c>
      <c r="O5" s="219">
        <v>630</v>
      </c>
      <c r="P5" s="185" t="s">
        <v>24</v>
      </c>
      <c r="Q5" s="600" t="s">
        <v>433</v>
      </c>
      <c r="R5" s="619" t="s">
        <v>565</v>
      </c>
      <c r="S5" s="428" t="s">
        <v>13</v>
      </c>
      <c r="T5" s="428"/>
      <c r="U5" s="220" t="s">
        <v>361</v>
      </c>
      <c r="V5" s="407" t="s">
        <v>419</v>
      </c>
      <c r="W5" s="216" t="s">
        <v>417</v>
      </c>
      <c r="X5" s="621">
        <v>341533.68</v>
      </c>
      <c r="Y5" s="622"/>
      <c r="Z5" s="623"/>
    </row>
    <row r="6" spans="2:27" ht="20.100000000000001" customHeight="1" x14ac:dyDescent="0.15">
      <c r="B6" s="628"/>
      <c r="C6" s="184" t="s">
        <v>10</v>
      </c>
      <c r="D6" s="624" t="s">
        <v>618</v>
      </c>
      <c r="E6" s="625"/>
      <c r="F6" s="626"/>
      <c r="G6" s="430" t="s">
        <v>420</v>
      </c>
      <c r="H6" s="430"/>
      <c r="I6" s="346" t="s">
        <v>638</v>
      </c>
      <c r="J6" s="364"/>
      <c r="K6" s="347"/>
      <c r="L6" s="430" t="s">
        <v>374</v>
      </c>
      <c r="M6" s="430"/>
      <c r="N6" s="218" t="s">
        <v>25</v>
      </c>
      <c r="O6" s="201">
        <v>9.75</v>
      </c>
      <c r="P6" s="185" t="s">
        <v>24</v>
      </c>
      <c r="Q6" s="411"/>
      <c r="R6" s="620"/>
      <c r="S6" s="430" t="s">
        <v>12</v>
      </c>
      <c r="T6" s="430"/>
      <c r="U6" s="221" t="s">
        <v>457</v>
      </c>
      <c r="V6" s="395"/>
      <c r="W6" s="216" t="s">
        <v>418</v>
      </c>
      <c r="X6" s="621">
        <v>1315609.27</v>
      </c>
      <c r="Y6" s="622"/>
      <c r="Z6" s="623"/>
    </row>
    <row r="7" spans="2:27" ht="7.5" customHeight="1" x14ac:dyDescent="0.15">
      <c r="B7" s="597" t="s">
        <v>505</v>
      </c>
      <c r="C7" s="597"/>
      <c r="D7" s="598" t="s">
        <v>610</v>
      </c>
      <c r="E7" s="598"/>
      <c r="F7" s="222"/>
      <c r="G7" s="222"/>
      <c r="H7" s="222"/>
      <c r="I7" s="222"/>
      <c r="J7" s="222"/>
      <c r="K7" s="222"/>
      <c r="L7" s="222"/>
      <c r="M7" s="222"/>
      <c r="N7" s="222"/>
      <c r="O7" s="222"/>
      <c r="P7" s="222"/>
      <c r="Q7" s="222"/>
      <c r="R7" s="222"/>
      <c r="S7" s="222"/>
      <c r="T7" s="222"/>
      <c r="U7" s="222"/>
      <c r="V7" s="222"/>
      <c r="W7" s="222"/>
      <c r="X7" s="223"/>
      <c r="Y7" s="223"/>
      <c r="Z7" s="224"/>
    </row>
    <row r="8" spans="2:27" ht="21.75" customHeight="1" x14ac:dyDescent="0.15">
      <c r="B8" s="597"/>
      <c r="C8" s="597"/>
      <c r="D8" s="598"/>
      <c r="E8" s="598"/>
      <c r="F8" s="225"/>
      <c r="G8" s="599" t="s">
        <v>421</v>
      </c>
      <c r="H8" s="600"/>
      <c r="I8" s="605" t="s">
        <v>422</v>
      </c>
      <c r="J8" s="226" t="s">
        <v>14</v>
      </c>
      <c r="K8" s="227" t="s">
        <v>23</v>
      </c>
      <c r="L8" s="608">
        <v>13</v>
      </c>
      <c r="M8" s="609"/>
      <c r="N8" s="184" t="s">
        <v>22</v>
      </c>
      <c r="O8" s="617">
        <v>0</v>
      </c>
      <c r="P8" s="618"/>
      <c r="Q8" s="184" t="s">
        <v>21</v>
      </c>
      <c r="R8" s="608">
        <v>0</v>
      </c>
      <c r="S8" s="609"/>
      <c r="T8" s="599" t="s">
        <v>506</v>
      </c>
      <c r="U8" s="600"/>
      <c r="V8" s="599" t="s">
        <v>423</v>
      </c>
      <c r="W8" s="600"/>
      <c r="X8" s="585">
        <v>0</v>
      </c>
      <c r="Y8" s="586"/>
      <c r="Z8" s="225"/>
      <c r="AA8" s="120"/>
    </row>
    <row r="9" spans="2:27" ht="10.9" customHeight="1" x14ac:dyDescent="0.15">
      <c r="B9" s="597"/>
      <c r="C9" s="597"/>
      <c r="D9" s="598"/>
      <c r="E9" s="598"/>
      <c r="F9" s="225"/>
      <c r="G9" s="601"/>
      <c r="H9" s="602"/>
      <c r="I9" s="606"/>
      <c r="J9" s="612" t="s">
        <v>15</v>
      </c>
      <c r="K9" s="614" t="s">
        <v>23</v>
      </c>
      <c r="L9" s="585">
        <v>2</v>
      </c>
      <c r="M9" s="586"/>
      <c r="N9" s="612" t="s">
        <v>22</v>
      </c>
      <c r="O9" s="616">
        <v>0</v>
      </c>
      <c r="P9" s="586"/>
      <c r="Q9" s="612" t="s">
        <v>21</v>
      </c>
      <c r="R9" s="585">
        <v>0</v>
      </c>
      <c r="S9" s="586"/>
      <c r="T9" s="601"/>
      <c r="U9" s="602"/>
      <c r="V9" s="603"/>
      <c r="W9" s="604"/>
      <c r="X9" s="610"/>
      <c r="Y9" s="611"/>
      <c r="Z9" s="225"/>
      <c r="AA9" s="120"/>
    </row>
    <row r="10" spans="2:27" ht="10.9" customHeight="1" x14ac:dyDescent="0.15">
      <c r="B10" s="597"/>
      <c r="C10" s="597"/>
      <c r="D10" s="598"/>
      <c r="E10" s="598"/>
      <c r="F10" s="225"/>
      <c r="G10" s="601"/>
      <c r="H10" s="602"/>
      <c r="I10" s="606"/>
      <c r="J10" s="613"/>
      <c r="K10" s="615"/>
      <c r="L10" s="587"/>
      <c r="M10" s="588"/>
      <c r="N10" s="613"/>
      <c r="O10" s="587"/>
      <c r="P10" s="588"/>
      <c r="Q10" s="613"/>
      <c r="R10" s="587"/>
      <c r="S10" s="588"/>
      <c r="T10" s="601"/>
      <c r="U10" s="602"/>
      <c r="V10" s="589" t="s">
        <v>410</v>
      </c>
      <c r="W10" s="590"/>
      <c r="X10" s="585">
        <v>0</v>
      </c>
      <c r="Y10" s="586"/>
      <c r="Z10" s="225"/>
      <c r="AA10" s="120"/>
    </row>
    <row r="11" spans="2:27" ht="21.75" customHeight="1" x14ac:dyDescent="0.15">
      <c r="B11" s="597"/>
      <c r="C11" s="597"/>
      <c r="D11" s="598"/>
      <c r="E11" s="598"/>
      <c r="F11" s="225"/>
      <c r="G11" s="603"/>
      <c r="H11" s="604"/>
      <c r="I11" s="607"/>
      <c r="J11" s="184" t="s">
        <v>16</v>
      </c>
      <c r="K11" s="227" t="s">
        <v>23</v>
      </c>
      <c r="L11" s="593">
        <v>0</v>
      </c>
      <c r="M11" s="594"/>
      <c r="N11" s="184">
        <v>0</v>
      </c>
      <c r="O11" s="595">
        <v>0</v>
      </c>
      <c r="P11" s="595"/>
      <c r="Q11" s="184" t="s">
        <v>21</v>
      </c>
      <c r="R11" s="596">
        <v>0</v>
      </c>
      <c r="S11" s="594"/>
      <c r="T11" s="603"/>
      <c r="U11" s="604"/>
      <c r="V11" s="591"/>
      <c r="W11" s="592"/>
      <c r="X11" s="587"/>
      <c r="Y11" s="588"/>
      <c r="Z11" s="225"/>
      <c r="AA11" s="120"/>
    </row>
    <row r="12" spans="2:27" ht="21.75" customHeight="1" x14ac:dyDescent="0.15">
      <c r="B12" s="351" t="s">
        <v>5</v>
      </c>
      <c r="C12" s="225"/>
      <c r="D12" s="228"/>
      <c r="E12" s="228"/>
      <c r="F12" s="225"/>
      <c r="G12" s="225"/>
      <c r="H12" s="225"/>
      <c r="I12" s="225"/>
      <c r="J12" s="225"/>
      <c r="K12" s="225"/>
      <c r="L12" s="225"/>
      <c r="M12" s="225"/>
      <c r="N12" s="225"/>
      <c r="O12" s="225"/>
      <c r="P12" s="225"/>
      <c r="Q12" s="225"/>
      <c r="R12" s="225"/>
      <c r="S12" s="225"/>
      <c r="T12" s="225"/>
      <c r="U12" s="225"/>
      <c r="V12" s="225"/>
      <c r="W12" s="225"/>
      <c r="X12" s="225"/>
      <c r="Y12" s="225"/>
      <c r="Z12" s="225"/>
      <c r="AA12" s="120"/>
    </row>
    <row r="13" spans="2:27" ht="21.75" customHeight="1" x14ac:dyDescent="0.15">
      <c r="B13" s="336"/>
      <c r="C13" s="225"/>
      <c r="D13" s="228"/>
      <c r="E13" s="228"/>
      <c r="F13" s="225"/>
      <c r="G13" s="225"/>
      <c r="H13" s="225"/>
      <c r="I13" s="225"/>
      <c r="J13" s="225"/>
      <c r="K13" s="225"/>
      <c r="L13" s="225"/>
      <c r="M13" s="225"/>
      <c r="N13" s="225"/>
      <c r="O13" s="225"/>
      <c r="P13" s="225"/>
      <c r="Q13" s="225"/>
      <c r="R13" s="225"/>
      <c r="S13" s="225"/>
      <c r="T13" s="225"/>
      <c r="U13" s="225"/>
      <c r="V13" s="229"/>
      <c r="W13" s="229"/>
      <c r="X13" s="229"/>
      <c r="Y13" s="229"/>
      <c r="Z13" s="225"/>
      <c r="AA13" s="120"/>
    </row>
    <row r="14" spans="2:27" ht="21.75" customHeight="1" x14ac:dyDescent="0.15">
      <c r="B14" s="336"/>
      <c r="C14" s="225"/>
      <c r="D14" s="228"/>
      <c r="E14" s="228"/>
      <c r="F14" s="225"/>
      <c r="G14" s="225"/>
      <c r="H14" s="225"/>
      <c r="I14" s="225"/>
      <c r="J14" s="225"/>
      <c r="K14" s="225"/>
      <c r="L14" s="225"/>
      <c r="M14" s="225"/>
      <c r="N14" s="225"/>
      <c r="O14" s="225"/>
      <c r="P14" s="225"/>
      <c r="Q14" s="225"/>
      <c r="R14" s="225"/>
      <c r="S14" s="225"/>
      <c r="T14" s="229"/>
      <c r="U14" s="229"/>
      <c r="V14" s="230"/>
      <c r="W14" s="230"/>
      <c r="X14" s="230"/>
      <c r="Y14" s="230"/>
      <c r="Z14" s="231"/>
      <c r="AA14" s="120"/>
    </row>
    <row r="15" spans="2:27" ht="21.75" customHeight="1" x14ac:dyDescent="0.15">
      <c r="B15" s="336"/>
      <c r="C15" s="225"/>
      <c r="D15" s="228"/>
      <c r="E15" s="228"/>
      <c r="F15" s="225"/>
      <c r="G15" s="225"/>
      <c r="H15" s="225"/>
      <c r="I15" s="225"/>
      <c r="J15" s="225"/>
      <c r="K15" s="225"/>
      <c r="L15" s="225"/>
      <c r="M15" s="225"/>
      <c r="N15" s="225"/>
      <c r="O15" s="225"/>
      <c r="P15" s="225"/>
      <c r="Q15" s="225"/>
      <c r="R15" s="225"/>
      <c r="S15" s="225"/>
      <c r="T15" s="229"/>
      <c r="U15" s="229"/>
      <c r="V15" s="225"/>
      <c r="W15" s="225"/>
      <c r="X15" s="232"/>
      <c r="Y15" s="232"/>
      <c r="Z15" s="231"/>
    </row>
    <row r="16" spans="2:27" ht="21.75" customHeight="1" x14ac:dyDescent="0.15">
      <c r="B16" s="336"/>
      <c r="C16" s="225"/>
      <c r="D16" s="228"/>
      <c r="E16" s="228"/>
      <c r="F16" s="225"/>
      <c r="G16" s="225"/>
      <c r="H16" s="225"/>
      <c r="I16" s="225"/>
      <c r="J16" s="225"/>
      <c r="K16" s="225"/>
      <c r="L16" s="225"/>
      <c r="M16" s="225"/>
      <c r="N16" s="225"/>
      <c r="O16" s="225"/>
      <c r="P16" s="225"/>
      <c r="Q16" s="225"/>
      <c r="R16" s="225"/>
      <c r="S16" s="225"/>
      <c r="T16" s="233"/>
      <c r="U16" s="233"/>
      <c r="V16" s="233"/>
      <c r="W16" s="233"/>
      <c r="X16" s="233"/>
      <c r="Y16" s="233"/>
      <c r="Z16" s="231"/>
    </row>
    <row r="17" spans="2:26" ht="21.75" customHeight="1" x14ac:dyDescent="0.15">
      <c r="B17" s="336"/>
      <c r="C17" s="225"/>
      <c r="D17" s="228"/>
      <c r="E17" s="228"/>
      <c r="F17" s="225"/>
      <c r="G17" s="225"/>
      <c r="H17" s="225"/>
      <c r="I17" s="225"/>
      <c r="J17" s="225"/>
      <c r="K17" s="225"/>
      <c r="L17" s="225"/>
      <c r="M17" s="225"/>
      <c r="N17" s="225"/>
      <c r="O17" s="225"/>
      <c r="P17" s="225"/>
      <c r="Q17" s="225"/>
      <c r="R17" s="225"/>
      <c r="S17" s="225"/>
      <c r="T17" s="225"/>
      <c r="U17" s="225"/>
      <c r="V17" s="229"/>
      <c r="W17" s="229"/>
      <c r="X17" s="229"/>
      <c r="Y17" s="229"/>
      <c r="Z17" s="231"/>
    </row>
    <row r="18" spans="2:26" ht="21.75" customHeight="1" x14ac:dyDescent="0.15">
      <c r="B18" s="336"/>
      <c r="C18" s="225"/>
      <c r="D18" s="228"/>
      <c r="E18" s="228"/>
      <c r="F18" s="225"/>
      <c r="G18" s="225"/>
      <c r="H18" s="225"/>
      <c r="I18" s="225"/>
      <c r="J18" s="225"/>
      <c r="K18" s="225"/>
      <c r="L18" s="225"/>
      <c r="M18" s="225"/>
      <c r="N18" s="225"/>
      <c r="O18" s="225"/>
      <c r="P18" s="225"/>
      <c r="Q18" s="225"/>
      <c r="R18" s="225"/>
      <c r="S18" s="225"/>
      <c r="T18" s="225"/>
      <c r="U18" s="225"/>
      <c r="V18" s="225"/>
      <c r="W18" s="225"/>
      <c r="X18" s="232"/>
      <c r="Y18" s="232"/>
      <c r="Z18" s="231"/>
    </row>
    <row r="19" spans="2:26" ht="21.75" customHeight="1" x14ac:dyDescent="0.15">
      <c r="B19" s="336"/>
      <c r="C19" s="225"/>
      <c r="D19" s="228"/>
      <c r="E19" s="228"/>
      <c r="F19" s="225"/>
      <c r="G19" s="225"/>
      <c r="H19" s="225"/>
      <c r="I19" s="225"/>
      <c r="J19" s="225"/>
      <c r="K19" s="225"/>
      <c r="L19" s="225"/>
      <c r="M19" s="225"/>
      <c r="N19" s="225"/>
      <c r="O19" s="225"/>
      <c r="P19" s="225"/>
      <c r="Q19" s="225"/>
      <c r="R19" s="225"/>
      <c r="S19" s="225"/>
      <c r="T19" s="225"/>
      <c r="U19" s="225"/>
      <c r="V19" s="225"/>
      <c r="W19" s="225"/>
      <c r="X19" s="232"/>
      <c r="Y19" s="232"/>
      <c r="Z19" s="231"/>
    </row>
    <row r="20" spans="2:26" ht="21.75" customHeight="1" x14ac:dyDescent="0.15">
      <c r="B20" s="336"/>
      <c r="C20" s="233"/>
      <c r="D20" s="233"/>
      <c r="E20" s="233"/>
      <c r="F20" s="233"/>
      <c r="G20" s="233"/>
      <c r="H20" s="233"/>
      <c r="I20" s="233"/>
      <c r="J20" s="233"/>
      <c r="K20" s="233"/>
      <c r="L20" s="233"/>
      <c r="M20" s="233"/>
      <c r="N20" s="233"/>
      <c r="O20" s="233"/>
      <c r="P20" s="233"/>
      <c r="Q20" s="233"/>
      <c r="R20" s="233"/>
      <c r="S20" s="233"/>
      <c r="T20" s="233"/>
      <c r="U20" s="233"/>
      <c r="V20" s="233"/>
      <c r="W20" s="233"/>
      <c r="X20" s="233"/>
      <c r="Y20" s="233"/>
      <c r="Z20" s="234"/>
    </row>
    <row r="21" spans="2:26" ht="21.75" customHeight="1" x14ac:dyDescent="0.15">
      <c r="B21" s="336"/>
      <c r="C21" s="229"/>
      <c r="D21" s="229"/>
      <c r="E21" s="229"/>
      <c r="F21" s="229"/>
      <c r="G21" s="229"/>
      <c r="H21" s="235"/>
      <c r="I21" s="229"/>
      <c r="J21" s="229"/>
      <c r="K21" s="229"/>
      <c r="L21" s="229"/>
      <c r="M21" s="235"/>
      <c r="N21" s="235"/>
      <c r="O21" s="235"/>
      <c r="P21" s="229"/>
      <c r="Q21" s="235"/>
      <c r="R21" s="229"/>
      <c r="S21" s="229"/>
      <c r="T21" s="229"/>
      <c r="U21" s="229"/>
      <c r="V21" s="229"/>
      <c r="W21" s="229"/>
      <c r="X21" s="229"/>
      <c r="Y21" s="229"/>
      <c r="Z21" s="236"/>
    </row>
    <row r="22" spans="2:26" ht="21.75" customHeight="1" x14ac:dyDescent="0.15">
      <c r="B22" s="336"/>
      <c r="C22" s="229"/>
      <c r="D22" s="229"/>
      <c r="E22" s="229"/>
      <c r="F22" s="229"/>
      <c r="G22" s="229"/>
      <c r="H22" s="235"/>
      <c r="I22" s="229"/>
      <c r="J22" s="229"/>
      <c r="K22" s="229"/>
      <c r="L22" s="229"/>
      <c r="M22" s="235"/>
      <c r="N22" s="235"/>
      <c r="O22" s="235"/>
      <c r="P22" s="229"/>
      <c r="Q22" s="235"/>
      <c r="R22" s="229"/>
      <c r="S22" s="229"/>
      <c r="T22" s="229"/>
      <c r="U22" s="229"/>
      <c r="V22" s="229"/>
      <c r="W22" s="229"/>
      <c r="X22" s="229"/>
      <c r="Y22" s="229"/>
      <c r="Z22" s="236"/>
    </row>
    <row r="23" spans="2:26" ht="21.75" customHeight="1" x14ac:dyDescent="0.15">
      <c r="B23" s="336"/>
      <c r="C23" s="235"/>
      <c r="D23" s="229"/>
      <c r="E23" s="229"/>
      <c r="F23" s="235"/>
      <c r="G23" s="235"/>
      <c r="H23" s="229"/>
      <c r="I23" s="229"/>
      <c r="J23" s="229"/>
      <c r="K23" s="229"/>
      <c r="L23" s="229"/>
      <c r="M23" s="235"/>
      <c r="N23" s="235"/>
      <c r="O23" s="235"/>
      <c r="P23" s="229"/>
      <c r="Q23" s="235"/>
      <c r="R23" s="229"/>
      <c r="S23" s="229"/>
      <c r="T23" s="229"/>
      <c r="U23" s="229"/>
      <c r="V23" s="229"/>
      <c r="W23" s="229"/>
      <c r="X23" s="229"/>
      <c r="Y23" s="229"/>
      <c r="Z23" s="236"/>
    </row>
    <row r="24" spans="2:26" ht="21.75" customHeight="1" x14ac:dyDescent="0.15">
      <c r="B24" s="336"/>
      <c r="C24" s="235"/>
      <c r="D24" s="229"/>
      <c r="E24" s="229"/>
      <c r="F24" s="235"/>
      <c r="G24" s="235"/>
      <c r="H24" s="229"/>
      <c r="I24" s="229"/>
      <c r="J24" s="229"/>
      <c r="K24" s="229"/>
      <c r="L24" s="229"/>
      <c r="M24" s="235"/>
      <c r="N24" s="235"/>
      <c r="O24" s="235"/>
      <c r="P24" s="229"/>
      <c r="Q24" s="235"/>
      <c r="R24" s="229"/>
      <c r="S24" s="229"/>
      <c r="T24" s="229"/>
      <c r="U24" s="229"/>
      <c r="V24" s="229"/>
      <c r="W24" s="229"/>
      <c r="X24" s="229"/>
      <c r="Y24" s="229"/>
      <c r="Z24" s="236"/>
    </row>
    <row r="25" spans="2:26" ht="21.75" customHeight="1" x14ac:dyDescent="0.15">
      <c r="B25" s="336"/>
      <c r="C25" s="235"/>
      <c r="D25" s="229"/>
      <c r="E25" s="229"/>
      <c r="F25" s="235"/>
      <c r="G25" s="235"/>
      <c r="H25" s="229"/>
      <c r="I25" s="229"/>
      <c r="J25" s="229"/>
      <c r="K25" s="229"/>
      <c r="L25" s="229"/>
      <c r="M25" s="235"/>
      <c r="N25" s="235"/>
      <c r="O25" s="235"/>
      <c r="P25" s="229"/>
      <c r="Q25" s="235"/>
      <c r="R25" s="229"/>
      <c r="S25" s="229"/>
      <c r="T25" s="229"/>
      <c r="U25" s="229"/>
      <c r="V25" s="229"/>
      <c r="W25" s="229"/>
      <c r="X25" s="229"/>
      <c r="Y25" s="229"/>
      <c r="Z25" s="236"/>
    </row>
    <row r="26" spans="2:26" ht="21.75" customHeight="1" x14ac:dyDescent="0.15">
      <c r="B26" s="336"/>
      <c r="C26" s="235"/>
      <c r="D26" s="229"/>
      <c r="E26" s="229"/>
      <c r="F26" s="235"/>
      <c r="G26" s="235"/>
      <c r="H26" s="229"/>
      <c r="I26" s="229"/>
      <c r="J26" s="229"/>
      <c r="K26" s="229"/>
      <c r="L26" s="229"/>
      <c r="M26" s="235"/>
      <c r="N26" s="235"/>
      <c r="O26" s="235"/>
      <c r="P26" s="229"/>
      <c r="Q26" s="235"/>
      <c r="R26" s="229"/>
      <c r="S26" s="229"/>
      <c r="T26" s="229"/>
      <c r="U26" s="229"/>
      <c r="V26" s="229"/>
      <c r="W26" s="229"/>
      <c r="X26" s="229"/>
      <c r="Y26" s="229"/>
      <c r="Z26" s="236"/>
    </row>
    <row r="27" spans="2:26" ht="21.75" customHeight="1" x14ac:dyDescent="0.15">
      <c r="B27" s="336"/>
      <c r="C27" s="235"/>
      <c r="D27" s="229"/>
      <c r="E27" s="229"/>
      <c r="F27" s="235"/>
      <c r="G27" s="235"/>
      <c r="H27" s="229"/>
      <c r="I27" s="229"/>
      <c r="J27" s="229"/>
      <c r="K27" s="229"/>
      <c r="L27" s="229"/>
      <c r="M27" s="235"/>
      <c r="N27" s="235"/>
      <c r="O27" s="235"/>
      <c r="P27" s="229"/>
      <c r="Q27" s="235"/>
      <c r="R27" s="229"/>
      <c r="S27" s="229"/>
      <c r="T27" s="229"/>
      <c r="U27" s="229"/>
      <c r="V27" s="229"/>
      <c r="W27" s="229"/>
      <c r="X27" s="229"/>
      <c r="Y27" s="229"/>
      <c r="Z27" s="236"/>
    </row>
    <row r="28" spans="2:26" ht="21.75" customHeight="1" x14ac:dyDescent="0.15">
      <c r="B28" s="336"/>
      <c r="C28" s="235"/>
      <c r="D28" s="229"/>
      <c r="E28" s="229"/>
      <c r="F28" s="237"/>
      <c r="G28" s="238"/>
      <c r="H28" s="238"/>
      <c r="I28" s="238"/>
      <c r="J28" s="238"/>
      <c r="K28" s="238"/>
      <c r="L28" s="229"/>
      <c r="M28" s="235"/>
      <c r="N28" s="235"/>
      <c r="O28" s="235"/>
      <c r="P28" s="229"/>
      <c r="Q28" s="238"/>
      <c r="R28" s="230"/>
      <c r="S28" s="230"/>
      <c r="T28" s="230"/>
      <c r="U28" s="230"/>
      <c r="V28" s="230"/>
      <c r="W28" s="230"/>
      <c r="X28" s="230"/>
      <c r="Y28" s="230"/>
      <c r="Z28" s="239"/>
    </row>
    <row r="29" spans="2:26" ht="47.25" customHeight="1" x14ac:dyDescent="0.15">
      <c r="B29" s="337"/>
      <c r="C29" s="240"/>
      <c r="D29" s="240"/>
      <c r="E29" s="241"/>
      <c r="F29" s="242"/>
      <c r="G29" s="240"/>
      <c r="H29" s="240"/>
      <c r="I29" s="240"/>
      <c r="J29" s="584" t="s">
        <v>424</v>
      </c>
      <c r="K29" s="584"/>
      <c r="L29" s="584"/>
      <c r="M29" s="584"/>
      <c r="N29" s="584"/>
      <c r="O29" s="584"/>
      <c r="P29" s="584"/>
      <c r="Q29" s="584" t="s">
        <v>425</v>
      </c>
      <c r="R29" s="584"/>
      <c r="S29" s="584"/>
      <c r="T29" s="584"/>
      <c r="U29" s="584"/>
      <c r="V29" s="584"/>
      <c r="W29" s="584"/>
      <c r="X29" s="584"/>
      <c r="Y29" s="584"/>
      <c r="Z29" s="243"/>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895A211-D912-4AC9-A1B4-3E6D7A95EDDD}">
          <x14:formula1>
            <xm:f>'(参考)リスト'!$C$6:$C$11</xm:f>
          </x14:formula1>
          <xm:sqref>I5:K5</xm:sqref>
        </x14:dataValidation>
        <x14:dataValidation type="list" allowBlank="1" showInputMessage="1" showErrorMessage="1" xr:uid="{CD71CF4A-D8DB-4475-8260-0487702EA116}">
          <x14:formula1>
            <xm:f>'(参考)リスト'!$D$6:$D$7</xm:f>
          </x14:formula1>
          <xm:sqref>R5:R6</xm:sqref>
        </x14:dataValidation>
        <x14:dataValidation type="list" allowBlank="1" showInputMessage="1" showErrorMessage="1" xr:uid="{E9428EB8-BD26-4FBF-9D7A-2F8AC4E9C7C6}">
          <x14:formula1>
            <xm:f>'(参考)リスト'!$F$6:$F$7</xm:f>
          </x14:formula1>
          <xm:sqref>U5</xm:sqref>
        </x14:dataValidation>
        <x14:dataValidation type="list" allowBlank="1" showInputMessage="1" showErrorMessage="1" xr:uid="{D05B0AAE-E6F4-439F-8B83-1A582DE61DD8}">
          <x14:formula1>
            <xm:f>'(参考)リスト'!$E$6:$E$10</xm:f>
          </x14:formula1>
          <xm:sqref>U6</xm:sqref>
        </x14:dataValidation>
        <x14:dataValidation type="list" allowBlank="1" showInputMessage="1" showErrorMessage="1" xr:uid="{21EF6D72-EEBC-4154-B5BC-9CC1164DCFF7}">
          <x14:formula1>
            <xm:f>'(参考)リスト'!$G$16:$G$19</xm:f>
          </x14:formula1>
          <xm:sqref>D7:E11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3845B-EEE6-44F1-9217-381F6437E914}">
  <sheetPr>
    <pageSetUpPr fitToPage="1"/>
  </sheetPr>
  <dimension ref="B1:AA37"/>
  <sheetViews>
    <sheetView showGridLines="0" view="pageBreakPreview" zoomScale="115" zoomScaleNormal="70" zoomScaleSheetLayoutView="115" workbookViewId="0">
      <selection activeCell="B4" sqref="B1:BV80"/>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83" t="s">
        <v>510</v>
      </c>
      <c r="C2" s="212"/>
      <c r="D2" s="212"/>
      <c r="E2" s="212"/>
      <c r="F2" s="212"/>
      <c r="G2" s="212"/>
      <c r="H2" s="212"/>
      <c r="I2" s="212"/>
      <c r="J2" s="212"/>
      <c r="K2" s="212"/>
      <c r="L2" s="212"/>
      <c r="M2" s="214"/>
      <c r="N2" s="430" t="s">
        <v>411</v>
      </c>
      <c r="O2" s="430"/>
      <c r="P2" s="632">
        <v>45589</v>
      </c>
      <c r="Q2" s="633"/>
      <c r="R2" s="634"/>
      <c r="S2" s="430" t="s">
        <v>412</v>
      </c>
      <c r="T2" s="430"/>
      <c r="U2" s="430"/>
      <c r="V2" s="635" t="s">
        <v>726</v>
      </c>
      <c r="W2" s="635"/>
      <c r="X2" s="635"/>
      <c r="Y2" s="635"/>
      <c r="Z2" s="635"/>
    </row>
    <row r="3" spans="2:27" ht="20.100000000000001" customHeight="1" x14ac:dyDescent="0.15">
      <c r="B3" s="215" t="s">
        <v>17</v>
      </c>
      <c r="C3" s="636" t="s">
        <v>613</v>
      </c>
      <c r="D3" s="636"/>
      <c r="E3" s="636"/>
      <c r="F3" s="636"/>
      <c r="G3" s="428" t="s">
        <v>413</v>
      </c>
      <c r="H3" s="637" t="s">
        <v>728</v>
      </c>
      <c r="I3" s="638"/>
      <c r="J3" s="639"/>
      <c r="K3" s="428" t="s">
        <v>414</v>
      </c>
      <c r="L3" s="643" t="s">
        <v>730</v>
      </c>
      <c r="M3" s="643"/>
      <c r="N3" s="643"/>
      <c r="O3" s="643"/>
      <c r="P3" s="643"/>
      <c r="Q3" s="407" t="s">
        <v>415</v>
      </c>
      <c r="R3" s="409"/>
      <c r="S3" s="637" t="s">
        <v>531</v>
      </c>
      <c r="T3" s="638"/>
      <c r="U3" s="639"/>
      <c r="V3" s="645" t="s">
        <v>416</v>
      </c>
      <c r="W3" s="216" t="s">
        <v>417</v>
      </c>
      <c r="X3" s="621">
        <v>341531.5</v>
      </c>
      <c r="Y3" s="622"/>
      <c r="Z3" s="623"/>
    </row>
    <row r="4" spans="2:27" ht="20.100000000000001" customHeight="1" x14ac:dyDescent="0.15">
      <c r="B4" s="188" t="s">
        <v>7</v>
      </c>
      <c r="C4" s="647" t="s">
        <v>615</v>
      </c>
      <c r="D4" s="647"/>
      <c r="E4" s="647"/>
      <c r="F4" s="647"/>
      <c r="G4" s="434"/>
      <c r="H4" s="640"/>
      <c r="I4" s="641"/>
      <c r="J4" s="642"/>
      <c r="K4" s="434"/>
      <c r="L4" s="644"/>
      <c r="M4" s="644"/>
      <c r="N4" s="644"/>
      <c r="O4" s="644"/>
      <c r="P4" s="644"/>
      <c r="Q4" s="395"/>
      <c r="R4" s="411"/>
      <c r="S4" s="640" t="s">
        <v>532</v>
      </c>
      <c r="T4" s="641"/>
      <c r="U4" s="642"/>
      <c r="V4" s="646"/>
      <c r="W4" s="217" t="s">
        <v>418</v>
      </c>
      <c r="X4" s="621">
        <v>1315601.6100000001</v>
      </c>
      <c r="Y4" s="622"/>
      <c r="Z4" s="623"/>
    </row>
    <row r="5" spans="2:27" ht="20.100000000000001" customHeight="1" x14ac:dyDescent="0.15">
      <c r="B5" s="627" t="s">
        <v>8</v>
      </c>
      <c r="C5" s="184" t="s">
        <v>9</v>
      </c>
      <c r="D5" s="629" t="s">
        <v>618</v>
      </c>
      <c r="E5" s="630"/>
      <c r="F5" s="631"/>
      <c r="G5" s="338" t="s">
        <v>504</v>
      </c>
      <c r="H5" s="345"/>
      <c r="I5" s="346" t="s">
        <v>357</v>
      </c>
      <c r="J5" s="364"/>
      <c r="K5" s="347"/>
      <c r="L5" s="430" t="s">
        <v>26</v>
      </c>
      <c r="M5" s="430"/>
      <c r="N5" s="218" t="s">
        <v>25</v>
      </c>
      <c r="O5" s="219">
        <v>630</v>
      </c>
      <c r="P5" s="185" t="s">
        <v>24</v>
      </c>
      <c r="Q5" s="600" t="s">
        <v>433</v>
      </c>
      <c r="R5" s="619" t="s">
        <v>565</v>
      </c>
      <c r="S5" s="428" t="s">
        <v>13</v>
      </c>
      <c r="T5" s="428"/>
      <c r="U5" s="220" t="s">
        <v>361</v>
      </c>
      <c r="V5" s="407" t="s">
        <v>419</v>
      </c>
      <c r="W5" s="216" t="s">
        <v>417</v>
      </c>
      <c r="X5" s="621">
        <v>341533.68</v>
      </c>
      <c r="Y5" s="622"/>
      <c r="Z5" s="623"/>
    </row>
    <row r="6" spans="2:27" ht="20.100000000000001" customHeight="1" x14ac:dyDescent="0.15">
      <c r="B6" s="628"/>
      <c r="C6" s="184" t="s">
        <v>10</v>
      </c>
      <c r="D6" s="624" t="s">
        <v>618</v>
      </c>
      <c r="E6" s="625"/>
      <c r="F6" s="626"/>
      <c r="G6" s="430" t="s">
        <v>420</v>
      </c>
      <c r="H6" s="430"/>
      <c r="I6" s="346" t="s">
        <v>638</v>
      </c>
      <c r="J6" s="364"/>
      <c r="K6" s="347"/>
      <c r="L6" s="430" t="s">
        <v>374</v>
      </c>
      <c r="M6" s="430"/>
      <c r="N6" s="218" t="s">
        <v>25</v>
      </c>
      <c r="O6" s="201">
        <v>9.75</v>
      </c>
      <c r="P6" s="185" t="s">
        <v>24</v>
      </c>
      <c r="Q6" s="411"/>
      <c r="R6" s="620"/>
      <c r="S6" s="430" t="s">
        <v>12</v>
      </c>
      <c r="T6" s="430"/>
      <c r="U6" s="221" t="s">
        <v>457</v>
      </c>
      <c r="V6" s="395"/>
      <c r="W6" s="216" t="s">
        <v>418</v>
      </c>
      <c r="X6" s="621">
        <v>1315609.27</v>
      </c>
      <c r="Y6" s="622"/>
      <c r="Z6" s="623"/>
    </row>
    <row r="7" spans="2:27" ht="7.5" customHeight="1" x14ac:dyDescent="0.15">
      <c r="B7" s="597" t="s">
        <v>505</v>
      </c>
      <c r="C7" s="597"/>
      <c r="D7" s="598" t="s">
        <v>610</v>
      </c>
      <c r="E7" s="598"/>
      <c r="F7" s="222"/>
      <c r="G7" s="222"/>
      <c r="H7" s="222"/>
      <c r="I7" s="222"/>
      <c r="J7" s="222"/>
      <c r="K7" s="222"/>
      <c r="L7" s="222"/>
      <c r="M7" s="222"/>
      <c r="N7" s="222"/>
      <c r="O7" s="222"/>
      <c r="P7" s="222"/>
      <c r="Q7" s="222"/>
      <c r="R7" s="222"/>
      <c r="S7" s="222"/>
      <c r="T7" s="222"/>
      <c r="U7" s="222"/>
      <c r="V7" s="222"/>
      <c r="W7" s="222"/>
      <c r="X7" s="223"/>
      <c r="Y7" s="223"/>
      <c r="Z7" s="224"/>
    </row>
    <row r="8" spans="2:27" ht="21.75" customHeight="1" x14ac:dyDescent="0.15">
      <c r="B8" s="597"/>
      <c r="C8" s="597"/>
      <c r="D8" s="598"/>
      <c r="E8" s="598"/>
      <c r="F8" s="225"/>
      <c r="G8" s="599" t="s">
        <v>421</v>
      </c>
      <c r="H8" s="600"/>
      <c r="I8" s="605" t="s">
        <v>422</v>
      </c>
      <c r="J8" s="226" t="s">
        <v>14</v>
      </c>
      <c r="K8" s="227" t="s">
        <v>23</v>
      </c>
      <c r="L8" s="608">
        <v>13</v>
      </c>
      <c r="M8" s="609"/>
      <c r="N8" s="184" t="s">
        <v>22</v>
      </c>
      <c r="O8" s="617">
        <v>0</v>
      </c>
      <c r="P8" s="618"/>
      <c r="Q8" s="184" t="s">
        <v>21</v>
      </c>
      <c r="R8" s="608">
        <v>0</v>
      </c>
      <c r="S8" s="609"/>
      <c r="T8" s="599" t="s">
        <v>506</v>
      </c>
      <c r="U8" s="600"/>
      <c r="V8" s="599" t="s">
        <v>423</v>
      </c>
      <c r="W8" s="600"/>
      <c r="X8" s="585">
        <v>0</v>
      </c>
      <c r="Y8" s="586"/>
      <c r="Z8" s="225"/>
      <c r="AA8" s="120"/>
    </row>
    <row r="9" spans="2:27" ht="10.9" customHeight="1" x14ac:dyDescent="0.15">
      <c r="B9" s="597"/>
      <c r="C9" s="597"/>
      <c r="D9" s="598"/>
      <c r="E9" s="598"/>
      <c r="F9" s="225"/>
      <c r="G9" s="601"/>
      <c r="H9" s="602"/>
      <c r="I9" s="606"/>
      <c r="J9" s="612" t="s">
        <v>15</v>
      </c>
      <c r="K9" s="614" t="s">
        <v>23</v>
      </c>
      <c r="L9" s="585">
        <v>2</v>
      </c>
      <c r="M9" s="586"/>
      <c r="N9" s="612" t="s">
        <v>22</v>
      </c>
      <c r="O9" s="616">
        <v>0</v>
      </c>
      <c r="P9" s="586"/>
      <c r="Q9" s="612" t="s">
        <v>21</v>
      </c>
      <c r="R9" s="585">
        <v>0</v>
      </c>
      <c r="S9" s="586"/>
      <c r="T9" s="601"/>
      <c r="U9" s="602"/>
      <c r="V9" s="603"/>
      <c r="W9" s="604"/>
      <c r="X9" s="610"/>
      <c r="Y9" s="611"/>
      <c r="Z9" s="225"/>
      <c r="AA9" s="120"/>
    </row>
    <row r="10" spans="2:27" ht="10.9" customHeight="1" x14ac:dyDescent="0.15">
      <c r="B10" s="597"/>
      <c r="C10" s="597"/>
      <c r="D10" s="598"/>
      <c r="E10" s="598"/>
      <c r="F10" s="225"/>
      <c r="G10" s="601"/>
      <c r="H10" s="602"/>
      <c r="I10" s="606"/>
      <c r="J10" s="613"/>
      <c r="K10" s="615"/>
      <c r="L10" s="587"/>
      <c r="M10" s="588"/>
      <c r="N10" s="613"/>
      <c r="O10" s="587"/>
      <c r="P10" s="588"/>
      <c r="Q10" s="613"/>
      <c r="R10" s="587"/>
      <c r="S10" s="588"/>
      <c r="T10" s="601"/>
      <c r="U10" s="602"/>
      <c r="V10" s="589" t="s">
        <v>410</v>
      </c>
      <c r="W10" s="590"/>
      <c r="X10" s="585">
        <v>0</v>
      </c>
      <c r="Y10" s="586"/>
      <c r="Z10" s="225"/>
      <c r="AA10" s="120"/>
    </row>
    <row r="11" spans="2:27" ht="21.75" customHeight="1" x14ac:dyDescent="0.15">
      <c r="B11" s="597"/>
      <c r="C11" s="597"/>
      <c r="D11" s="598"/>
      <c r="E11" s="598"/>
      <c r="F11" s="225"/>
      <c r="G11" s="603"/>
      <c r="H11" s="604"/>
      <c r="I11" s="607"/>
      <c r="J11" s="184" t="s">
        <v>16</v>
      </c>
      <c r="K11" s="227" t="s">
        <v>23</v>
      </c>
      <c r="L11" s="593">
        <v>0</v>
      </c>
      <c r="M11" s="594"/>
      <c r="N11" s="184">
        <v>0</v>
      </c>
      <c r="O11" s="595">
        <v>0</v>
      </c>
      <c r="P11" s="595"/>
      <c r="Q11" s="184" t="s">
        <v>21</v>
      </c>
      <c r="R11" s="596">
        <v>0</v>
      </c>
      <c r="S11" s="594"/>
      <c r="T11" s="603"/>
      <c r="U11" s="604"/>
      <c r="V11" s="591"/>
      <c r="W11" s="592"/>
      <c r="X11" s="587"/>
      <c r="Y11" s="588"/>
      <c r="Z11" s="225"/>
      <c r="AA11" s="120"/>
    </row>
    <row r="12" spans="2:27" ht="21.75" customHeight="1" x14ac:dyDescent="0.15">
      <c r="B12" s="351" t="s">
        <v>5</v>
      </c>
      <c r="C12" s="225"/>
      <c r="D12" s="228"/>
      <c r="E12" s="228"/>
      <c r="F12" s="225"/>
      <c r="G12" s="225"/>
      <c r="H12" s="225"/>
      <c r="I12" s="225"/>
      <c r="J12" s="225"/>
      <c r="K12" s="225"/>
      <c r="L12" s="225"/>
      <c r="M12" s="225"/>
      <c r="N12" s="225"/>
      <c r="O12" s="225"/>
      <c r="P12" s="225"/>
      <c r="Q12" s="225"/>
      <c r="R12" s="225"/>
      <c r="S12" s="225"/>
      <c r="T12" s="225"/>
      <c r="U12" s="225"/>
      <c r="V12" s="225"/>
      <c r="W12" s="225"/>
      <c r="X12" s="225"/>
      <c r="Y12" s="225"/>
      <c r="Z12" s="225"/>
      <c r="AA12" s="120"/>
    </row>
    <row r="13" spans="2:27" ht="21.75" customHeight="1" x14ac:dyDescent="0.15">
      <c r="B13" s="336"/>
      <c r="C13" s="225"/>
      <c r="D13" s="228"/>
      <c r="E13" s="228"/>
      <c r="F13" s="225"/>
      <c r="G13" s="225"/>
      <c r="H13" s="225"/>
      <c r="I13" s="225"/>
      <c r="J13" s="225"/>
      <c r="K13" s="225"/>
      <c r="L13" s="225"/>
      <c r="M13" s="225"/>
      <c r="N13" s="225"/>
      <c r="O13" s="225"/>
      <c r="P13" s="225"/>
      <c r="Q13" s="225"/>
      <c r="R13" s="225"/>
      <c r="S13" s="225"/>
      <c r="T13" s="225"/>
      <c r="U13" s="225"/>
      <c r="V13" s="229"/>
      <c r="W13" s="229"/>
      <c r="X13" s="229"/>
      <c r="Y13" s="229"/>
      <c r="Z13" s="225"/>
      <c r="AA13" s="120"/>
    </row>
    <row r="14" spans="2:27" ht="21.75" customHeight="1" x14ac:dyDescent="0.15">
      <c r="B14" s="336"/>
      <c r="C14" s="225"/>
      <c r="D14" s="228"/>
      <c r="E14" s="228"/>
      <c r="F14" s="225"/>
      <c r="G14" s="225"/>
      <c r="H14" s="225"/>
      <c r="I14" s="225"/>
      <c r="J14" s="225"/>
      <c r="K14" s="225"/>
      <c r="L14" s="225"/>
      <c r="M14" s="225"/>
      <c r="N14" s="225"/>
      <c r="O14" s="225"/>
      <c r="P14" s="225"/>
      <c r="Q14" s="225"/>
      <c r="R14" s="225"/>
      <c r="S14" s="225"/>
      <c r="T14" s="229"/>
      <c r="U14" s="229"/>
      <c r="V14" s="230"/>
      <c r="W14" s="230"/>
      <c r="X14" s="230"/>
      <c r="Y14" s="230"/>
      <c r="Z14" s="231"/>
      <c r="AA14" s="120"/>
    </row>
    <row r="15" spans="2:27" ht="21.75" customHeight="1" x14ac:dyDescent="0.15">
      <c r="B15" s="336"/>
      <c r="C15" s="225"/>
      <c r="D15" s="228"/>
      <c r="E15" s="228"/>
      <c r="F15" s="225"/>
      <c r="G15" s="225"/>
      <c r="H15" s="225"/>
      <c r="I15" s="225"/>
      <c r="J15" s="225"/>
      <c r="K15" s="225"/>
      <c r="L15" s="225"/>
      <c r="M15" s="225"/>
      <c r="N15" s="225"/>
      <c r="O15" s="225"/>
      <c r="P15" s="225"/>
      <c r="Q15" s="225"/>
      <c r="R15" s="225"/>
      <c r="S15" s="225"/>
      <c r="T15" s="229"/>
      <c r="U15" s="229"/>
      <c r="V15" s="225"/>
      <c r="W15" s="225"/>
      <c r="X15" s="232"/>
      <c r="Y15" s="232"/>
      <c r="Z15" s="231"/>
    </row>
    <row r="16" spans="2:27" ht="21.75" customHeight="1" x14ac:dyDescent="0.15">
      <c r="B16" s="336"/>
      <c r="C16" s="225"/>
      <c r="D16" s="228"/>
      <c r="E16" s="228"/>
      <c r="F16" s="225"/>
      <c r="G16" s="225"/>
      <c r="H16" s="225"/>
      <c r="I16" s="225"/>
      <c r="J16" s="225"/>
      <c r="K16" s="225"/>
      <c r="L16" s="225"/>
      <c r="M16" s="225"/>
      <c r="N16" s="225"/>
      <c r="O16" s="225"/>
      <c r="P16" s="225"/>
      <c r="Q16" s="225"/>
      <c r="R16" s="225"/>
      <c r="S16" s="225"/>
      <c r="T16" s="233"/>
      <c r="U16" s="233"/>
      <c r="V16" s="233"/>
      <c r="W16" s="233"/>
      <c r="X16" s="233"/>
      <c r="Y16" s="233"/>
      <c r="Z16" s="231"/>
    </row>
    <row r="17" spans="2:26" ht="21.75" customHeight="1" x14ac:dyDescent="0.15">
      <c r="B17" s="336"/>
      <c r="C17" s="225"/>
      <c r="D17" s="228"/>
      <c r="E17" s="228"/>
      <c r="F17" s="225"/>
      <c r="G17" s="225"/>
      <c r="H17" s="225"/>
      <c r="I17" s="225"/>
      <c r="J17" s="225"/>
      <c r="K17" s="225"/>
      <c r="L17" s="225"/>
      <c r="M17" s="225"/>
      <c r="N17" s="225"/>
      <c r="O17" s="225"/>
      <c r="P17" s="225"/>
      <c r="Q17" s="225"/>
      <c r="R17" s="225"/>
      <c r="S17" s="225"/>
      <c r="T17" s="225"/>
      <c r="U17" s="225"/>
      <c r="V17" s="229"/>
      <c r="W17" s="229"/>
      <c r="X17" s="229"/>
      <c r="Y17" s="229"/>
      <c r="Z17" s="231"/>
    </row>
    <row r="18" spans="2:26" ht="21.75" customHeight="1" x14ac:dyDescent="0.15">
      <c r="B18" s="336"/>
      <c r="C18" s="225"/>
      <c r="D18" s="228"/>
      <c r="E18" s="228"/>
      <c r="F18" s="225"/>
      <c r="G18" s="225"/>
      <c r="H18" s="225"/>
      <c r="I18" s="225"/>
      <c r="J18" s="225"/>
      <c r="K18" s="225"/>
      <c r="L18" s="225"/>
      <c r="M18" s="225"/>
      <c r="N18" s="225"/>
      <c r="O18" s="225"/>
      <c r="P18" s="225"/>
      <c r="Q18" s="225"/>
      <c r="R18" s="225"/>
      <c r="S18" s="225"/>
      <c r="T18" s="225"/>
      <c r="U18" s="225"/>
      <c r="V18" s="225"/>
      <c r="W18" s="225"/>
      <c r="X18" s="232"/>
      <c r="Y18" s="232"/>
      <c r="Z18" s="231"/>
    </row>
    <row r="19" spans="2:26" ht="21.75" customHeight="1" x14ac:dyDescent="0.15">
      <c r="B19" s="336"/>
      <c r="C19" s="225"/>
      <c r="D19" s="228"/>
      <c r="E19" s="228"/>
      <c r="F19" s="225"/>
      <c r="G19" s="225"/>
      <c r="H19" s="225"/>
      <c r="I19" s="225"/>
      <c r="J19" s="225"/>
      <c r="K19" s="225"/>
      <c r="L19" s="225"/>
      <c r="M19" s="225"/>
      <c r="N19" s="225"/>
      <c r="O19" s="225"/>
      <c r="P19" s="225"/>
      <c r="Q19" s="225"/>
      <c r="R19" s="225"/>
      <c r="S19" s="225"/>
      <c r="T19" s="225"/>
      <c r="U19" s="225"/>
      <c r="V19" s="225"/>
      <c r="W19" s="225"/>
      <c r="X19" s="232"/>
      <c r="Y19" s="232"/>
      <c r="Z19" s="231"/>
    </row>
    <row r="20" spans="2:26" ht="21.75" customHeight="1" x14ac:dyDescent="0.15">
      <c r="B20" s="336"/>
      <c r="C20" s="233"/>
      <c r="D20" s="233"/>
      <c r="E20" s="233"/>
      <c r="F20" s="233"/>
      <c r="G20" s="233"/>
      <c r="H20" s="233"/>
      <c r="I20" s="233"/>
      <c r="J20" s="233"/>
      <c r="K20" s="233"/>
      <c r="L20" s="233"/>
      <c r="M20" s="233"/>
      <c r="N20" s="233"/>
      <c r="O20" s="233"/>
      <c r="P20" s="233"/>
      <c r="Q20" s="233"/>
      <c r="R20" s="233"/>
      <c r="S20" s="233"/>
      <c r="T20" s="233"/>
      <c r="U20" s="233"/>
      <c r="V20" s="233"/>
      <c r="W20" s="233"/>
      <c r="X20" s="233"/>
      <c r="Y20" s="233"/>
      <c r="Z20" s="234"/>
    </row>
    <row r="21" spans="2:26" ht="21.75" customHeight="1" x14ac:dyDescent="0.15">
      <c r="B21" s="336"/>
      <c r="C21" s="229"/>
      <c r="D21" s="229"/>
      <c r="E21" s="229"/>
      <c r="F21" s="229"/>
      <c r="G21" s="229"/>
      <c r="H21" s="235"/>
      <c r="I21" s="229"/>
      <c r="J21" s="229"/>
      <c r="K21" s="229"/>
      <c r="L21" s="229"/>
      <c r="M21" s="235"/>
      <c r="N21" s="235"/>
      <c r="O21" s="235"/>
      <c r="P21" s="229"/>
      <c r="Q21" s="235"/>
      <c r="R21" s="229"/>
      <c r="S21" s="229"/>
      <c r="T21" s="229"/>
      <c r="U21" s="229"/>
      <c r="V21" s="229"/>
      <c r="W21" s="229"/>
      <c r="X21" s="229"/>
      <c r="Y21" s="229"/>
      <c r="Z21" s="236"/>
    </row>
    <row r="22" spans="2:26" ht="21.75" customHeight="1" x14ac:dyDescent="0.15">
      <c r="B22" s="336"/>
      <c r="C22" s="229"/>
      <c r="D22" s="229"/>
      <c r="E22" s="229"/>
      <c r="F22" s="229"/>
      <c r="G22" s="229"/>
      <c r="H22" s="235"/>
      <c r="I22" s="229"/>
      <c r="J22" s="229"/>
      <c r="K22" s="229"/>
      <c r="L22" s="229"/>
      <c r="M22" s="235"/>
      <c r="N22" s="235"/>
      <c r="O22" s="235"/>
      <c r="P22" s="229"/>
      <c r="Q22" s="235"/>
      <c r="R22" s="229"/>
      <c r="S22" s="229"/>
      <c r="T22" s="229"/>
      <c r="U22" s="229"/>
      <c r="V22" s="229"/>
      <c r="W22" s="229"/>
      <c r="X22" s="229"/>
      <c r="Y22" s="229"/>
      <c r="Z22" s="236"/>
    </row>
    <row r="23" spans="2:26" ht="21.75" customHeight="1" x14ac:dyDescent="0.15">
      <c r="B23" s="336"/>
      <c r="C23" s="235"/>
      <c r="D23" s="229"/>
      <c r="E23" s="229"/>
      <c r="F23" s="235"/>
      <c r="G23" s="235"/>
      <c r="H23" s="229"/>
      <c r="I23" s="229"/>
      <c r="J23" s="229"/>
      <c r="K23" s="229"/>
      <c r="L23" s="229"/>
      <c r="M23" s="235"/>
      <c r="N23" s="235"/>
      <c r="O23" s="235"/>
      <c r="P23" s="229"/>
      <c r="Q23" s="235"/>
      <c r="R23" s="229"/>
      <c r="S23" s="229"/>
      <c r="T23" s="229"/>
      <c r="U23" s="229"/>
      <c r="V23" s="229"/>
      <c r="W23" s="229"/>
      <c r="X23" s="229"/>
      <c r="Y23" s="229"/>
      <c r="Z23" s="236"/>
    </row>
    <row r="24" spans="2:26" ht="21.75" customHeight="1" x14ac:dyDescent="0.15">
      <c r="B24" s="336"/>
      <c r="C24" s="235"/>
      <c r="D24" s="229"/>
      <c r="E24" s="229"/>
      <c r="F24" s="235"/>
      <c r="G24" s="235"/>
      <c r="H24" s="229"/>
      <c r="I24" s="229"/>
      <c r="J24" s="229"/>
      <c r="K24" s="229"/>
      <c r="L24" s="229"/>
      <c r="M24" s="235"/>
      <c r="N24" s="235"/>
      <c r="O24" s="235"/>
      <c r="P24" s="229"/>
      <c r="Q24" s="235"/>
      <c r="R24" s="229"/>
      <c r="S24" s="229"/>
      <c r="T24" s="229"/>
      <c r="U24" s="229"/>
      <c r="V24" s="229"/>
      <c r="W24" s="229"/>
      <c r="X24" s="229"/>
      <c r="Y24" s="229"/>
      <c r="Z24" s="236"/>
    </row>
    <row r="25" spans="2:26" ht="21.75" customHeight="1" x14ac:dyDescent="0.15">
      <c r="B25" s="336"/>
      <c r="C25" s="235"/>
      <c r="D25" s="229"/>
      <c r="E25" s="229"/>
      <c r="F25" s="235"/>
      <c r="G25" s="235"/>
      <c r="H25" s="229"/>
      <c r="I25" s="229"/>
      <c r="J25" s="229"/>
      <c r="K25" s="229"/>
      <c r="L25" s="229"/>
      <c r="M25" s="235"/>
      <c r="N25" s="235"/>
      <c r="O25" s="235"/>
      <c r="P25" s="229"/>
      <c r="Q25" s="235"/>
      <c r="R25" s="229"/>
      <c r="S25" s="229"/>
      <c r="T25" s="229"/>
      <c r="U25" s="229"/>
      <c r="V25" s="229"/>
      <c r="W25" s="229"/>
      <c r="X25" s="229"/>
      <c r="Y25" s="229"/>
      <c r="Z25" s="236"/>
    </row>
    <row r="26" spans="2:26" ht="21.75" customHeight="1" x14ac:dyDescent="0.15">
      <c r="B26" s="336"/>
      <c r="C26" s="235"/>
      <c r="D26" s="229"/>
      <c r="E26" s="229"/>
      <c r="F26" s="235"/>
      <c r="G26" s="235"/>
      <c r="H26" s="229"/>
      <c r="I26" s="229"/>
      <c r="J26" s="229"/>
      <c r="K26" s="229"/>
      <c r="L26" s="229"/>
      <c r="M26" s="235"/>
      <c r="N26" s="235"/>
      <c r="O26" s="235"/>
      <c r="P26" s="229"/>
      <c r="Q26" s="235"/>
      <c r="R26" s="229"/>
      <c r="S26" s="229"/>
      <c r="T26" s="229"/>
      <c r="U26" s="229"/>
      <c r="V26" s="229"/>
      <c r="W26" s="229"/>
      <c r="X26" s="229"/>
      <c r="Y26" s="229"/>
      <c r="Z26" s="236"/>
    </row>
    <row r="27" spans="2:26" ht="21.75" customHeight="1" x14ac:dyDescent="0.15">
      <c r="B27" s="336"/>
      <c r="C27" s="235"/>
      <c r="D27" s="229"/>
      <c r="E27" s="229"/>
      <c r="F27" s="235"/>
      <c r="G27" s="235"/>
      <c r="H27" s="229"/>
      <c r="I27" s="229"/>
      <c r="J27" s="229"/>
      <c r="K27" s="229"/>
      <c r="L27" s="229"/>
      <c r="M27" s="235"/>
      <c r="N27" s="235"/>
      <c r="O27" s="235"/>
      <c r="P27" s="229"/>
      <c r="Q27" s="235"/>
      <c r="R27" s="229"/>
      <c r="S27" s="229"/>
      <c r="T27" s="229"/>
      <c r="U27" s="229"/>
      <c r="V27" s="229"/>
      <c r="W27" s="229"/>
      <c r="X27" s="229"/>
      <c r="Y27" s="229"/>
      <c r="Z27" s="236"/>
    </row>
    <row r="28" spans="2:26" ht="21.75" customHeight="1" x14ac:dyDescent="0.15">
      <c r="B28" s="336"/>
      <c r="C28" s="235"/>
      <c r="D28" s="229"/>
      <c r="E28" s="229"/>
      <c r="F28" s="237"/>
      <c r="G28" s="238"/>
      <c r="H28" s="238"/>
      <c r="I28" s="238"/>
      <c r="J28" s="238"/>
      <c r="K28" s="238"/>
      <c r="L28" s="229"/>
      <c r="M28" s="235"/>
      <c r="N28" s="235"/>
      <c r="O28" s="235"/>
      <c r="P28" s="229"/>
      <c r="Q28" s="238"/>
      <c r="R28" s="230"/>
      <c r="S28" s="230"/>
      <c r="T28" s="230"/>
      <c r="U28" s="230"/>
      <c r="V28" s="230"/>
      <c r="W28" s="230"/>
      <c r="X28" s="230"/>
      <c r="Y28" s="230"/>
      <c r="Z28" s="239"/>
    </row>
    <row r="29" spans="2:26" ht="47.25" customHeight="1" x14ac:dyDescent="0.15">
      <c r="B29" s="337"/>
      <c r="C29" s="240"/>
      <c r="D29" s="240"/>
      <c r="E29" s="241"/>
      <c r="F29" s="242"/>
      <c r="G29" s="240"/>
      <c r="H29" s="240"/>
      <c r="I29" s="240"/>
      <c r="J29" s="584" t="s">
        <v>424</v>
      </c>
      <c r="K29" s="584"/>
      <c r="L29" s="584"/>
      <c r="M29" s="584"/>
      <c r="N29" s="584"/>
      <c r="O29" s="584"/>
      <c r="P29" s="584"/>
      <c r="Q29" s="584" t="s">
        <v>425</v>
      </c>
      <c r="R29" s="584"/>
      <c r="S29" s="584"/>
      <c r="T29" s="584"/>
      <c r="U29" s="584"/>
      <c r="V29" s="584"/>
      <c r="W29" s="584"/>
      <c r="X29" s="584"/>
      <c r="Y29" s="584"/>
      <c r="Z29" s="243"/>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58DCA53-CF0B-4770-97D3-82D0D5975275}">
          <x14:formula1>
            <xm:f>'(参考)リスト'!$G$16:$G$19</xm:f>
          </x14:formula1>
          <xm:sqref>D7:E11</xm:sqref>
        </x14:dataValidation>
        <x14:dataValidation type="list" allowBlank="1" showInputMessage="1" showErrorMessage="1" xr:uid="{3C6FF760-3851-4E5F-93FA-991C39F479CB}">
          <x14:formula1>
            <xm:f>'(参考)リスト'!$E$6:$E$10</xm:f>
          </x14:formula1>
          <xm:sqref>U6</xm:sqref>
        </x14:dataValidation>
        <x14:dataValidation type="list" allowBlank="1" showInputMessage="1" showErrorMessage="1" xr:uid="{26FAC976-18F5-44AE-A49F-E25172CB8691}">
          <x14:formula1>
            <xm:f>'(参考)リスト'!$F$6:$F$7</xm:f>
          </x14:formula1>
          <xm:sqref>U5</xm:sqref>
        </x14:dataValidation>
        <x14:dataValidation type="list" allowBlank="1" showInputMessage="1" showErrorMessage="1" xr:uid="{F149F186-FE8E-4D63-88B2-82B7426951F7}">
          <x14:formula1>
            <xm:f>'(参考)リスト'!$D$6:$D$7</xm:f>
          </x14:formula1>
          <xm:sqref>R5:R6</xm:sqref>
        </x14:dataValidation>
        <x14:dataValidation type="list" allowBlank="1" showInputMessage="1" showErrorMessage="1" xr:uid="{D84B762E-9B23-4E73-AA2A-C173C4F84BF9}">
          <x14:formula1>
            <xm:f>'(参考)リスト'!$C$6:$C$11</xm:f>
          </x14:formula1>
          <xm:sqref>I5:K5</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CA610-FA77-4ED8-9EE6-BA7743DC4970}">
  <sheetPr>
    <pageSetUpPr fitToPage="1"/>
  </sheetPr>
  <dimension ref="B1:AA37"/>
  <sheetViews>
    <sheetView showGridLines="0" view="pageBreakPreview" zoomScale="115" zoomScaleNormal="70" zoomScaleSheetLayoutView="115" workbookViewId="0">
      <selection activeCell="B4" sqref="B1:BV80"/>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83" t="s">
        <v>510</v>
      </c>
      <c r="C2" s="212"/>
      <c r="D2" s="212"/>
      <c r="E2" s="212"/>
      <c r="F2" s="212"/>
      <c r="G2" s="212"/>
      <c r="H2" s="212"/>
      <c r="I2" s="212"/>
      <c r="J2" s="212"/>
      <c r="K2" s="212"/>
      <c r="L2" s="212"/>
      <c r="M2" s="214"/>
      <c r="N2" s="430" t="s">
        <v>411</v>
      </c>
      <c r="O2" s="430"/>
      <c r="P2" s="632">
        <v>45589</v>
      </c>
      <c r="Q2" s="633"/>
      <c r="R2" s="634"/>
      <c r="S2" s="430" t="s">
        <v>412</v>
      </c>
      <c r="T2" s="430"/>
      <c r="U2" s="430"/>
      <c r="V2" s="635" t="s">
        <v>726</v>
      </c>
      <c r="W2" s="635"/>
      <c r="X2" s="635"/>
      <c r="Y2" s="635"/>
      <c r="Z2" s="635"/>
    </row>
    <row r="3" spans="2:27" ht="20.100000000000001" customHeight="1" x14ac:dyDescent="0.15">
      <c r="B3" s="215" t="s">
        <v>17</v>
      </c>
      <c r="C3" s="636" t="s">
        <v>613</v>
      </c>
      <c r="D3" s="636"/>
      <c r="E3" s="636"/>
      <c r="F3" s="636"/>
      <c r="G3" s="428" t="s">
        <v>413</v>
      </c>
      <c r="H3" s="637" t="s">
        <v>728</v>
      </c>
      <c r="I3" s="638"/>
      <c r="J3" s="639"/>
      <c r="K3" s="428" t="s">
        <v>414</v>
      </c>
      <c r="L3" s="643" t="s">
        <v>730</v>
      </c>
      <c r="M3" s="643"/>
      <c r="N3" s="643"/>
      <c r="O3" s="643"/>
      <c r="P3" s="643"/>
      <c r="Q3" s="407" t="s">
        <v>415</v>
      </c>
      <c r="R3" s="409"/>
      <c r="S3" s="637" t="s">
        <v>531</v>
      </c>
      <c r="T3" s="638"/>
      <c r="U3" s="639"/>
      <c r="V3" s="645" t="s">
        <v>416</v>
      </c>
      <c r="W3" s="216" t="s">
        <v>417</v>
      </c>
      <c r="X3" s="621">
        <v>341531.5</v>
      </c>
      <c r="Y3" s="622"/>
      <c r="Z3" s="623"/>
    </row>
    <row r="4" spans="2:27" ht="20.100000000000001" customHeight="1" x14ac:dyDescent="0.15">
      <c r="B4" s="188" t="s">
        <v>7</v>
      </c>
      <c r="C4" s="647" t="s">
        <v>615</v>
      </c>
      <c r="D4" s="647"/>
      <c r="E4" s="647"/>
      <c r="F4" s="647"/>
      <c r="G4" s="434"/>
      <c r="H4" s="640"/>
      <c r="I4" s="641"/>
      <c r="J4" s="642"/>
      <c r="K4" s="434"/>
      <c r="L4" s="644"/>
      <c r="M4" s="644"/>
      <c r="N4" s="644"/>
      <c r="O4" s="644"/>
      <c r="P4" s="644"/>
      <c r="Q4" s="395"/>
      <c r="R4" s="411"/>
      <c r="S4" s="640" t="s">
        <v>532</v>
      </c>
      <c r="T4" s="641"/>
      <c r="U4" s="642"/>
      <c r="V4" s="646"/>
      <c r="W4" s="217" t="s">
        <v>418</v>
      </c>
      <c r="X4" s="621">
        <v>1315601.6100000001</v>
      </c>
      <c r="Y4" s="622"/>
      <c r="Z4" s="623"/>
    </row>
    <row r="5" spans="2:27" ht="20.100000000000001" customHeight="1" x14ac:dyDescent="0.15">
      <c r="B5" s="627" t="s">
        <v>8</v>
      </c>
      <c r="C5" s="184" t="s">
        <v>9</v>
      </c>
      <c r="D5" s="629" t="s">
        <v>618</v>
      </c>
      <c r="E5" s="630"/>
      <c r="F5" s="631"/>
      <c r="G5" s="338" t="s">
        <v>504</v>
      </c>
      <c r="H5" s="345"/>
      <c r="I5" s="346" t="s">
        <v>357</v>
      </c>
      <c r="J5" s="364"/>
      <c r="K5" s="347"/>
      <c r="L5" s="430" t="s">
        <v>26</v>
      </c>
      <c r="M5" s="430"/>
      <c r="N5" s="218" t="s">
        <v>25</v>
      </c>
      <c r="O5" s="219">
        <v>630</v>
      </c>
      <c r="P5" s="185" t="s">
        <v>24</v>
      </c>
      <c r="Q5" s="600" t="s">
        <v>433</v>
      </c>
      <c r="R5" s="619" t="s">
        <v>565</v>
      </c>
      <c r="S5" s="428" t="s">
        <v>13</v>
      </c>
      <c r="T5" s="428"/>
      <c r="U5" s="220" t="s">
        <v>361</v>
      </c>
      <c r="V5" s="407" t="s">
        <v>419</v>
      </c>
      <c r="W5" s="216" t="s">
        <v>417</v>
      </c>
      <c r="X5" s="621">
        <v>341533.68</v>
      </c>
      <c r="Y5" s="622"/>
      <c r="Z5" s="623"/>
    </row>
    <row r="6" spans="2:27" ht="20.100000000000001" customHeight="1" x14ac:dyDescent="0.15">
      <c r="B6" s="628"/>
      <c r="C6" s="184" t="s">
        <v>10</v>
      </c>
      <c r="D6" s="624" t="s">
        <v>618</v>
      </c>
      <c r="E6" s="625"/>
      <c r="F6" s="626"/>
      <c r="G6" s="430" t="s">
        <v>420</v>
      </c>
      <c r="H6" s="430"/>
      <c r="I6" s="346" t="s">
        <v>638</v>
      </c>
      <c r="J6" s="364"/>
      <c r="K6" s="347"/>
      <c r="L6" s="430" t="s">
        <v>374</v>
      </c>
      <c r="M6" s="430"/>
      <c r="N6" s="218" t="s">
        <v>25</v>
      </c>
      <c r="O6" s="201">
        <v>9.75</v>
      </c>
      <c r="P6" s="185" t="s">
        <v>24</v>
      </c>
      <c r="Q6" s="411"/>
      <c r="R6" s="620"/>
      <c r="S6" s="430" t="s">
        <v>12</v>
      </c>
      <c r="T6" s="430"/>
      <c r="U6" s="221" t="s">
        <v>457</v>
      </c>
      <c r="V6" s="395"/>
      <c r="W6" s="216" t="s">
        <v>418</v>
      </c>
      <c r="X6" s="621">
        <v>1315609.27</v>
      </c>
      <c r="Y6" s="622"/>
      <c r="Z6" s="623"/>
    </row>
    <row r="7" spans="2:27" ht="7.5" customHeight="1" x14ac:dyDescent="0.15">
      <c r="B7" s="597" t="s">
        <v>505</v>
      </c>
      <c r="C7" s="597"/>
      <c r="D7" s="598" t="s">
        <v>610</v>
      </c>
      <c r="E7" s="598"/>
      <c r="F7" s="222"/>
      <c r="G7" s="222"/>
      <c r="H7" s="222"/>
      <c r="I7" s="222"/>
      <c r="J7" s="222"/>
      <c r="K7" s="222"/>
      <c r="L7" s="222"/>
      <c r="M7" s="222"/>
      <c r="N7" s="222"/>
      <c r="O7" s="222"/>
      <c r="P7" s="222"/>
      <c r="Q7" s="222"/>
      <c r="R7" s="222"/>
      <c r="S7" s="222"/>
      <c r="T7" s="222"/>
      <c r="U7" s="222"/>
      <c r="V7" s="222"/>
      <c r="W7" s="222"/>
      <c r="X7" s="223"/>
      <c r="Y7" s="223"/>
      <c r="Z7" s="224"/>
    </row>
    <row r="8" spans="2:27" ht="21.75" customHeight="1" x14ac:dyDescent="0.15">
      <c r="B8" s="597"/>
      <c r="C8" s="597"/>
      <c r="D8" s="598"/>
      <c r="E8" s="598"/>
      <c r="F8" s="225"/>
      <c r="G8" s="599" t="s">
        <v>421</v>
      </c>
      <c r="H8" s="600"/>
      <c r="I8" s="605" t="s">
        <v>422</v>
      </c>
      <c r="J8" s="226" t="s">
        <v>14</v>
      </c>
      <c r="K8" s="227" t="s">
        <v>23</v>
      </c>
      <c r="L8" s="608">
        <v>13</v>
      </c>
      <c r="M8" s="609"/>
      <c r="N8" s="184" t="s">
        <v>22</v>
      </c>
      <c r="O8" s="617">
        <v>0</v>
      </c>
      <c r="P8" s="618"/>
      <c r="Q8" s="184" t="s">
        <v>21</v>
      </c>
      <c r="R8" s="608">
        <v>0</v>
      </c>
      <c r="S8" s="609"/>
      <c r="T8" s="599" t="s">
        <v>506</v>
      </c>
      <c r="U8" s="600"/>
      <c r="V8" s="599" t="s">
        <v>423</v>
      </c>
      <c r="W8" s="600"/>
      <c r="X8" s="585">
        <v>0</v>
      </c>
      <c r="Y8" s="586"/>
      <c r="Z8" s="225"/>
      <c r="AA8" s="120"/>
    </row>
    <row r="9" spans="2:27" ht="10.9" customHeight="1" x14ac:dyDescent="0.15">
      <c r="B9" s="597"/>
      <c r="C9" s="597"/>
      <c r="D9" s="598"/>
      <c r="E9" s="598"/>
      <c r="F9" s="225"/>
      <c r="G9" s="601"/>
      <c r="H9" s="602"/>
      <c r="I9" s="606"/>
      <c r="J9" s="612" t="s">
        <v>15</v>
      </c>
      <c r="K9" s="614" t="s">
        <v>23</v>
      </c>
      <c r="L9" s="585">
        <v>2</v>
      </c>
      <c r="M9" s="586"/>
      <c r="N9" s="612" t="s">
        <v>22</v>
      </c>
      <c r="O9" s="616">
        <v>0</v>
      </c>
      <c r="P9" s="586"/>
      <c r="Q9" s="612" t="s">
        <v>21</v>
      </c>
      <c r="R9" s="585">
        <v>0</v>
      </c>
      <c r="S9" s="586"/>
      <c r="T9" s="601"/>
      <c r="U9" s="602"/>
      <c r="V9" s="603"/>
      <c r="W9" s="604"/>
      <c r="X9" s="610"/>
      <c r="Y9" s="611"/>
      <c r="Z9" s="225"/>
      <c r="AA9" s="120"/>
    </row>
    <row r="10" spans="2:27" ht="10.9" customHeight="1" x14ac:dyDescent="0.15">
      <c r="B10" s="597"/>
      <c r="C10" s="597"/>
      <c r="D10" s="598"/>
      <c r="E10" s="598"/>
      <c r="F10" s="225"/>
      <c r="G10" s="601"/>
      <c r="H10" s="602"/>
      <c r="I10" s="606"/>
      <c r="J10" s="613"/>
      <c r="K10" s="615"/>
      <c r="L10" s="587"/>
      <c r="M10" s="588"/>
      <c r="N10" s="613"/>
      <c r="O10" s="587"/>
      <c r="P10" s="588"/>
      <c r="Q10" s="613"/>
      <c r="R10" s="587"/>
      <c r="S10" s="588"/>
      <c r="T10" s="601"/>
      <c r="U10" s="602"/>
      <c r="V10" s="589" t="s">
        <v>410</v>
      </c>
      <c r="W10" s="590"/>
      <c r="X10" s="585">
        <v>0</v>
      </c>
      <c r="Y10" s="586"/>
      <c r="Z10" s="225"/>
      <c r="AA10" s="120"/>
    </row>
    <row r="11" spans="2:27" ht="21.75" customHeight="1" x14ac:dyDescent="0.15">
      <c r="B11" s="597"/>
      <c r="C11" s="597"/>
      <c r="D11" s="598"/>
      <c r="E11" s="598"/>
      <c r="F11" s="225"/>
      <c r="G11" s="603"/>
      <c r="H11" s="604"/>
      <c r="I11" s="607"/>
      <c r="J11" s="184" t="s">
        <v>16</v>
      </c>
      <c r="K11" s="227" t="s">
        <v>23</v>
      </c>
      <c r="L11" s="593">
        <v>0</v>
      </c>
      <c r="M11" s="594"/>
      <c r="N11" s="184">
        <v>0</v>
      </c>
      <c r="O11" s="595">
        <v>0</v>
      </c>
      <c r="P11" s="595"/>
      <c r="Q11" s="184" t="s">
        <v>21</v>
      </c>
      <c r="R11" s="596">
        <v>0</v>
      </c>
      <c r="S11" s="594"/>
      <c r="T11" s="603"/>
      <c r="U11" s="604"/>
      <c r="V11" s="591"/>
      <c r="W11" s="592"/>
      <c r="X11" s="587"/>
      <c r="Y11" s="588"/>
      <c r="Z11" s="225"/>
      <c r="AA11" s="120"/>
    </row>
    <row r="12" spans="2:27" ht="21.75" customHeight="1" x14ac:dyDescent="0.15">
      <c r="B12" s="351" t="s">
        <v>5</v>
      </c>
      <c r="C12" s="225"/>
      <c r="D12" s="228"/>
      <c r="E12" s="228"/>
      <c r="F12" s="225"/>
      <c r="G12" s="225"/>
      <c r="H12" s="225"/>
      <c r="I12" s="225"/>
      <c r="J12" s="225"/>
      <c r="K12" s="225"/>
      <c r="L12" s="225"/>
      <c r="M12" s="225"/>
      <c r="N12" s="225"/>
      <c r="O12" s="225"/>
      <c r="P12" s="225"/>
      <c r="Q12" s="225"/>
      <c r="R12" s="225"/>
      <c r="S12" s="225"/>
      <c r="T12" s="225"/>
      <c r="U12" s="225"/>
      <c r="V12" s="225"/>
      <c r="W12" s="225"/>
      <c r="X12" s="225"/>
      <c r="Y12" s="225"/>
      <c r="Z12" s="225"/>
      <c r="AA12" s="120"/>
    </row>
    <row r="13" spans="2:27" ht="21.75" customHeight="1" x14ac:dyDescent="0.15">
      <c r="B13" s="336"/>
      <c r="C13" s="225"/>
      <c r="D13" s="228"/>
      <c r="E13" s="228"/>
      <c r="F13" s="225"/>
      <c r="G13" s="225"/>
      <c r="H13" s="225"/>
      <c r="I13" s="225"/>
      <c r="J13" s="225"/>
      <c r="K13" s="225"/>
      <c r="L13" s="225"/>
      <c r="M13" s="225"/>
      <c r="N13" s="225"/>
      <c r="O13" s="225"/>
      <c r="P13" s="225"/>
      <c r="Q13" s="225"/>
      <c r="R13" s="225"/>
      <c r="S13" s="225"/>
      <c r="T13" s="225"/>
      <c r="U13" s="225"/>
      <c r="V13" s="229"/>
      <c r="W13" s="229"/>
      <c r="X13" s="229"/>
      <c r="Y13" s="229"/>
      <c r="Z13" s="225"/>
      <c r="AA13" s="120"/>
    </row>
    <row r="14" spans="2:27" ht="21.75" customHeight="1" x14ac:dyDescent="0.15">
      <c r="B14" s="336"/>
      <c r="C14" s="225"/>
      <c r="D14" s="228"/>
      <c r="E14" s="228"/>
      <c r="F14" s="225"/>
      <c r="G14" s="225"/>
      <c r="H14" s="225"/>
      <c r="I14" s="225"/>
      <c r="J14" s="225"/>
      <c r="K14" s="225"/>
      <c r="L14" s="225"/>
      <c r="M14" s="225"/>
      <c r="N14" s="225"/>
      <c r="O14" s="225"/>
      <c r="P14" s="225"/>
      <c r="Q14" s="225"/>
      <c r="R14" s="225"/>
      <c r="S14" s="225"/>
      <c r="T14" s="229"/>
      <c r="U14" s="229"/>
      <c r="V14" s="230"/>
      <c r="W14" s="230"/>
      <c r="X14" s="230"/>
      <c r="Y14" s="230"/>
      <c r="Z14" s="231"/>
      <c r="AA14" s="120"/>
    </row>
    <row r="15" spans="2:27" ht="21.75" customHeight="1" x14ac:dyDescent="0.15">
      <c r="B15" s="336"/>
      <c r="C15" s="225"/>
      <c r="D15" s="228"/>
      <c r="E15" s="228"/>
      <c r="F15" s="225"/>
      <c r="G15" s="225"/>
      <c r="H15" s="225"/>
      <c r="I15" s="225"/>
      <c r="J15" s="225"/>
      <c r="K15" s="225"/>
      <c r="L15" s="225"/>
      <c r="M15" s="225"/>
      <c r="N15" s="225"/>
      <c r="O15" s="225"/>
      <c r="P15" s="225"/>
      <c r="Q15" s="225"/>
      <c r="R15" s="225"/>
      <c r="S15" s="225"/>
      <c r="T15" s="229"/>
      <c r="U15" s="229"/>
      <c r="V15" s="225"/>
      <c r="W15" s="225"/>
      <c r="X15" s="232"/>
      <c r="Y15" s="232"/>
      <c r="Z15" s="231"/>
    </row>
    <row r="16" spans="2:27" ht="21.75" customHeight="1" x14ac:dyDescent="0.15">
      <c r="B16" s="336"/>
      <c r="C16" s="225"/>
      <c r="D16" s="228"/>
      <c r="E16" s="228"/>
      <c r="F16" s="225"/>
      <c r="G16" s="225"/>
      <c r="H16" s="225"/>
      <c r="I16" s="225"/>
      <c r="J16" s="225"/>
      <c r="K16" s="225"/>
      <c r="L16" s="225"/>
      <c r="M16" s="225"/>
      <c r="N16" s="225"/>
      <c r="O16" s="225"/>
      <c r="P16" s="225"/>
      <c r="Q16" s="225"/>
      <c r="R16" s="225"/>
      <c r="S16" s="225"/>
      <c r="T16" s="233"/>
      <c r="U16" s="233"/>
      <c r="V16" s="233"/>
      <c r="W16" s="233"/>
      <c r="X16" s="233"/>
      <c r="Y16" s="233"/>
      <c r="Z16" s="231"/>
    </row>
    <row r="17" spans="2:26" ht="21.75" customHeight="1" x14ac:dyDescent="0.15">
      <c r="B17" s="336"/>
      <c r="C17" s="225"/>
      <c r="D17" s="228"/>
      <c r="E17" s="228"/>
      <c r="F17" s="225"/>
      <c r="G17" s="225"/>
      <c r="H17" s="225"/>
      <c r="I17" s="225"/>
      <c r="J17" s="225"/>
      <c r="K17" s="225"/>
      <c r="L17" s="225"/>
      <c r="M17" s="225"/>
      <c r="N17" s="225"/>
      <c r="O17" s="225"/>
      <c r="P17" s="225"/>
      <c r="Q17" s="225"/>
      <c r="R17" s="225"/>
      <c r="S17" s="225"/>
      <c r="T17" s="225"/>
      <c r="U17" s="225"/>
      <c r="V17" s="229"/>
      <c r="W17" s="229"/>
      <c r="X17" s="229"/>
      <c r="Y17" s="229"/>
      <c r="Z17" s="231"/>
    </row>
    <row r="18" spans="2:26" ht="21.75" customHeight="1" x14ac:dyDescent="0.15">
      <c r="B18" s="336"/>
      <c r="C18" s="225"/>
      <c r="D18" s="228"/>
      <c r="E18" s="228"/>
      <c r="F18" s="225"/>
      <c r="G18" s="225"/>
      <c r="H18" s="225"/>
      <c r="I18" s="225"/>
      <c r="J18" s="225"/>
      <c r="K18" s="225"/>
      <c r="L18" s="225"/>
      <c r="M18" s="225"/>
      <c r="N18" s="225"/>
      <c r="O18" s="225"/>
      <c r="P18" s="225"/>
      <c r="Q18" s="225"/>
      <c r="R18" s="225"/>
      <c r="S18" s="225"/>
      <c r="T18" s="225"/>
      <c r="U18" s="225"/>
      <c r="V18" s="225"/>
      <c r="W18" s="225"/>
      <c r="X18" s="232"/>
      <c r="Y18" s="232"/>
      <c r="Z18" s="231"/>
    </row>
    <row r="19" spans="2:26" ht="21.75" customHeight="1" x14ac:dyDescent="0.15">
      <c r="B19" s="336"/>
      <c r="C19" s="225"/>
      <c r="D19" s="228"/>
      <c r="E19" s="228"/>
      <c r="F19" s="225"/>
      <c r="G19" s="225"/>
      <c r="H19" s="225"/>
      <c r="I19" s="225"/>
      <c r="J19" s="225"/>
      <c r="K19" s="225"/>
      <c r="L19" s="225"/>
      <c r="M19" s="225"/>
      <c r="N19" s="225"/>
      <c r="O19" s="225"/>
      <c r="P19" s="225"/>
      <c r="Q19" s="225"/>
      <c r="R19" s="225"/>
      <c r="S19" s="225"/>
      <c r="T19" s="225"/>
      <c r="U19" s="225"/>
      <c r="V19" s="225"/>
      <c r="W19" s="225"/>
      <c r="X19" s="232"/>
      <c r="Y19" s="232"/>
      <c r="Z19" s="231"/>
    </row>
    <row r="20" spans="2:26" ht="21.75" customHeight="1" x14ac:dyDescent="0.15">
      <c r="B20" s="336"/>
      <c r="C20" s="233"/>
      <c r="D20" s="233"/>
      <c r="E20" s="233"/>
      <c r="F20" s="233"/>
      <c r="G20" s="233"/>
      <c r="H20" s="233"/>
      <c r="I20" s="233"/>
      <c r="J20" s="233"/>
      <c r="K20" s="233"/>
      <c r="L20" s="233"/>
      <c r="M20" s="233"/>
      <c r="N20" s="233"/>
      <c r="O20" s="233"/>
      <c r="P20" s="233"/>
      <c r="Q20" s="233"/>
      <c r="R20" s="233"/>
      <c r="S20" s="233"/>
      <c r="T20" s="233"/>
      <c r="U20" s="233"/>
      <c r="V20" s="233"/>
      <c r="W20" s="233"/>
      <c r="X20" s="233"/>
      <c r="Y20" s="233"/>
      <c r="Z20" s="234"/>
    </row>
    <row r="21" spans="2:26" ht="21.75" customHeight="1" x14ac:dyDescent="0.15">
      <c r="B21" s="336"/>
      <c r="C21" s="229"/>
      <c r="D21" s="229"/>
      <c r="E21" s="229"/>
      <c r="F21" s="229"/>
      <c r="G21" s="229"/>
      <c r="H21" s="235"/>
      <c r="I21" s="229"/>
      <c r="J21" s="229"/>
      <c r="K21" s="229"/>
      <c r="L21" s="229"/>
      <c r="M21" s="235"/>
      <c r="N21" s="235"/>
      <c r="O21" s="235"/>
      <c r="P21" s="229"/>
      <c r="Q21" s="235"/>
      <c r="R21" s="229"/>
      <c r="S21" s="229"/>
      <c r="T21" s="229"/>
      <c r="U21" s="229"/>
      <c r="V21" s="229"/>
      <c r="W21" s="229"/>
      <c r="X21" s="229"/>
      <c r="Y21" s="229"/>
      <c r="Z21" s="236"/>
    </row>
    <row r="22" spans="2:26" ht="21.75" customHeight="1" x14ac:dyDescent="0.15">
      <c r="B22" s="336"/>
      <c r="C22" s="229"/>
      <c r="D22" s="229"/>
      <c r="E22" s="229"/>
      <c r="F22" s="229"/>
      <c r="G22" s="229"/>
      <c r="H22" s="235"/>
      <c r="I22" s="229"/>
      <c r="J22" s="229"/>
      <c r="K22" s="229"/>
      <c r="L22" s="229"/>
      <c r="M22" s="235"/>
      <c r="N22" s="235"/>
      <c r="O22" s="235"/>
      <c r="P22" s="229"/>
      <c r="Q22" s="235"/>
      <c r="R22" s="229"/>
      <c r="S22" s="229"/>
      <c r="T22" s="229"/>
      <c r="U22" s="229"/>
      <c r="V22" s="229"/>
      <c r="W22" s="229"/>
      <c r="X22" s="229"/>
      <c r="Y22" s="229"/>
      <c r="Z22" s="236"/>
    </row>
    <row r="23" spans="2:26" ht="21.75" customHeight="1" x14ac:dyDescent="0.15">
      <c r="B23" s="336"/>
      <c r="C23" s="235"/>
      <c r="D23" s="229"/>
      <c r="E23" s="229"/>
      <c r="F23" s="235"/>
      <c r="G23" s="235"/>
      <c r="H23" s="229"/>
      <c r="I23" s="229"/>
      <c r="J23" s="229"/>
      <c r="K23" s="229"/>
      <c r="L23" s="229"/>
      <c r="M23" s="235"/>
      <c r="N23" s="235"/>
      <c r="O23" s="235"/>
      <c r="P23" s="229"/>
      <c r="Q23" s="235"/>
      <c r="R23" s="229"/>
      <c r="S23" s="229"/>
      <c r="T23" s="229"/>
      <c r="U23" s="229"/>
      <c r="V23" s="229"/>
      <c r="W23" s="229"/>
      <c r="X23" s="229"/>
      <c r="Y23" s="229"/>
      <c r="Z23" s="236"/>
    </row>
    <row r="24" spans="2:26" ht="21.75" customHeight="1" x14ac:dyDescent="0.15">
      <c r="B24" s="336"/>
      <c r="C24" s="235"/>
      <c r="D24" s="229"/>
      <c r="E24" s="229"/>
      <c r="F24" s="235"/>
      <c r="G24" s="235"/>
      <c r="H24" s="229"/>
      <c r="I24" s="229"/>
      <c r="J24" s="229"/>
      <c r="K24" s="229"/>
      <c r="L24" s="229"/>
      <c r="M24" s="235"/>
      <c r="N24" s="235"/>
      <c r="O24" s="235"/>
      <c r="P24" s="229"/>
      <c r="Q24" s="235"/>
      <c r="R24" s="229"/>
      <c r="S24" s="229"/>
      <c r="T24" s="229"/>
      <c r="U24" s="229"/>
      <c r="V24" s="229"/>
      <c r="W24" s="229"/>
      <c r="X24" s="229"/>
      <c r="Y24" s="229"/>
      <c r="Z24" s="236"/>
    </row>
    <row r="25" spans="2:26" ht="21.75" customHeight="1" x14ac:dyDescent="0.15">
      <c r="B25" s="336"/>
      <c r="C25" s="235"/>
      <c r="D25" s="229"/>
      <c r="E25" s="229"/>
      <c r="F25" s="235"/>
      <c r="G25" s="235"/>
      <c r="H25" s="229"/>
      <c r="I25" s="229"/>
      <c r="J25" s="229"/>
      <c r="K25" s="229"/>
      <c r="L25" s="229"/>
      <c r="M25" s="235"/>
      <c r="N25" s="235"/>
      <c r="O25" s="235"/>
      <c r="P25" s="229"/>
      <c r="Q25" s="235"/>
      <c r="R25" s="229"/>
      <c r="S25" s="229"/>
      <c r="T25" s="229"/>
      <c r="U25" s="229"/>
      <c r="V25" s="229"/>
      <c r="W25" s="229"/>
      <c r="X25" s="229"/>
      <c r="Y25" s="229"/>
      <c r="Z25" s="236"/>
    </row>
    <row r="26" spans="2:26" ht="21.75" customHeight="1" x14ac:dyDescent="0.15">
      <c r="B26" s="336"/>
      <c r="C26" s="235"/>
      <c r="D26" s="229"/>
      <c r="E26" s="229"/>
      <c r="F26" s="235"/>
      <c r="G26" s="235"/>
      <c r="H26" s="229"/>
      <c r="I26" s="229"/>
      <c r="J26" s="229"/>
      <c r="K26" s="229"/>
      <c r="L26" s="229"/>
      <c r="M26" s="235"/>
      <c r="N26" s="235"/>
      <c r="O26" s="235"/>
      <c r="P26" s="229"/>
      <c r="Q26" s="235"/>
      <c r="R26" s="229"/>
      <c r="S26" s="229"/>
      <c r="T26" s="229"/>
      <c r="U26" s="229"/>
      <c r="V26" s="229"/>
      <c r="W26" s="229"/>
      <c r="X26" s="229"/>
      <c r="Y26" s="229"/>
      <c r="Z26" s="236"/>
    </row>
    <row r="27" spans="2:26" ht="21.75" customHeight="1" x14ac:dyDescent="0.15">
      <c r="B27" s="336"/>
      <c r="C27" s="235"/>
      <c r="D27" s="229"/>
      <c r="E27" s="229"/>
      <c r="F27" s="235"/>
      <c r="G27" s="235"/>
      <c r="H27" s="229"/>
      <c r="I27" s="229"/>
      <c r="J27" s="229"/>
      <c r="K27" s="229"/>
      <c r="L27" s="229"/>
      <c r="M27" s="235"/>
      <c r="N27" s="235"/>
      <c r="O27" s="235"/>
      <c r="P27" s="229"/>
      <c r="Q27" s="235"/>
      <c r="R27" s="229"/>
      <c r="S27" s="229"/>
      <c r="T27" s="229"/>
      <c r="U27" s="229"/>
      <c r="V27" s="229"/>
      <c r="W27" s="229"/>
      <c r="X27" s="229"/>
      <c r="Y27" s="229"/>
      <c r="Z27" s="236"/>
    </row>
    <row r="28" spans="2:26" ht="21.75" customHeight="1" x14ac:dyDescent="0.15">
      <c r="B28" s="336"/>
      <c r="C28" s="235"/>
      <c r="D28" s="229"/>
      <c r="E28" s="229"/>
      <c r="F28" s="237"/>
      <c r="G28" s="238"/>
      <c r="H28" s="238"/>
      <c r="I28" s="238"/>
      <c r="J28" s="238"/>
      <c r="K28" s="238"/>
      <c r="L28" s="229"/>
      <c r="M28" s="235"/>
      <c r="N28" s="235"/>
      <c r="O28" s="235"/>
      <c r="P28" s="229"/>
      <c r="Q28" s="238"/>
      <c r="R28" s="230"/>
      <c r="S28" s="230"/>
      <c r="T28" s="230"/>
      <c r="U28" s="230"/>
      <c r="V28" s="230"/>
      <c r="W28" s="230"/>
      <c r="X28" s="230"/>
      <c r="Y28" s="230"/>
      <c r="Z28" s="239"/>
    </row>
    <row r="29" spans="2:26" ht="47.25" customHeight="1" x14ac:dyDescent="0.15">
      <c r="B29" s="337"/>
      <c r="C29" s="240"/>
      <c r="D29" s="240"/>
      <c r="E29" s="241"/>
      <c r="F29" s="242"/>
      <c r="G29" s="240"/>
      <c r="H29" s="240"/>
      <c r="I29" s="240"/>
      <c r="J29" s="584" t="s">
        <v>424</v>
      </c>
      <c r="K29" s="584"/>
      <c r="L29" s="584"/>
      <c r="M29" s="584"/>
      <c r="N29" s="584"/>
      <c r="O29" s="584"/>
      <c r="P29" s="584"/>
      <c r="Q29" s="584" t="s">
        <v>425</v>
      </c>
      <c r="R29" s="584"/>
      <c r="S29" s="584"/>
      <c r="T29" s="584"/>
      <c r="U29" s="584"/>
      <c r="V29" s="584"/>
      <c r="W29" s="584"/>
      <c r="X29" s="584"/>
      <c r="Y29" s="584"/>
      <c r="Z29" s="243"/>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891D9AF-5565-4BE8-B48C-22D32AB304C6}">
          <x14:formula1>
            <xm:f>'(参考)リスト'!$C$6:$C$11</xm:f>
          </x14:formula1>
          <xm:sqref>I5:K5</xm:sqref>
        </x14:dataValidation>
        <x14:dataValidation type="list" allowBlank="1" showInputMessage="1" showErrorMessage="1" xr:uid="{9B4C88F7-BDDA-4669-A4D3-0F2C64AA18DC}">
          <x14:formula1>
            <xm:f>'(参考)リスト'!$D$6:$D$7</xm:f>
          </x14:formula1>
          <xm:sqref>R5:R6</xm:sqref>
        </x14:dataValidation>
        <x14:dataValidation type="list" allowBlank="1" showInputMessage="1" showErrorMessage="1" xr:uid="{D325F0EF-4B04-4F82-A61E-50EC4119F228}">
          <x14:formula1>
            <xm:f>'(参考)リスト'!$F$6:$F$7</xm:f>
          </x14:formula1>
          <xm:sqref>U5</xm:sqref>
        </x14:dataValidation>
        <x14:dataValidation type="list" allowBlank="1" showInputMessage="1" showErrorMessage="1" xr:uid="{0BF63298-6226-4B61-980E-D47A62ED0D84}">
          <x14:formula1>
            <xm:f>'(参考)リスト'!$E$6:$E$10</xm:f>
          </x14:formula1>
          <xm:sqref>U6</xm:sqref>
        </x14:dataValidation>
        <x14:dataValidation type="list" allowBlank="1" showInputMessage="1" showErrorMessage="1" xr:uid="{260B3FB6-20D5-4EF3-80CD-AF6B8D7DF462}">
          <x14:formula1>
            <xm:f>'(参考)リスト'!$G$16:$G$19</xm:f>
          </x14:formula1>
          <xm:sqref>D7:E11</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06531-947C-4E4A-BF7B-906FEDEEB2D9}">
  <sheetPr>
    <pageSetUpPr fitToPage="1"/>
  </sheetPr>
  <dimension ref="B1:AA37"/>
  <sheetViews>
    <sheetView showGridLines="0" view="pageBreakPreview" zoomScale="115" zoomScaleNormal="70" zoomScaleSheetLayoutView="115" workbookViewId="0">
      <selection activeCell="B4" sqref="B1:BV80"/>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83" t="s">
        <v>510</v>
      </c>
      <c r="C2" s="212"/>
      <c r="D2" s="212"/>
      <c r="E2" s="212"/>
      <c r="F2" s="212"/>
      <c r="G2" s="212"/>
      <c r="H2" s="212"/>
      <c r="I2" s="212"/>
      <c r="J2" s="212"/>
      <c r="K2" s="212"/>
      <c r="L2" s="212"/>
      <c r="M2" s="214"/>
      <c r="N2" s="430" t="s">
        <v>411</v>
      </c>
      <c r="O2" s="430"/>
      <c r="P2" s="632">
        <v>45589</v>
      </c>
      <c r="Q2" s="633"/>
      <c r="R2" s="634"/>
      <c r="S2" s="430" t="s">
        <v>412</v>
      </c>
      <c r="T2" s="430"/>
      <c r="U2" s="430"/>
      <c r="V2" s="635" t="s">
        <v>726</v>
      </c>
      <c r="W2" s="635"/>
      <c r="X2" s="635"/>
      <c r="Y2" s="635"/>
      <c r="Z2" s="635"/>
    </row>
    <row r="3" spans="2:27" ht="20.100000000000001" customHeight="1" x14ac:dyDescent="0.15">
      <c r="B3" s="215" t="s">
        <v>17</v>
      </c>
      <c r="C3" s="636" t="s">
        <v>613</v>
      </c>
      <c r="D3" s="636"/>
      <c r="E3" s="636"/>
      <c r="F3" s="636"/>
      <c r="G3" s="428" t="s">
        <v>413</v>
      </c>
      <c r="H3" s="637" t="s">
        <v>728</v>
      </c>
      <c r="I3" s="638"/>
      <c r="J3" s="639"/>
      <c r="K3" s="428" t="s">
        <v>414</v>
      </c>
      <c r="L3" s="643" t="s">
        <v>730</v>
      </c>
      <c r="M3" s="643"/>
      <c r="N3" s="643"/>
      <c r="O3" s="643"/>
      <c r="P3" s="643"/>
      <c r="Q3" s="407" t="s">
        <v>415</v>
      </c>
      <c r="R3" s="409"/>
      <c r="S3" s="637" t="s">
        <v>531</v>
      </c>
      <c r="T3" s="638"/>
      <c r="U3" s="639"/>
      <c r="V3" s="645" t="s">
        <v>416</v>
      </c>
      <c r="W3" s="216" t="s">
        <v>417</v>
      </c>
      <c r="X3" s="621">
        <v>341531.5</v>
      </c>
      <c r="Y3" s="622"/>
      <c r="Z3" s="623"/>
    </row>
    <row r="4" spans="2:27" ht="20.100000000000001" customHeight="1" x14ac:dyDescent="0.15">
      <c r="B4" s="188" t="s">
        <v>7</v>
      </c>
      <c r="C4" s="647" t="s">
        <v>615</v>
      </c>
      <c r="D4" s="647"/>
      <c r="E4" s="647"/>
      <c r="F4" s="647"/>
      <c r="G4" s="434"/>
      <c r="H4" s="640"/>
      <c r="I4" s="641"/>
      <c r="J4" s="642"/>
      <c r="K4" s="434"/>
      <c r="L4" s="644"/>
      <c r="M4" s="644"/>
      <c r="N4" s="644"/>
      <c r="O4" s="644"/>
      <c r="P4" s="644"/>
      <c r="Q4" s="395"/>
      <c r="R4" s="411"/>
      <c r="S4" s="640" t="s">
        <v>532</v>
      </c>
      <c r="T4" s="641"/>
      <c r="U4" s="642"/>
      <c r="V4" s="646"/>
      <c r="W4" s="217" t="s">
        <v>418</v>
      </c>
      <c r="X4" s="621">
        <v>1315601.6100000001</v>
      </c>
      <c r="Y4" s="622"/>
      <c r="Z4" s="623"/>
    </row>
    <row r="5" spans="2:27" ht="20.100000000000001" customHeight="1" x14ac:dyDescent="0.15">
      <c r="B5" s="627" t="s">
        <v>8</v>
      </c>
      <c r="C5" s="184" t="s">
        <v>9</v>
      </c>
      <c r="D5" s="629" t="s">
        <v>618</v>
      </c>
      <c r="E5" s="630"/>
      <c r="F5" s="631"/>
      <c r="G5" s="338" t="s">
        <v>504</v>
      </c>
      <c r="H5" s="345"/>
      <c r="I5" s="346" t="s">
        <v>357</v>
      </c>
      <c r="J5" s="364"/>
      <c r="K5" s="347"/>
      <c r="L5" s="430" t="s">
        <v>26</v>
      </c>
      <c r="M5" s="430"/>
      <c r="N5" s="218" t="s">
        <v>25</v>
      </c>
      <c r="O5" s="219">
        <v>630</v>
      </c>
      <c r="P5" s="185" t="s">
        <v>24</v>
      </c>
      <c r="Q5" s="600" t="s">
        <v>433</v>
      </c>
      <c r="R5" s="619" t="s">
        <v>565</v>
      </c>
      <c r="S5" s="428" t="s">
        <v>13</v>
      </c>
      <c r="T5" s="428"/>
      <c r="U5" s="220" t="s">
        <v>361</v>
      </c>
      <c r="V5" s="407" t="s">
        <v>419</v>
      </c>
      <c r="W5" s="216" t="s">
        <v>417</v>
      </c>
      <c r="X5" s="621">
        <v>341533.68</v>
      </c>
      <c r="Y5" s="622"/>
      <c r="Z5" s="623"/>
    </row>
    <row r="6" spans="2:27" ht="20.100000000000001" customHeight="1" x14ac:dyDescent="0.15">
      <c r="B6" s="628"/>
      <c r="C6" s="184" t="s">
        <v>10</v>
      </c>
      <c r="D6" s="624" t="s">
        <v>618</v>
      </c>
      <c r="E6" s="625"/>
      <c r="F6" s="626"/>
      <c r="G6" s="430" t="s">
        <v>420</v>
      </c>
      <c r="H6" s="430"/>
      <c r="I6" s="346" t="s">
        <v>638</v>
      </c>
      <c r="J6" s="364"/>
      <c r="K6" s="347"/>
      <c r="L6" s="430" t="s">
        <v>374</v>
      </c>
      <c r="M6" s="430"/>
      <c r="N6" s="218" t="s">
        <v>25</v>
      </c>
      <c r="O6" s="201">
        <v>9.75</v>
      </c>
      <c r="P6" s="185" t="s">
        <v>24</v>
      </c>
      <c r="Q6" s="411"/>
      <c r="R6" s="620"/>
      <c r="S6" s="430" t="s">
        <v>12</v>
      </c>
      <c r="T6" s="430"/>
      <c r="U6" s="221" t="s">
        <v>457</v>
      </c>
      <c r="V6" s="395"/>
      <c r="W6" s="216" t="s">
        <v>418</v>
      </c>
      <c r="X6" s="621">
        <v>1315609.27</v>
      </c>
      <c r="Y6" s="622"/>
      <c r="Z6" s="623"/>
    </row>
    <row r="7" spans="2:27" ht="7.5" customHeight="1" x14ac:dyDescent="0.15">
      <c r="B7" s="597" t="s">
        <v>505</v>
      </c>
      <c r="C7" s="597"/>
      <c r="D7" s="598" t="s">
        <v>610</v>
      </c>
      <c r="E7" s="598"/>
      <c r="F7" s="222"/>
      <c r="G7" s="222"/>
      <c r="H7" s="222"/>
      <c r="I7" s="222"/>
      <c r="J7" s="222"/>
      <c r="K7" s="222"/>
      <c r="L7" s="222"/>
      <c r="M7" s="222"/>
      <c r="N7" s="222"/>
      <c r="O7" s="222"/>
      <c r="P7" s="222"/>
      <c r="Q7" s="222"/>
      <c r="R7" s="222"/>
      <c r="S7" s="222"/>
      <c r="T7" s="222"/>
      <c r="U7" s="222"/>
      <c r="V7" s="222"/>
      <c r="W7" s="222"/>
      <c r="X7" s="223"/>
      <c r="Y7" s="223"/>
      <c r="Z7" s="224"/>
    </row>
    <row r="8" spans="2:27" ht="21.75" customHeight="1" x14ac:dyDescent="0.15">
      <c r="B8" s="597"/>
      <c r="C8" s="597"/>
      <c r="D8" s="598"/>
      <c r="E8" s="598"/>
      <c r="F8" s="225"/>
      <c r="G8" s="599" t="s">
        <v>421</v>
      </c>
      <c r="H8" s="600"/>
      <c r="I8" s="605" t="s">
        <v>422</v>
      </c>
      <c r="J8" s="226" t="s">
        <v>14</v>
      </c>
      <c r="K8" s="227" t="s">
        <v>23</v>
      </c>
      <c r="L8" s="608">
        <v>13</v>
      </c>
      <c r="M8" s="609"/>
      <c r="N8" s="184" t="s">
        <v>22</v>
      </c>
      <c r="O8" s="617">
        <v>0</v>
      </c>
      <c r="P8" s="618"/>
      <c r="Q8" s="184" t="s">
        <v>21</v>
      </c>
      <c r="R8" s="608">
        <v>0</v>
      </c>
      <c r="S8" s="609"/>
      <c r="T8" s="599" t="s">
        <v>506</v>
      </c>
      <c r="U8" s="600"/>
      <c r="V8" s="599" t="s">
        <v>423</v>
      </c>
      <c r="W8" s="600"/>
      <c r="X8" s="585">
        <v>0</v>
      </c>
      <c r="Y8" s="586"/>
      <c r="Z8" s="225"/>
      <c r="AA8" s="120"/>
    </row>
    <row r="9" spans="2:27" ht="10.9" customHeight="1" x14ac:dyDescent="0.15">
      <c r="B9" s="597"/>
      <c r="C9" s="597"/>
      <c r="D9" s="598"/>
      <c r="E9" s="598"/>
      <c r="F9" s="225"/>
      <c r="G9" s="601"/>
      <c r="H9" s="602"/>
      <c r="I9" s="606"/>
      <c r="J9" s="612" t="s">
        <v>15</v>
      </c>
      <c r="K9" s="614" t="s">
        <v>23</v>
      </c>
      <c r="L9" s="585">
        <v>2</v>
      </c>
      <c r="M9" s="586"/>
      <c r="N9" s="612" t="s">
        <v>22</v>
      </c>
      <c r="O9" s="616">
        <v>0</v>
      </c>
      <c r="P9" s="586"/>
      <c r="Q9" s="612" t="s">
        <v>21</v>
      </c>
      <c r="R9" s="585">
        <v>0</v>
      </c>
      <c r="S9" s="586"/>
      <c r="T9" s="601"/>
      <c r="U9" s="602"/>
      <c r="V9" s="603"/>
      <c r="W9" s="604"/>
      <c r="X9" s="610"/>
      <c r="Y9" s="611"/>
      <c r="Z9" s="225"/>
      <c r="AA9" s="120"/>
    </row>
    <row r="10" spans="2:27" ht="10.9" customHeight="1" x14ac:dyDescent="0.15">
      <c r="B10" s="597"/>
      <c r="C10" s="597"/>
      <c r="D10" s="598"/>
      <c r="E10" s="598"/>
      <c r="F10" s="225"/>
      <c r="G10" s="601"/>
      <c r="H10" s="602"/>
      <c r="I10" s="606"/>
      <c r="J10" s="613"/>
      <c r="K10" s="615"/>
      <c r="L10" s="587"/>
      <c r="M10" s="588"/>
      <c r="N10" s="613"/>
      <c r="O10" s="587"/>
      <c r="P10" s="588"/>
      <c r="Q10" s="613"/>
      <c r="R10" s="587"/>
      <c r="S10" s="588"/>
      <c r="T10" s="601"/>
      <c r="U10" s="602"/>
      <c r="V10" s="589" t="s">
        <v>410</v>
      </c>
      <c r="W10" s="590"/>
      <c r="X10" s="585">
        <v>0</v>
      </c>
      <c r="Y10" s="586"/>
      <c r="Z10" s="225"/>
      <c r="AA10" s="120"/>
    </row>
    <row r="11" spans="2:27" ht="21.75" customHeight="1" x14ac:dyDescent="0.15">
      <c r="B11" s="597"/>
      <c r="C11" s="597"/>
      <c r="D11" s="598"/>
      <c r="E11" s="598"/>
      <c r="F11" s="225"/>
      <c r="G11" s="603"/>
      <c r="H11" s="604"/>
      <c r="I11" s="607"/>
      <c r="J11" s="184" t="s">
        <v>16</v>
      </c>
      <c r="K11" s="227" t="s">
        <v>23</v>
      </c>
      <c r="L11" s="593">
        <v>0</v>
      </c>
      <c r="M11" s="594"/>
      <c r="N11" s="184">
        <v>0</v>
      </c>
      <c r="O11" s="595">
        <v>0</v>
      </c>
      <c r="P11" s="595"/>
      <c r="Q11" s="184" t="s">
        <v>21</v>
      </c>
      <c r="R11" s="596">
        <v>0</v>
      </c>
      <c r="S11" s="594"/>
      <c r="T11" s="603"/>
      <c r="U11" s="604"/>
      <c r="V11" s="591"/>
      <c r="W11" s="592"/>
      <c r="X11" s="587"/>
      <c r="Y11" s="588"/>
      <c r="Z11" s="225"/>
      <c r="AA11" s="120"/>
    </row>
    <row r="12" spans="2:27" ht="21.75" customHeight="1" x14ac:dyDescent="0.15">
      <c r="B12" s="351" t="s">
        <v>5</v>
      </c>
      <c r="C12" s="225"/>
      <c r="D12" s="228"/>
      <c r="E12" s="228"/>
      <c r="F12" s="225"/>
      <c r="G12" s="225"/>
      <c r="H12" s="225"/>
      <c r="I12" s="225"/>
      <c r="J12" s="225"/>
      <c r="K12" s="225"/>
      <c r="L12" s="225"/>
      <c r="M12" s="225"/>
      <c r="N12" s="225"/>
      <c r="O12" s="225"/>
      <c r="P12" s="225"/>
      <c r="Q12" s="225"/>
      <c r="R12" s="225"/>
      <c r="S12" s="225"/>
      <c r="T12" s="225"/>
      <c r="U12" s="225"/>
      <c r="V12" s="225"/>
      <c r="W12" s="225"/>
      <c r="X12" s="225"/>
      <c r="Y12" s="225"/>
      <c r="Z12" s="225"/>
      <c r="AA12" s="120"/>
    </row>
    <row r="13" spans="2:27" ht="21.75" customHeight="1" x14ac:dyDescent="0.15">
      <c r="B13" s="336"/>
      <c r="C13" s="225"/>
      <c r="D13" s="228"/>
      <c r="E13" s="228"/>
      <c r="F13" s="225"/>
      <c r="G13" s="225"/>
      <c r="H13" s="225"/>
      <c r="I13" s="225"/>
      <c r="J13" s="225"/>
      <c r="K13" s="225"/>
      <c r="L13" s="225"/>
      <c r="M13" s="225"/>
      <c r="N13" s="225"/>
      <c r="O13" s="225"/>
      <c r="P13" s="225"/>
      <c r="Q13" s="225"/>
      <c r="R13" s="225"/>
      <c r="S13" s="225"/>
      <c r="T13" s="225"/>
      <c r="U13" s="225"/>
      <c r="V13" s="229"/>
      <c r="W13" s="229"/>
      <c r="X13" s="229"/>
      <c r="Y13" s="229"/>
      <c r="Z13" s="225"/>
      <c r="AA13" s="120"/>
    </row>
    <row r="14" spans="2:27" ht="21.75" customHeight="1" x14ac:dyDescent="0.15">
      <c r="B14" s="336"/>
      <c r="C14" s="225"/>
      <c r="D14" s="228"/>
      <c r="E14" s="228"/>
      <c r="F14" s="225"/>
      <c r="G14" s="225"/>
      <c r="H14" s="225"/>
      <c r="I14" s="225"/>
      <c r="J14" s="225"/>
      <c r="K14" s="225"/>
      <c r="L14" s="225"/>
      <c r="M14" s="225"/>
      <c r="N14" s="225"/>
      <c r="O14" s="225"/>
      <c r="P14" s="225"/>
      <c r="Q14" s="225"/>
      <c r="R14" s="225"/>
      <c r="S14" s="225"/>
      <c r="T14" s="229"/>
      <c r="U14" s="229"/>
      <c r="V14" s="230"/>
      <c r="W14" s="230"/>
      <c r="X14" s="230"/>
      <c r="Y14" s="230"/>
      <c r="Z14" s="231"/>
      <c r="AA14" s="120"/>
    </row>
    <row r="15" spans="2:27" ht="21.75" customHeight="1" x14ac:dyDescent="0.15">
      <c r="B15" s="336"/>
      <c r="C15" s="225"/>
      <c r="D15" s="228"/>
      <c r="E15" s="228"/>
      <c r="F15" s="225"/>
      <c r="G15" s="225"/>
      <c r="H15" s="225"/>
      <c r="I15" s="225"/>
      <c r="J15" s="225"/>
      <c r="K15" s="225"/>
      <c r="L15" s="225"/>
      <c r="M15" s="225"/>
      <c r="N15" s="225"/>
      <c r="O15" s="225"/>
      <c r="P15" s="225"/>
      <c r="Q15" s="225"/>
      <c r="R15" s="225"/>
      <c r="S15" s="225"/>
      <c r="T15" s="229"/>
      <c r="U15" s="229"/>
      <c r="V15" s="225"/>
      <c r="W15" s="225"/>
      <c r="X15" s="232"/>
      <c r="Y15" s="232"/>
      <c r="Z15" s="231"/>
    </row>
    <row r="16" spans="2:27" ht="21.75" customHeight="1" x14ac:dyDescent="0.15">
      <c r="B16" s="336"/>
      <c r="C16" s="225"/>
      <c r="D16" s="228"/>
      <c r="E16" s="228"/>
      <c r="F16" s="225"/>
      <c r="G16" s="225"/>
      <c r="H16" s="225"/>
      <c r="I16" s="225"/>
      <c r="J16" s="225"/>
      <c r="K16" s="225"/>
      <c r="L16" s="225"/>
      <c r="M16" s="225"/>
      <c r="N16" s="225"/>
      <c r="O16" s="225"/>
      <c r="P16" s="225"/>
      <c r="Q16" s="225"/>
      <c r="R16" s="225"/>
      <c r="S16" s="225"/>
      <c r="T16" s="233"/>
      <c r="U16" s="233"/>
      <c r="V16" s="233"/>
      <c r="W16" s="233"/>
      <c r="X16" s="233"/>
      <c r="Y16" s="233"/>
      <c r="Z16" s="231"/>
    </row>
    <row r="17" spans="2:26" ht="21.75" customHeight="1" x14ac:dyDescent="0.15">
      <c r="B17" s="336"/>
      <c r="C17" s="225"/>
      <c r="D17" s="228"/>
      <c r="E17" s="228"/>
      <c r="F17" s="225"/>
      <c r="G17" s="225"/>
      <c r="H17" s="225"/>
      <c r="I17" s="225"/>
      <c r="J17" s="225"/>
      <c r="K17" s="225"/>
      <c r="L17" s="225"/>
      <c r="M17" s="225"/>
      <c r="N17" s="225"/>
      <c r="O17" s="225"/>
      <c r="P17" s="225"/>
      <c r="Q17" s="225"/>
      <c r="R17" s="225"/>
      <c r="S17" s="225"/>
      <c r="T17" s="225"/>
      <c r="U17" s="225"/>
      <c r="V17" s="229"/>
      <c r="W17" s="229"/>
      <c r="X17" s="229"/>
      <c r="Y17" s="229"/>
      <c r="Z17" s="231"/>
    </row>
    <row r="18" spans="2:26" ht="21.75" customHeight="1" x14ac:dyDescent="0.15">
      <c r="B18" s="336"/>
      <c r="C18" s="225"/>
      <c r="D18" s="228"/>
      <c r="E18" s="228"/>
      <c r="F18" s="225"/>
      <c r="G18" s="225"/>
      <c r="H18" s="225"/>
      <c r="I18" s="225"/>
      <c r="J18" s="225"/>
      <c r="K18" s="225"/>
      <c r="L18" s="225"/>
      <c r="M18" s="225"/>
      <c r="N18" s="225"/>
      <c r="O18" s="225"/>
      <c r="P18" s="225"/>
      <c r="Q18" s="225"/>
      <c r="R18" s="225"/>
      <c r="S18" s="225"/>
      <c r="T18" s="225"/>
      <c r="U18" s="225"/>
      <c r="V18" s="225"/>
      <c r="W18" s="225"/>
      <c r="X18" s="232"/>
      <c r="Y18" s="232"/>
      <c r="Z18" s="231"/>
    </row>
    <row r="19" spans="2:26" ht="21.75" customHeight="1" x14ac:dyDescent="0.15">
      <c r="B19" s="336"/>
      <c r="C19" s="225"/>
      <c r="D19" s="228"/>
      <c r="E19" s="228"/>
      <c r="F19" s="225"/>
      <c r="G19" s="225"/>
      <c r="H19" s="225"/>
      <c r="I19" s="225"/>
      <c r="J19" s="225"/>
      <c r="K19" s="225"/>
      <c r="L19" s="225"/>
      <c r="M19" s="225"/>
      <c r="N19" s="225"/>
      <c r="O19" s="225"/>
      <c r="P19" s="225"/>
      <c r="Q19" s="225"/>
      <c r="R19" s="225"/>
      <c r="S19" s="225"/>
      <c r="T19" s="225"/>
      <c r="U19" s="225"/>
      <c r="V19" s="225"/>
      <c r="W19" s="225"/>
      <c r="X19" s="232"/>
      <c r="Y19" s="232"/>
      <c r="Z19" s="231"/>
    </row>
    <row r="20" spans="2:26" ht="21.75" customHeight="1" x14ac:dyDescent="0.15">
      <c r="B20" s="336"/>
      <c r="C20" s="233"/>
      <c r="D20" s="233"/>
      <c r="E20" s="233"/>
      <c r="F20" s="233"/>
      <c r="G20" s="233"/>
      <c r="H20" s="233"/>
      <c r="I20" s="233"/>
      <c r="J20" s="233"/>
      <c r="K20" s="233"/>
      <c r="L20" s="233"/>
      <c r="M20" s="233"/>
      <c r="N20" s="233"/>
      <c r="O20" s="233"/>
      <c r="P20" s="233"/>
      <c r="Q20" s="233"/>
      <c r="R20" s="233"/>
      <c r="S20" s="233"/>
      <c r="T20" s="233"/>
      <c r="U20" s="233"/>
      <c r="V20" s="233"/>
      <c r="W20" s="233"/>
      <c r="X20" s="233"/>
      <c r="Y20" s="233"/>
      <c r="Z20" s="234"/>
    </row>
    <row r="21" spans="2:26" ht="21.75" customHeight="1" x14ac:dyDescent="0.15">
      <c r="B21" s="336"/>
      <c r="C21" s="229"/>
      <c r="D21" s="229"/>
      <c r="E21" s="229"/>
      <c r="F21" s="229"/>
      <c r="G21" s="229"/>
      <c r="H21" s="235"/>
      <c r="I21" s="229"/>
      <c r="J21" s="229"/>
      <c r="K21" s="229"/>
      <c r="L21" s="229"/>
      <c r="M21" s="235"/>
      <c r="N21" s="235"/>
      <c r="O21" s="235"/>
      <c r="P21" s="229"/>
      <c r="Q21" s="235"/>
      <c r="R21" s="229"/>
      <c r="S21" s="229"/>
      <c r="T21" s="229"/>
      <c r="U21" s="229"/>
      <c r="V21" s="229"/>
      <c r="W21" s="229"/>
      <c r="X21" s="229"/>
      <c r="Y21" s="229"/>
      <c r="Z21" s="236"/>
    </row>
    <row r="22" spans="2:26" ht="21.75" customHeight="1" x14ac:dyDescent="0.15">
      <c r="B22" s="336"/>
      <c r="C22" s="229"/>
      <c r="D22" s="229"/>
      <c r="E22" s="229"/>
      <c r="F22" s="229"/>
      <c r="G22" s="229"/>
      <c r="H22" s="235"/>
      <c r="I22" s="229"/>
      <c r="J22" s="229"/>
      <c r="K22" s="229"/>
      <c r="L22" s="229"/>
      <c r="M22" s="235"/>
      <c r="N22" s="235"/>
      <c r="O22" s="235"/>
      <c r="P22" s="229"/>
      <c r="Q22" s="235"/>
      <c r="R22" s="229"/>
      <c r="S22" s="229"/>
      <c r="T22" s="229"/>
      <c r="U22" s="229"/>
      <c r="V22" s="229"/>
      <c r="W22" s="229"/>
      <c r="X22" s="229"/>
      <c r="Y22" s="229"/>
      <c r="Z22" s="236"/>
    </row>
    <row r="23" spans="2:26" ht="21.75" customHeight="1" x14ac:dyDescent="0.15">
      <c r="B23" s="336"/>
      <c r="C23" s="235"/>
      <c r="D23" s="229"/>
      <c r="E23" s="229"/>
      <c r="F23" s="235"/>
      <c r="G23" s="235"/>
      <c r="H23" s="229"/>
      <c r="I23" s="229"/>
      <c r="J23" s="229"/>
      <c r="K23" s="229"/>
      <c r="L23" s="229"/>
      <c r="M23" s="235"/>
      <c r="N23" s="235"/>
      <c r="O23" s="235"/>
      <c r="P23" s="229"/>
      <c r="Q23" s="235"/>
      <c r="R23" s="229"/>
      <c r="S23" s="229"/>
      <c r="T23" s="229"/>
      <c r="U23" s="229"/>
      <c r="V23" s="229"/>
      <c r="W23" s="229"/>
      <c r="X23" s="229"/>
      <c r="Y23" s="229"/>
      <c r="Z23" s="236"/>
    </row>
    <row r="24" spans="2:26" ht="21.75" customHeight="1" x14ac:dyDescent="0.15">
      <c r="B24" s="336"/>
      <c r="C24" s="235"/>
      <c r="D24" s="229"/>
      <c r="E24" s="229"/>
      <c r="F24" s="235"/>
      <c r="G24" s="235"/>
      <c r="H24" s="229"/>
      <c r="I24" s="229"/>
      <c r="J24" s="229"/>
      <c r="K24" s="229"/>
      <c r="L24" s="229"/>
      <c r="M24" s="235"/>
      <c r="N24" s="235"/>
      <c r="O24" s="235"/>
      <c r="P24" s="229"/>
      <c r="Q24" s="235"/>
      <c r="R24" s="229"/>
      <c r="S24" s="229"/>
      <c r="T24" s="229"/>
      <c r="U24" s="229"/>
      <c r="V24" s="229"/>
      <c r="W24" s="229"/>
      <c r="X24" s="229"/>
      <c r="Y24" s="229"/>
      <c r="Z24" s="236"/>
    </row>
    <row r="25" spans="2:26" ht="21.75" customHeight="1" x14ac:dyDescent="0.15">
      <c r="B25" s="336"/>
      <c r="C25" s="235"/>
      <c r="D25" s="229"/>
      <c r="E25" s="229"/>
      <c r="F25" s="235"/>
      <c r="G25" s="235"/>
      <c r="H25" s="229"/>
      <c r="I25" s="229"/>
      <c r="J25" s="229"/>
      <c r="K25" s="229"/>
      <c r="L25" s="229"/>
      <c r="M25" s="235"/>
      <c r="N25" s="235"/>
      <c r="O25" s="235"/>
      <c r="P25" s="229"/>
      <c r="Q25" s="235"/>
      <c r="R25" s="229"/>
      <c r="S25" s="229"/>
      <c r="T25" s="229"/>
      <c r="U25" s="229"/>
      <c r="V25" s="229"/>
      <c r="W25" s="229"/>
      <c r="X25" s="229"/>
      <c r="Y25" s="229"/>
      <c r="Z25" s="236"/>
    </row>
    <row r="26" spans="2:26" ht="21.75" customHeight="1" x14ac:dyDescent="0.15">
      <c r="B26" s="336"/>
      <c r="C26" s="235"/>
      <c r="D26" s="229"/>
      <c r="E26" s="229"/>
      <c r="F26" s="235"/>
      <c r="G26" s="235"/>
      <c r="H26" s="229"/>
      <c r="I26" s="229"/>
      <c r="J26" s="229"/>
      <c r="K26" s="229"/>
      <c r="L26" s="229"/>
      <c r="M26" s="235"/>
      <c r="N26" s="235"/>
      <c r="O26" s="235"/>
      <c r="P26" s="229"/>
      <c r="Q26" s="235"/>
      <c r="R26" s="229"/>
      <c r="S26" s="229"/>
      <c r="T26" s="229"/>
      <c r="U26" s="229"/>
      <c r="V26" s="229"/>
      <c r="W26" s="229"/>
      <c r="X26" s="229"/>
      <c r="Y26" s="229"/>
      <c r="Z26" s="236"/>
    </row>
    <row r="27" spans="2:26" ht="21.75" customHeight="1" x14ac:dyDescent="0.15">
      <c r="B27" s="336"/>
      <c r="C27" s="235"/>
      <c r="D27" s="229"/>
      <c r="E27" s="229"/>
      <c r="F27" s="235"/>
      <c r="G27" s="235"/>
      <c r="H27" s="229"/>
      <c r="I27" s="229"/>
      <c r="J27" s="229"/>
      <c r="K27" s="229"/>
      <c r="L27" s="229"/>
      <c r="M27" s="235"/>
      <c r="N27" s="235"/>
      <c r="O27" s="235"/>
      <c r="P27" s="229"/>
      <c r="Q27" s="235"/>
      <c r="R27" s="229"/>
      <c r="S27" s="229"/>
      <c r="T27" s="229"/>
      <c r="U27" s="229"/>
      <c r="V27" s="229"/>
      <c r="W27" s="229"/>
      <c r="X27" s="229"/>
      <c r="Y27" s="229"/>
      <c r="Z27" s="236"/>
    </row>
    <row r="28" spans="2:26" ht="21.75" customHeight="1" x14ac:dyDescent="0.15">
      <c r="B28" s="336"/>
      <c r="C28" s="235"/>
      <c r="D28" s="229"/>
      <c r="E28" s="229"/>
      <c r="F28" s="237"/>
      <c r="G28" s="238"/>
      <c r="H28" s="238"/>
      <c r="I28" s="238"/>
      <c r="J28" s="238"/>
      <c r="K28" s="238"/>
      <c r="L28" s="229"/>
      <c r="M28" s="235"/>
      <c r="N28" s="235"/>
      <c r="O28" s="235"/>
      <c r="P28" s="229"/>
      <c r="Q28" s="238"/>
      <c r="R28" s="230"/>
      <c r="S28" s="230"/>
      <c r="T28" s="230"/>
      <c r="U28" s="230"/>
      <c r="V28" s="230"/>
      <c r="W28" s="230"/>
      <c r="X28" s="230"/>
      <c r="Y28" s="230"/>
      <c r="Z28" s="239"/>
    </row>
    <row r="29" spans="2:26" ht="47.25" customHeight="1" x14ac:dyDescent="0.15">
      <c r="B29" s="337"/>
      <c r="C29" s="240"/>
      <c r="D29" s="240"/>
      <c r="E29" s="241"/>
      <c r="F29" s="242"/>
      <c r="G29" s="240"/>
      <c r="H29" s="240"/>
      <c r="I29" s="240"/>
      <c r="J29" s="584" t="s">
        <v>424</v>
      </c>
      <c r="K29" s="584"/>
      <c r="L29" s="584"/>
      <c r="M29" s="584"/>
      <c r="N29" s="584"/>
      <c r="O29" s="584"/>
      <c r="P29" s="584"/>
      <c r="Q29" s="584" t="s">
        <v>425</v>
      </c>
      <c r="R29" s="584"/>
      <c r="S29" s="584"/>
      <c r="T29" s="584"/>
      <c r="U29" s="584"/>
      <c r="V29" s="584"/>
      <c r="W29" s="584"/>
      <c r="X29" s="584"/>
      <c r="Y29" s="584"/>
      <c r="Z29" s="243"/>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82927-B052-4AD7-8B32-B914ABBBD8BB}">
          <x14:formula1>
            <xm:f>'(参考)リスト'!$G$16:$G$19</xm:f>
          </x14:formula1>
          <xm:sqref>D7:E11</xm:sqref>
        </x14:dataValidation>
        <x14:dataValidation type="list" allowBlank="1" showInputMessage="1" showErrorMessage="1" xr:uid="{130A2C24-08D9-4257-9D6F-971F999D0BFB}">
          <x14:formula1>
            <xm:f>'(参考)リスト'!$E$6:$E$10</xm:f>
          </x14:formula1>
          <xm:sqref>U6</xm:sqref>
        </x14:dataValidation>
        <x14:dataValidation type="list" allowBlank="1" showInputMessage="1" showErrorMessage="1" xr:uid="{035D8EE8-7522-4E5E-ABA1-17FEB99FF374}">
          <x14:formula1>
            <xm:f>'(参考)リスト'!$F$6:$F$7</xm:f>
          </x14:formula1>
          <xm:sqref>U5</xm:sqref>
        </x14:dataValidation>
        <x14:dataValidation type="list" allowBlank="1" showInputMessage="1" showErrorMessage="1" xr:uid="{8B559423-BEA5-46C1-A6F3-8063634EAF69}">
          <x14:formula1>
            <xm:f>'(参考)リスト'!$D$6:$D$7</xm:f>
          </x14:formula1>
          <xm:sqref>R5:R6</xm:sqref>
        </x14:dataValidation>
        <x14:dataValidation type="list" allowBlank="1" showInputMessage="1" showErrorMessage="1" xr:uid="{D4151C0D-DA44-43CA-A697-2C34C4B5643A}">
          <x14:formula1>
            <xm:f>'(参考)リスト'!$C$6:$C$11</xm:f>
          </x14:formula1>
          <xm:sqref>I5:K5</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40BAD-0E55-4CCA-A054-29D7FA7485CC}">
  <sheetPr>
    <pageSetUpPr fitToPage="1"/>
  </sheetPr>
  <dimension ref="B1:AA37"/>
  <sheetViews>
    <sheetView showGridLines="0" view="pageBreakPreview" zoomScale="115" zoomScaleNormal="70" zoomScaleSheetLayoutView="115" workbookViewId="0">
      <selection activeCell="B4" sqref="B1:BV80"/>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83" t="s">
        <v>510</v>
      </c>
      <c r="C2" s="212"/>
      <c r="D2" s="212"/>
      <c r="E2" s="212"/>
      <c r="F2" s="212"/>
      <c r="G2" s="212"/>
      <c r="H2" s="212"/>
      <c r="I2" s="212"/>
      <c r="J2" s="212"/>
      <c r="K2" s="212"/>
      <c r="L2" s="212"/>
      <c r="M2" s="214"/>
      <c r="N2" s="430" t="s">
        <v>411</v>
      </c>
      <c r="O2" s="430"/>
      <c r="P2" s="632">
        <v>45589</v>
      </c>
      <c r="Q2" s="633"/>
      <c r="R2" s="634"/>
      <c r="S2" s="430" t="s">
        <v>412</v>
      </c>
      <c r="T2" s="430"/>
      <c r="U2" s="430"/>
      <c r="V2" s="635" t="s">
        <v>726</v>
      </c>
      <c r="W2" s="635"/>
      <c r="X2" s="635"/>
      <c r="Y2" s="635"/>
      <c r="Z2" s="635"/>
    </row>
    <row r="3" spans="2:27" ht="20.100000000000001" customHeight="1" x14ac:dyDescent="0.15">
      <c r="B3" s="215" t="s">
        <v>17</v>
      </c>
      <c r="C3" s="636" t="s">
        <v>613</v>
      </c>
      <c r="D3" s="636"/>
      <c r="E3" s="636"/>
      <c r="F3" s="636"/>
      <c r="G3" s="428" t="s">
        <v>413</v>
      </c>
      <c r="H3" s="637" t="s">
        <v>728</v>
      </c>
      <c r="I3" s="638"/>
      <c r="J3" s="639"/>
      <c r="K3" s="428" t="s">
        <v>414</v>
      </c>
      <c r="L3" s="643" t="s">
        <v>730</v>
      </c>
      <c r="M3" s="643"/>
      <c r="N3" s="643"/>
      <c r="O3" s="643"/>
      <c r="P3" s="643"/>
      <c r="Q3" s="407" t="s">
        <v>415</v>
      </c>
      <c r="R3" s="409"/>
      <c r="S3" s="637" t="s">
        <v>531</v>
      </c>
      <c r="T3" s="638"/>
      <c r="U3" s="639"/>
      <c r="V3" s="645" t="s">
        <v>416</v>
      </c>
      <c r="W3" s="216" t="s">
        <v>417</v>
      </c>
      <c r="X3" s="621">
        <v>341531.5</v>
      </c>
      <c r="Y3" s="622"/>
      <c r="Z3" s="623"/>
    </row>
    <row r="4" spans="2:27" ht="20.100000000000001" customHeight="1" x14ac:dyDescent="0.15">
      <c r="B4" s="188" t="s">
        <v>7</v>
      </c>
      <c r="C4" s="647" t="s">
        <v>615</v>
      </c>
      <c r="D4" s="647"/>
      <c r="E4" s="647"/>
      <c r="F4" s="647"/>
      <c r="G4" s="434"/>
      <c r="H4" s="640"/>
      <c r="I4" s="641"/>
      <c r="J4" s="642"/>
      <c r="K4" s="434"/>
      <c r="L4" s="644"/>
      <c r="M4" s="644"/>
      <c r="N4" s="644"/>
      <c r="O4" s="644"/>
      <c r="P4" s="644"/>
      <c r="Q4" s="395"/>
      <c r="R4" s="411"/>
      <c r="S4" s="640" t="s">
        <v>532</v>
      </c>
      <c r="T4" s="641"/>
      <c r="U4" s="642"/>
      <c r="V4" s="646"/>
      <c r="W4" s="217" t="s">
        <v>418</v>
      </c>
      <c r="X4" s="621">
        <v>1315601.6100000001</v>
      </c>
      <c r="Y4" s="622"/>
      <c r="Z4" s="623"/>
    </row>
    <row r="5" spans="2:27" ht="20.100000000000001" customHeight="1" x14ac:dyDescent="0.15">
      <c r="B5" s="627" t="s">
        <v>8</v>
      </c>
      <c r="C5" s="184" t="s">
        <v>9</v>
      </c>
      <c r="D5" s="629" t="s">
        <v>618</v>
      </c>
      <c r="E5" s="630"/>
      <c r="F5" s="631"/>
      <c r="G5" s="338" t="s">
        <v>504</v>
      </c>
      <c r="H5" s="345"/>
      <c r="I5" s="346" t="s">
        <v>357</v>
      </c>
      <c r="J5" s="364"/>
      <c r="K5" s="347"/>
      <c r="L5" s="430" t="s">
        <v>26</v>
      </c>
      <c r="M5" s="430"/>
      <c r="N5" s="218" t="s">
        <v>25</v>
      </c>
      <c r="O5" s="219">
        <v>630</v>
      </c>
      <c r="P5" s="185" t="s">
        <v>24</v>
      </c>
      <c r="Q5" s="600" t="s">
        <v>433</v>
      </c>
      <c r="R5" s="619" t="s">
        <v>565</v>
      </c>
      <c r="S5" s="428" t="s">
        <v>13</v>
      </c>
      <c r="T5" s="428"/>
      <c r="U5" s="220" t="s">
        <v>361</v>
      </c>
      <c r="V5" s="407" t="s">
        <v>419</v>
      </c>
      <c r="W5" s="216" t="s">
        <v>417</v>
      </c>
      <c r="X5" s="621">
        <v>341533.68</v>
      </c>
      <c r="Y5" s="622"/>
      <c r="Z5" s="623"/>
    </row>
    <row r="6" spans="2:27" ht="20.100000000000001" customHeight="1" x14ac:dyDescent="0.15">
      <c r="B6" s="628"/>
      <c r="C6" s="184" t="s">
        <v>10</v>
      </c>
      <c r="D6" s="624" t="s">
        <v>618</v>
      </c>
      <c r="E6" s="625"/>
      <c r="F6" s="626"/>
      <c r="G6" s="430" t="s">
        <v>420</v>
      </c>
      <c r="H6" s="430"/>
      <c r="I6" s="346" t="s">
        <v>638</v>
      </c>
      <c r="J6" s="364"/>
      <c r="K6" s="347"/>
      <c r="L6" s="430" t="s">
        <v>374</v>
      </c>
      <c r="M6" s="430"/>
      <c r="N6" s="218" t="s">
        <v>25</v>
      </c>
      <c r="O6" s="201">
        <v>9.75</v>
      </c>
      <c r="P6" s="185" t="s">
        <v>24</v>
      </c>
      <c r="Q6" s="411"/>
      <c r="R6" s="620"/>
      <c r="S6" s="430" t="s">
        <v>12</v>
      </c>
      <c r="T6" s="430"/>
      <c r="U6" s="221" t="s">
        <v>457</v>
      </c>
      <c r="V6" s="395"/>
      <c r="W6" s="216" t="s">
        <v>418</v>
      </c>
      <c r="X6" s="621">
        <v>1315609.27</v>
      </c>
      <c r="Y6" s="622"/>
      <c r="Z6" s="623"/>
    </row>
    <row r="7" spans="2:27" ht="7.5" customHeight="1" x14ac:dyDescent="0.15">
      <c r="B7" s="597" t="s">
        <v>505</v>
      </c>
      <c r="C7" s="597"/>
      <c r="D7" s="598" t="s">
        <v>610</v>
      </c>
      <c r="E7" s="598"/>
      <c r="F7" s="222"/>
      <c r="G7" s="222"/>
      <c r="H7" s="222"/>
      <c r="I7" s="222"/>
      <c r="J7" s="222"/>
      <c r="K7" s="222"/>
      <c r="L7" s="222"/>
      <c r="M7" s="222"/>
      <c r="N7" s="222"/>
      <c r="O7" s="222"/>
      <c r="P7" s="222"/>
      <c r="Q7" s="222"/>
      <c r="R7" s="222"/>
      <c r="S7" s="222"/>
      <c r="T7" s="222"/>
      <c r="U7" s="222"/>
      <c r="V7" s="222"/>
      <c r="W7" s="222"/>
      <c r="X7" s="223"/>
      <c r="Y7" s="223"/>
      <c r="Z7" s="224"/>
    </row>
    <row r="8" spans="2:27" ht="21.75" customHeight="1" x14ac:dyDescent="0.15">
      <c r="B8" s="597"/>
      <c r="C8" s="597"/>
      <c r="D8" s="598"/>
      <c r="E8" s="598"/>
      <c r="F8" s="225"/>
      <c r="G8" s="599" t="s">
        <v>421</v>
      </c>
      <c r="H8" s="600"/>
      <c r="I8" s="605" t="s">
        <v>422</v>
      </c>
      <c r="J8" s="226" t="s">
        <v>14</v>
      </c>
      <c r="K8" s="227" t="s">
        <v>23</v>
      </c>
      <c r="L8" s="608">
        <v>13</v>
      </c>
      <c r="M8" s="609"/>
      <c r="N8" s="184" t="s">
        <v>22</v>
      </c>
      <c r="O8" s="617">
        <v>0</v>
      </c>
      <c r="P8" s="618"/>
      <c r="Q8" s="184" t="s">
        <v>21</v>
      </c>
      <c r="R8" s="608">
        <v>0</v>
      </c>
      <c r="S8" s="609"/>
      <c r="T8" s="599" t="s">
        <v>506</v>
      </c>
      <c r="U8" s="600"/>
      <c r="V8" s="599" t="s">
        <v>423</v>
      </c>
      <c r="W8" s="600"/>
      <c r="X8" s="585">
        <v>0</v>
      </c>
      <c r="Y8" s="586"/>
      <c r="Z8" s="225"/>
      <c r="AA8" s="120"/>
    </row>
    <row r="9" spans="2:27" ht="10.9" customHeight="1" x14ac:dyDescent="0.15">
      <c r="B9" s="597"/>
      <c r="C9" s="597"/>
      <c r="D9" s="598"/>
      <c r="E9" s="598"/>
      <c r="F9" s="225"/>
      <c r="G9" s="601"/>
      <c r="H9" s="602"/>
      <c r="I9" s="606"/>
      <c r="J9" s="612" t="s">
        <v>15</v>
      </c>
      <c r="K9" s="614" t="s">
        <v>23</v>
      </c>
      <c r="L9" s="585">
        <v>2</v>
      </c>
      <c r="M9" s="586"/>
      <c r="N9" s="612" t="s">
        <v>22</v>
      </c>
      <c r="O9" s="616">
        <v>0</v>
      </c>
      <c r="P9" s="586"/>
      <c r="Q9" s="612" t="s">
        <v>21</v>
      </c>
      <c r="R9" s="585">
        <v>0</v>
      </c>
      <c r="S9" s="586"/>
      <c r="T9" s="601"/>
      <c r="U9" s="602"/>
      <c r="V9" s="603"/>
      <c r="W9" s="604"/>
      <c r="X9" s="610"/>
      <c r="Y9" s="611"/>
      <c r="Z9" s="225"/>
      <c r="AA9" s="120"/>
    </row>
    <row r="10" spans="2:27" ht="10.9" customHeight="1" x14ac:dyDescent="0.15">
      <c r="B10" s="597"/>
      <c r="C10" s="597"/>
      <c r="D10" s="598"/>
      <c r="E10" s="598"/>
      <c r="F10" s="225"/>
      <c r="G10" s="601"/>
      <c r="H10" s="602"/>
      <c r="I10" s="606"/>
      <c r="J10" s="613"/>
      <c r="K10" s="615"/>
      <c r="L10" s="587"/>
      <c r="M10" s="588"/>
      <c r="N10" s="613"/>
      <c r="O10" s="587"/>
      <c r="P10" s="588"/>
      <c r="Q10" s="613"/>
      <c r="R10" s="587"/>
      <c r="S10" s="588"/>
      <c r="T10" s="601"/>
      <c r="U10" s="602"/>
      <c r="V10" s="589" t="s">
        <v>410</v>
      </c>
      <c r="W10" s="590"/>
      <c r="X10" s="585">
        <v>0</v>
      </c>
      <c r="Y10" s="586"/>
      <c r="Z10" s="225"/>
      <c r="AA10" s="120"/>
    </row>
    <row r="11" spans="2:27" ht="21.75" customHeight="1" x14ac:dyDescent="0.15">
      <c r="B11" s="597"/>
      <c r="C11" s="597"/>
      <c r="D11" s="598"/>
      <c r="E11" s="598"/>
      <c r="F11" s="225"/>
      <c r="G11" s="603"/>
      <c r="H11" s="604"/>
      <c r="I11" s="607"/>
      <c r="J11" s="184" t="s">
        <v>16</v>
      </c>
      <c r="K11" s="227" t="s">
        <v>23</v>
      </c>
      <c r="L11" s="593">
        <v>0</v>
      </c>
      <c r="M11" s="594"/>
      <c r="N11" s="184">
        <v>0</v>
      </c>
      <c r="O11" s="595">
        <v>0</v>
      </c>
      <c r="P11" s="595"/>
      <c r="Q11" s="184" t="s">
        <v>21</v>
      </c>
      <c r="R11" s="596">
        <v>0</v>
      </c>
      <c r="S11" s="594"/>
      <c r="T11" s="603"/>
      <c r="U11" s="604"/>
      <c r="V11" s="591"/>
      <c r="W11" s="592"/>
      <c r="X11" s="587"/>
      <c r="Y11" s="588"/>
      <c r="Z11" s="225"/>
      <c r="AA11" s="120"/>
    </row>
    <row r="12" spans="2:27" ht="21.75" customHeight="1" x14ac:dyDescent="0.15">
      <c r="B12" s="351" t="s">
        <v>5</v>
      </c>
      <c r="C12" s="225"/>
      <c r="D12" s="228"/>
      <c r="E12" s="228"/>
      <c r="F12" s="225"/>
      <c r="G12" s="225"/>
      <c r="H12" s="225"/>
      <c r="I12" s="225"/>
      <c r="J12" s="225"/>
      <c r="K12" s="225"/>
      <c r="L12" s="225"/>
      <c r="M12" s="225"/>
      <c r="N12" s="225"/>
      <c r="O12" s="225"/>
      <c r="P12" s="225"/>
      <c r="Q12" s="225"/>
      <c r="R12" s="225"/>
      <c r="S12" s="225"/>
      <c r="T12" s="225"/>
      <c r="U12" s="225"/>
      <c r="V12" s="225"/>
      <c r="W12" s="225"/>
      <c r="X12" s="225"/>
      <c r="Y12" s="225"/>
      <c r="Z12" s="225"/>
      <c r="AA12" s="120"/>
    </row>
    <row r="13" spans="2:27" ht="21.75" customHeight="1" x14ac:dyDescent="0.15">
      <c r="B13" s="336"/>
      <c r="C13" s="225"/>
      <c r="D13" s="228"/>
      <c r="E13" s="228"/>
      <c r="F13" s="225"/>
      <c r="G13" s="225"/>
      <c r="H13" s="225"/>
      <c r="I13" s="225"/>
      <c r="J13" s="225"/>
      <c r="K13" s="225"/>
      <c r="L13" s="225"/>
      <c r="M13" s="225"/>
      <c r="N13" s="225"/>
      <c r="O13" s="225"/>
      <c r="P13" s="225"/>
      <c r="Q13" s="225"/>
      <c r="R13" s="225"/>
      <c r="S13" s="225"/>
      <c r="T13" s="225"/>
      <c r="U13" s="225"/>
      <c r="V13" s="229"/>
      <c r="W13" s="229"/>
      <c r="X13" s="229"/>
      <c r="Y13" s="229"/>
      <c r="Z13" s="225"/>
      <c r="AA13" s="120"/>
    </row>
    <row r="14" spans="2:27" ht="21.75" customHeight="1" x14ac:dyDescent="0.15">
      <c r="B14" s="336"/>
      <c r="C14" s="225"/>
      <c r="D14" s="228"/>
      <c r="E14" s="228"/>
      <c r="F14" s="225"/>
      <c r="G14" s="225"/>
      <c r="H14" s="225"/>
      <c r="I14" s="225"/>
      <c r="J14" s="225"/>
      <c r="K14" s="225"/>
      <c r="L14" s="225"/>
      <c r="M14" s="225"/>
      <c r="N14" s="225"/>
      <c r="O14" s="225"/>
      <c r="P14" s="225"/>
      <c r="Q14" s="225"/>
      <c r="R14" s="225"/>
      <c r="S14" s="225"/>
      <c r="T14" s="229"/>
      <c r="U14" s="229"/>
      <c r="V14" s="230"/>
      <c r="W14" s="230"/>
      <c r="X14" s="230"/>
      <c r="Y14" s="230"/>
      <c r="Z14" s="231"/>
      <c r="AA14" s="120"/>
    </row>
    <row r="15" spans="2:27" ht="21.75" customHeight="1" x14ac:dyDescent="0.15">
      <c r="B15" s="336"/>
      <c r="C15" s="225"/>
      <c r="D15" s="228"/>
      <c r="E15" s="228"/>
      <c r="F15" s="225"/>
      <c r="G15" s="225"/>
      <c r="H15" s="225"/>
      <c r="I15" s="225"/>
      <c r="J15" s="225"/>
      <c r="K15" s="225"/>
      <c r="L15" s="225"/>
      <c r="M15" s="225"/>
      <c r="N15" s="225"/>
      <c r="O15" s="225"/>
      <c r="P15" s="225"/>
      <c r="Q15" s="225"/>
      <c r="R15" s="225"/>
      <c r="S15" s="225"/>
      <c r="T15" s="229"/>
      <c r="U15" s="229"/>
      <c r="V15" s="225"/>
      <c r="W15" s="225"/>
      <c r="X15" s="232"/>
      <c r="Y15" s="232"/>
      <c r="Z15" s="231"/>
    </row>
    <row r="16" spans="2:27" ht="21.75" customHeight="1" x14ac:dyDescent="0.15">
      <c r="B16" s="336"/>
      <c r="C16" s="225"/>
      <c r="D16" s="228"/>
      <c r="E16" s="228"/>
      <c r="F16" s="225"/>
      <c r="G16" s="225"/>
      <c r="H16" s="225"/>
      <c r="I16" s="225"/>
      <c r="J16" s="225"/>
      <c r="K16" s="225"/>
      <c r="L16" s="225"/>
      <c r="M16" s="225"/>
      <c r="N16" s="225"/>
      <c r="O16" s="225"/>
      <c r="P16" s="225"/>
      <c r="Q16" s="225"/>
      <c r="R16" s="225"/>
      <c r="S16" s="225"/>
      <c r="T16" s="233"/>
      <c r="U16" s="233"/>
      <c r="V16" s="233"/>
      <c r="W16" s="233"/>
      <c r="X16" s="233"/>
      <c r="Y16" s="233"/>
      <c r="Z16" s="231"/>
    </row>
    <row r="17" spans="2:26" ht="21.75" customHeight="1" x14ac:dyDescent="0.15">
      <c r="B17" s="336"/>
      <c r="C17" s="225"/>
      <c r="D17" s="228"/>
      <c r="E17" s="228"/>
      <c r="F17" s="225"/>
      <c r="G17" s="225"/>
      <c r="H17" s="225"/>
      <c r="I17" s="225"/>
      <c r="J17" s="225"/>
      <c r="K17" s="225"/>
      <c r="L17" s="225"/>
      <c r="M17" s="225"/>
      <c r="N17" s="225"/>
      <c r="O17" s="225"/>
      <c r="P17" s="225"/>
      <c r="Q17" s="225"/>
      <c r="R17" s="225"/>
      <c r="S17" s="225"/>
      <c r="T17" s="225"/>
      <c r="U17" s="225"/>
      <c r="V17" s="229"/>
      <c r="W17" s="229"/>
      <c r="X17" s="229"/>
      <c r="Y17" s="229"/>
      <c r="Z17" s="231"/>
    </row>
    <row r="18" spans="2:26" ht="21.75" customHeight="1" x14ac:dyDescent="0.15">
      <c r="B18" s="336"/>
      <c r="C18" s="225"/>
      <c r="D18" s="228"/>
      <c r="E18" s="228"/>
      <c r="F18" s="225"/>
      <c r="G18" s="225"/>
      <c r="H18" s="225"/>
      <c r="I18" s="225"/>
      <c r="J18" s="225"/>
      <c r="K18" s="225"/>
      <c r="L18" s="225"/>
      <c r="M18" s="225"/>
      <c r="N18" s="225"/>
      <c r="O18" s="225"/>
      <c r="P18" s="225"/>
      <c r="Q18" s="225"/>
      <c r="R18" s="225"/>
      <c r="S18" s="225"/>
      <c r="T18" s="225"/>
      <c r="U18" s="225"/>
      <c r="V18" s="225"/>
      <c r="W18" s="225"/>
      <c r="X18" s="232"/>
      <c r="Y18" s="232"/>
      <c r="Z18" s="231"/>
    </row>
    <row r="19" spans="2:26" ht="21.75" customHeight="1" x14ac:dyDescent="0.15">
      <c r="B19" s="336"/>
      <c r="C19" s="225"/>
      <c r="D19" s="228"/>
      <c r="E19" s="228"/>
      <c r="F19" s="225"/>
      <c r="G19" s="225"/>
      <c r="H19" s="225"/>
      <c r="I19" s="225"/>
      <c r="J19" s="225"/>
      <c r="K19" s="225"/>
      <c r="L19" s="225"/>
      <c r="M19" s="225"/>
      <c r="N19" s="225"/>
      <c r="O19" s="225"/>
      <c r="P19" s="225"/>
      <c r="Q19" s="225"/>
      <c r="R19" s="225"/>
      <c r="S19" s="225"/>
      <c r="T19" s="225"/>
      <c r="U19" s="225"/>
      <c r="V19" s="225"/>
      <c r="W19" s="225"/>
      <c r="X19" s="232"/>
      <c r="Y19" s="232"/>
      <c r="Z19" s="231"/>
    </row>
    <row r="20" spans="2:26" ht="21.75" customHeight="1" x14ac:dyDescent="0.15">
      <c r="B20" s="336"/>
      <c r="C20" s="233"/>
      <c r="D20" s="233"/>
      <c r="E20" s="233"/>
      <c r="F20" s="233"/>
      <c r="G20" s="233"/>
      <c r="H20" s="233"/>
      <c r="I20" s="233"/>
      <c r="J20" s="233"/>
      <c r="K20" s="233"/>
      <c r="L20" s="233"/>
      <c r="M20" s="233"/>
      <c r="N20" s="233"/>
      <c r="O20" s="233"/>
      <c r="P20" s="233"/>
      <c r="Q20" s="233"/>
      <c r="R20" s="233"/>
      <c r="S20" s="233"/>
      <c r="T20" s="233"/>
      <c r="U20" s="233"/>
      <c r="V20" s="233"/>
      <c r="W20" s="233"/>
      <c r="X20" s="233"/>
      <c r="Y20" s="233"/>
      <c r="Z20" s="234"/>
    </row>
    <row r="21" spans="2:26" ht="21.75" customHeight="1" x14ac:dyDescent="0.15">
      <c r="B21" s="336"/>
      <c r="C21" s="229"/>
      <c r="D21" s="229"/>
      <c r="E21" s="229"/>
      <c r="F21" s="229"/>
      <c r="G21" s="229"/>
      <c r="H21" s="235"/>
      <c r="I21" s="229"/>
      <c r="J21" s="229"/>
      <c r="K21" s="229"/>
      <c r="L21" s="229"/>
      <c r="M21" s="235"/>
      <c r="N21" s="235"/>
      <c r="O21" s="235"/>
      <c r="P21" s="229"/>
      <c r="Q21" s="235"/>
      <c r="R21" s="229"/>
      <c r="S21" s="229"/>
      <c r="T21" s="229"/>
      <c r="U21" s="229"/>
      <c r="V21" s="229"/>
      <c r="W21" s="229"/>
      <c r="X21" s="229"/>
      <c r="Y21" s="229"/>
      <c r="Z21" s="236"/>
    </row>
    <row r="22" spans="2:26" ht="21.75" customHeight="1" x14ac:dyDescent="0.15">
      <c r="B22" s="336"/>
      <c r="C22" s="229"/>
      <c r="D22" s="229"/>
      <c r="E22" s="229"/>
      <c r="F22" s="229"/>
      <c r="G22" s="229"/>
      <c r="H22" s="235"/>
      <c r="I22" s="229"/>
      <c r="J22" s="229"/>
      <c r="K22" s="229"/>
      <c r="L22" s="229"/>
      <c r="M22" s="235"/>
      <c r="N22" s="235"/>
      <c r="O22" s="235"/>
      <c r="P22" s="229"/>
      <c r="Q22" s="235"/>
      <c r="R22" s="229"/>
      <c r="S22" s="229"/>
      <c r="T22" s="229"/>
      <c r="U22" s="229"/>
      <c r="V22" s="229"/>
      <c r="W22" s="229"/>
      <c r="X22" s="229"/>
      <c r="Y22" s="229"/>
      <c r="Z22" s="236"/>
    </row>
    <row r="23" spans="2:26" ht="21.75" customHeight="1" x14ac:dyDescent="0.15">
      <c r="B23" s="336"/>
      <c r="C23" s="235"/>
      <c r="D23" s="229"/>
      <c r="E23" s="229"/>
      <c r="F23" s="235"/>
      <c r="G23" s="235"/>
      <c r="H23" s="229"/>
      <c r="I23" s="229"/>
      <c r="J23" s="229"/>
      <c r="K23" s="229"/>
      <c r="L23" s="229"/>
      <c r="M23" s="235"/>
      <c r="N23" s="235"/>
      <c r="O23" s="235"/>
      <c r="P23" s="229"/>
      <c r="Q23" s="235"/>
      <c r="R23" s="229"/>
      <c r="S23" s="229"/>
      <c r="T23" s="229"/>
      <c r="U23" s="229"/>
      <c r="V23" s="229"/>
      <c r="W23" s="229"/>
      <c r="X23" s="229"/>
      <c r="Y23" s="229"/>
      <c r="Z23" s="236"/>
    </row>
    <row r="24" spans="2:26" ht="21.75" customHeight="1" x14ac:dyDescent="0.15">
      <c r="B24" s="336"/>
      <c r="C24" s="235"/>
      <c r="D24" s="229"/>
      <c r="E24" s="229"/>
      <c r="F24" s="235"/>
      <c r="G24" s="235"/>
      <c r="H24" s="229"/>
      <c r="I24" s="229"/>
      <c r="J24" s="229"/>
      <c r="K24" s="229"/>
      <c r="L24" s="229"/>
      <c r="M24" s="235"/>
      <c r="N24" s="235"/>
      <c r="O24" s="235"/>
      <c r="P24" s="229"/>
      <c r="Q24" s="235"/>
      <c r="R24" s="229"/>
      <c r="S24" s="229"/>
      <c r="T24" s="229"/>
      <c r="U24" s="229"/>
      <c r="V24" s="229"/>
      <c r="W24" s="229"/>
      <c r="X24" s="229"/>
      <c r="Y24" s="229"/>
      <c r="Z24" s="236"/>
    </row>
    <row r="25" spans="2:26" ht="21.75" customHeight="1" x14ac:dyDescent="0.15">
      <c r="B25" s="336"/>
      <c r="C25" s="235"/>
      <c r="D25" s="229"/>
      <c r="E25" s="229"/>
      <c r="F25" s="235"/>
      <c r="G25" s="235"/>
      <c r="H25" s="229"/>
      <c r="I25" s="229"/>
      <c r="J25" s="229"/>
      <c r="K25" s="229"/>
      <c r="L25" s="229"/>
      <c r="M25" s="235"/>
      <c r="N25" s="235"/>
      <c r="O25" s="235"/>
      <c r="P25" s="229"/>
      <c r="Q25" s="235"/>
      <c r="R25" s="229"/>
      <c r="S25" s="229"/>
      <c r="T25" s="229"/>
      <c r="U25" s="229"/>
      <c r="V25" s="229"/>
      <c r="W25" s="229"/>
      <c r="X25" s="229"/>
      <c r="Y25" s="229"/>
      <c r="Z25" s="236"/>
    </row>
    <row r="26" spans="2:26" ht="21.75" customHeight="1" x14ac:dyDescent="0.15">
      <c r="B26" s="336"/>
      <c r="C26" s="235"/>
      <c r="D26" s="229"/>
      <c r="E26" s="229"/>
      <c r="F26" s="235"/>
      <c r="G26" s="235"/>
      <c r="H26" s="229"/>
      <c r="I26" s="229"/>
      <c r="J26" s="229"/>
      <c r="K26" s="229"/>
      <c r="L26" s="229"/>
      <c r="M26" s="235"/>
      <c r="N26" s="235"/>
      <c r="O26" s="235"/>
      <c r="P26" s="229"/>
      <c r="Q26" s="235"/>
      <c r="R26" s="229"/>
      <c r="S26" s="229"/>
      <c r="T26" s="229"/>
      <c r="U26" s="229"/>
      <c r="V26" s="229"/>
      <c r="W26" s="229"/>
      <c r="X26" s="229"/>
      <c r="Y26" s="229"/>
      <c r="Z26" s="236"/>
    </row>
    <row r="27" spans="2:26" ht="21.75" customHeight="1" x14ac:dyDescent="0.15">
      <c r="B27" s="336"/>
      <c r="C27" s="235"/>
      <c r="D27" s="229"/>
      <c r="E27" s="229"/>
      <c r="F27" s="235"/>
      <c r="G27" s="235"/>
      <c r="H27" s="229"/>
      <c r="I27" s="229"/>
      <c r="J27" s="229"/>
      <c r="K27" s="229"/>
      <c r="L27" s="229"/>
      <c r="M27" s="235"/>
      <c r="N27" s="235"/>
      <c r="O27" s="235"/>
      <c r="P27" s="229"/>
      <c r="Q27" s="235"/>
      <c r="R27" s="229"/>
      <c r="S27" s="229"/>
      <c r="T27" s="229"/>
      <c r="U27" s="229"/>
      <c r="V27" s="229"/>
      <c r="W27" s="229"/>
      <c r="X27" s="229"/>
      <c r="Y27" s="229"/>
      <c r="Z27" s="236"/>
    </row>
    <row r="28" spans="2:26" ht="21.75" customHeight="1" x14ac:dyDescent="0.15">
      <c r="B28" s="336"/>
      <c r="C28" s="235"/>
      <c r="D28" s="229"/>
      <c r="E28" s="229"/>
      <c r="F28" s="237"/>
      <c r="G28" s="238"/>
      <c r="H28" s="238"/>
      <c r="I28" s="238"/>
      <c r="J28" s="238"/>
      <c r="K28" s="238"/>
      <c r="L28" s="229"/>
      <c r="M28" s="235"/>
      <c r="N28" s="235"/>
      <c r="O28" s="235"/>
      <c r="P28" s="229"/>
      <c r="Q28" s="238"/>
      <c r="R28" s="230"/>
      <c r="S28" s="230"/>
      <c r="T28" s="230"/>
      <c r="U28" s="230"/>
      <c r="V28" s="230"/>
      <c r="W28" s="230"/>
      <c r="X28" s="230"/>
      <c r="Y28" s="230"/>
      <c r="Z28" s="239"/>
    </row>
    <row r="29" spans="2:26" ht="47.25" customHeight="1" x14ac:dyDescent="0.15">
      <c r="B29" s="337"/>
      <c r="C29" s="240"/>
      <c r="D29" s="240"/>
      <c r="E29" s="241"/>
      <c r="F29" s="242"/>
      <c r="G29" s="240"/>
      <c r="H29" s="240"/>
      <c r="I29" s="240"/>
      <c r="J29" s="584" t="s">
        <v>424</v>
      </c>
      <c r="K29" s="584"/>
      <c r="L29" s="584"/>
      <c r="M29" s="584"/>
      <c r="N29" s="584"/>
      <c r="O29" s="584"/>
      <c r="P29" s="584"/>
      <c r="Q29" s="584" t="s">
        <v>425</v>
      </c>
      <c r="R29" s="584"/>
      <c r="S29" s="584"/>
      <c r="T29" s="584"/>
      <c r="U29" s="584"/>
      <c r="V29" s="584"/>
      <c r="W29" s="584"/>
      <c r="X29" s="584"/>
      <c r="Y29" s="584"/>
      <c r="Z29" s="243"/>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FF8096B-14E3-4A70-A391-4D330E231A5B}">
          <x14:formula1>
            <xm:f>'(参考)リスト'!$C$6:$C$11</xm:f>
          </x14:formula1>
          <xm:sqref>I5:K5</xm:sqref>
        </x14:dataValidation>
        <x14:dataValidation type="list" allowBlank="1" showInputMessage="1" showErrorMessage="1" xr:uid="{1940CDBD-CD34-44FC-AB7F-63488EBF1E4F}">
          <x14:formula1>
            <xm:f>'(参考)リスト'!$D$6:$D$7</xm:f>
          </x14:formula1>
          <xm:sqref>R5:R6</xm:sqref>
        </x14:dataValidation>
        <x14:dataValidation type="list" allowBlank="1" showInputMessage="1" showErrorMessage="1" xr:uid="{0F094A2A-1B0B-430B-B26D-0EAEE48A4DD8}">
          <x14:formula1>
            <xm:f>'(参考)リスト'!$F$6:$F$7</xm:f>
          </x14:formula1>
          <xm:sqref>U5</xm:sqref>
        </x14:dataValidation>
        <x14:dataValidation type="list" allowBlank="1" showInputMessage="1" showErrorMessage="1" xr:uid="{F8AC3EA7-C1FD-463F-BABE-841043D2C004}">
          <x14:formula1>
            <xm:f>'(参考)リスト'!$E$6:$E$10</xm:f>
          </x14:formula1>
          <xm:sqref>U6</xm:sqref>
        </x14:dataValidation>
        <x14:dataValidation type="list" allowBlank="1" showInputMessage="1" showErrorMessage="1" xr:uid="{E0DDE118-D12F-479F-9DF2-817F4FB3FCC0}">
          <x14:formula1>
            <xm:f>'(参考)リスト'!$G$16:$G$19</xm:f>
          </x14:formula1>
          <xm:sqref>D7:E11</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42C75-9AA2-4C2A-987D-3B4A4BAED3EC}">
  <sheetPr>
    <pageSetUpPr fitToPage="1"/>
  </sheetPr>
  <dimension ref="B1:AA37"/>
  <sheetViews>
    <sheetView showGridLines="0" view="pageBreakPreview" topLeftCell="A6" zoomScale="115" zoomScaleNormal="70" zoomScaleSheetLayoutView="115" workbookViewId="0">
      <selection activeCell="W39" sqref="W39"/>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83" t="s">
        <v>510</v>
      </c>
      <c r="C2" s="212"/>
      <c r="D2" s="212"/>
      <c r="E2" s="212"/>
      <c r="F2" s="212"/>
      <c r="G2" s="212"/>
      <c r="H2" s="212"/>
      <c r="I2" s="212"/>
      <c r="J2" s="212"/>
      <c r="K2" s="212"/>
      <c r="L2" s="212"/>
      <c r="M2" s="214"/>
      <c r="N2" s="430" t="s">
        <v>411</v>
      </c>
      <c r="O2" s="430"/>
      <c r="P2" s="632">
        <v>45589</v>
      </c>
      <c r="Q2" s="633"/>
      <c r="R2" s="634"/>
      <c r="S2" s="430" t="s">
        <v>412</v>
      </c>
      <c r="T2" s="430"/>
      <c r="U2" s="430"/>
      <c r="V2" s="635" t="s">
        <v>726</v>
      </c>
      <c r="W2" s="635"/>
      <c r="X2" s="635"/>
      <c r="Y2" s="635"/>
      <c r="Z2" s="635"/>
    </row>
    <row r="3" spans="2:27" ht="20.100000000000001" customHeight="1" x14ac:dyDescent="0.15">
      <c r="B3" s="215" t="s">
        <v>17</v>
      </c>
      <c r="C3" s="636" t="s">
        <v>613</v>
      </c>
      <c r="D3" s="636"/>
      <c r="E3" s="636"/>
      <c r="F3" s="636"/>
      <c r="G3" s="428" t="s">
        <v>413</v>
      </c>
      <c r="H3" s="637" t="s">
        <v>728</v>
      </c>
      <c r="I3" s="638"/>
      <c r="J3" s="639"/>
      <c r="K3" s="428" t="s">
        <v>414</v>
      </c>
      <c r="L3" s="643" t="s">
        <v>730</v>
      </c>
      <c r="M3" s="643"/>
      <c r="N3" s="643"/>
      <c r="O3" s="643"/>
      <c r="P3" s="643"/>
      <c r="Q3" s="407" t="s">
        <v>415</v>
      </c>
      <c r="R3" s="409"/>
      <c r="S3" s="637" t="s">
        <v>531</v>
      </c>
      <c r="T3" s="638"/>
      <c r="U3" s="639"/>
      <c r="V3" s="645" t="s">
        <v>416</v>
      </c>
      <c r="W3" s="216" t="s">
        <v>417</v>
      </c>
      <c r="X3" s="621">
        <v>341531.5</v>
      </c>
      <c r="Y3" s="622"/>
      <c r="Z3" s="623"/>
    </row>
    <row r="4" spans="2:27" ht="20.100000000000001" customHeight="1" x14ac:dyDescent="0.15">
      <c r="B4" s="188" t="s">
        <v>7</v>
      </c>
      <c r="C4" s="647" t="s">
        <v>615</v>
      </c>
      <c r="D4" s="647"/>
      <c r="E4" s="647"/>
      <c r="F4" s="647"/>
      <c r="G4" s="434"/>
      <c r="H4" s="640"/>
      <c r="I4" s="641"/>
      <c r="J4" s="642"/>
      <c r="K4" s="434"/>
      <c r="L4" s="644"/>
      <c r="M4" s="644"/>
      <c r="N4" s="644"/>
      <c r="O4" s="644"/>
      <c r="P4" s="644"/>
      <c r="Q4" s="395"/>
      <c r="R4" s="411"/>
      <c r="S4" s="640" t="s">
        <v>532</v>
      </c>
      <c r="T4" s="641"/>
      <c r="U4" s="642"/>
      <c r="V4" s="646"/>
      <c r="W4" s="217" t="s">
        <v>418</v>
      </c>
      <c r="X4" s="621">
        <v>1315601.6100000001</v>
      </c>
      <c r="Y4" s="622"/>
      <c r="Z4" s="623"/>
    </row>
    <row r="5" spans="2:27" ht="20.100000000000001" customHeight="1" x14ac:dyDescent="0.15">
      <c r="B5" s="627" t="s">
        <v>8</v>
      </c>
      <c r="C5" s="184" t="s">
        <v>9</v>
      </c>
      <c r="D5" s="629" t="s">
        <v>618</v>
      </c>
      <c r="E5" s="630"/>
      <c r="F5" s="631"/>
      <c r="G5" s="338" t="s">
        <v>504</v>
      </c>
      <c r="H5" s="345"/>
      <c r="I5" s="346" t="s">
        <v>357</v>
      </c>
      <c r="J5" s="364"/>
      <c r="K5" s="347"/>
      <c r="L5" s="430" t="s">
        <v>26</v>
      </c>
      <c r="M5" s="430"/>
      <c r="N5" s="218" t="s">
        <v>25</v>
      </c>
      <c r="O5" s="219">
        <v>630</v>
      </c>
      <c r="P5" s="185" t="s">
        <v>24</v>
      </c>
      <c r="Q5" s="600" t="s">
        <v>433</v>
      </c>
      <c r="R5" s="619" t="s">
        <v>565</v>
      </c>
      <c r="S5" s="428" t="s">
        <v>13</v>
      </c>
      <c r="T5" s="428"/>
      <c r="U5" s="220" t="s">
        <v>361</v>
      </c>
      <c r="V5" s="407" t="s">
        <v>419</v>
      </c>
      <c r="W5" s="216" t="s">
        <v>417</v>
      </c>
      <c r="X5" s="621">
        <v>341533.68</v>
      </c>
      <c r="Y5" s="622"/>
      <c r="Z5" s="623"/>
    </row>
    <row r="6" spans="2:27" ht="20.100000000000001" customHeight="1" x14ac:dyDescent="0.15">
      <c r="B6" s="628"/>
      <c r="C6" s="184" t="s">
        <v>10</v>
      </c>
      <c r="D6" s="624" t="s">
        <v>618</v>
      </c>
      <c r="E6" s="625"/>
      <c r="F6" s="626"/>
      <c r="G6" s="430" t="s">
        <v>420</v>
      </c>
      <c r="H6" s="430"/>
      <c r="I6" s="346" t="s">
        <v>638</v>
      </c>
      <c r="J6" s="364"/>
      <c r="K6" s="347"/>
      <c r="L6" s="430" t="s">
        <v>374</v>
      </c>
      <c r="M6" s="430"/>
      <c r="N6" s="218" t="s">
        <v>25</v>
      </c>
      <c r="O6" s="201">
        <v>9.75</v>
      </c>
      <c r="P6" s="185" t="s">
        <v>24</v>
      </c>
      <c r="Q6" s="411"/>
      <c r="R6" s="620"/>
      <c r="S6" s="430" t="s">
        <v>12</v>
      </c>
      <c r="T6" s="430"/>
      <c r="U6" s="221" t="s">
        <v>457</v>
      </c>
      <c r="V6" s="395"/>
      <c r="W6" s="216" t="s">
        <v>418</v>
      </c>
      <c r="X6" s="621">
        <v>1315609.27</v>
      </c>
      <c r="Y6" s="622"/>
      <c r="Z6" s="623"/>
    </row>
    <row r="7" spans="2:27" ht="7.5" customHeight="1" x14ac:dyDescent="0.15">
      <c r="B7" s="597" t="s">
        <v>505</v>
      </c>
      <c r="C7" s="597"/>
      <c r="D7" s="598" t="s">
        <v>610</v>
      </c>
      <c r="E7" s="598"/>
      <c r="F7" s="222"/>
      <c r="G7" s="222"/>
      <c r="H7" s="222"/>
      <c r="I7" s="222"/>
      <c r="J7" s="222"/>
      <c r="K7" s="222"/>
      <c r="L7" s="222"/>
      <c r="M7" s="222"/>
      <c r="N7" s="222"/>
      <c r="O7" s="222"/>
      <c r="P7" s="222"/>
      <c r="Q7" s="222"/>
      <c r="R7" s="222"/>
      <c r="S7" s="222"/>
      <c r="T7" s="222"/>
      <c r="U7" s="222"/>
      <c r="V7" s="222"/>
      <c r="W7" s="222"/>
      <c r="X7" s="223"/>
      <c r="Y7" s="223"/>
      <c r="Z7" s="224"/>
    </row>
    <row r="8" spans="2:27" ht="21.75" customHeight="1" x14ac:dyDescent="0.15">
      <c r="B8" s="597"/>
      <c r="C8" s="597"/>
      <c r="D8" s="598"/>
      <c r="E8" s="598"/>
      <c r="F8" s="225"/>
      <c r="G8" s="599" t="s">
        <v>421</v>
      </c>
      <c r="H8" s="600"/>
      <c r="I8" s="605" t="s">
        <v>422</v>
      </c>
      <c r="J8" s="226" t="s">
        <v>14</v>
      </c>
      <c r="K8" s="227" t="s">
        <v>23</v>
      </c>
      <c r="L8" s="608">
        <v>13</v>
      </c>
      <c r="M8" s="609"/>
      <c r="N8" s="184" t="s">
        <v>22</v>
      </c>
      <c r="O8" s="617">
        <v>0</v>
      </c>
      <c r="P8" s="618"/>
      <c r="Q8" s="184" t="s">
        <v>21</v>
      </c>
      <c r="R8" s="608">
        <v>0</v>
      </c>
      <c r="S8" s="609"/>
      <c r="T8" s="599" t="s">
        <v>506</v>
      </c>
      <c r="U8" s="600"/>
      <c r="V8" s="599" t="s">
        <v>423</v>
      </c>
      <c r="W8" s="600"/>
      <c r="X8" s="585">
        <v>0</v>
      </c>
      <c r="Y8" s="586"/>
      <c r="Z8" s="225"/>
      <c r="AA8" s="120"/>
    </row>
    <row r="9" spans="2:27" ht="10.9" customHeight="1" x14ac:dyDescent="0.15">
      <c r="B9" s="597"/>
      <c r="C9" s="597"/>
      <c r="D9" s="598"/>
      <c r="E9" s="598"/>
      <c r="F9" s="225"/>
      <c r="G9" s="601"/>
      <c r="H9" s="602"/>
      <c r="I9" s="606"/>
      <c r="J9" s="612" t="s">
        <v>15</v>
      </c>
      <c r="K9" s="614" t="s">
        <v>23</v>
      </c>
      <c r="L9" s="585">
        <v>2</v>
      </c>
      <c r="M9" s="586"/>
      <c r="N9" s="612" t="s">
        <v>22</v>
      </c>
      <c r="O9" s="616">
        <v>0</v>
      </c>
      <c r="P9" s="586"/>
      <c r="Q9" s="612" t="s">
        <v>21</v>
      </c>
      <c r="R9" s="585">
        <v>0</v>
      </c>
      <c r="S9" s="586"/>
      <c r="T9" s="601"/>
      <c r="U9" s="602"/>
      <c r="V9" s="603"/>
      <c r="W9" s="604"/>
      <c r="X9" s="610"/>
      <c r="Y9" s="611"/>
      <c r="Z9" s="225"/>
      <c r="AA9" s="120"/>
    </row>
    <row r="10" spans="2:27" ht="10.9" customHeight="1" x14ac:dyDescent="0.15">
      <c r="B10" s="597"/>
      <c r="C10" s="597"/>
      <c r="D10" s="598"/>
      <c r="E10" s="598"/>
      <c r="F10" s="225"/>
      <c r="G10" s="601"/>
      <c r="H10" s="602"/>
      <c r="I10" s="606"/>
      <c r="J10" s="613"/>
      <c r="K10" s="615"/>
      <c r="L10" s="587"/>
      <c r="M10" s="588"/>
      <c r="N10" s="613"/>
      <c r="O10" s="587"/>
      <c r="P10" s="588"/>
      <c r="Q10" s="613"/>
      <c r="R10" s="587"/>
      <c r="S10" s="588"/>
      <c r="T10" s="601"/>
      <c r="U10" s="602"/>
      <c r="V10" s="589" t="s">
        <v>410</v>
      </c>
      <c r="W10" s="590"/>
      <c r="X10" s="585">
        <v>0</v>
      </c>
      <c r="Y10" s="586"/>
      <c r="Z10" s="225"/>
      <c r="AA10" s="120"/>
    </row>
    <row r="11" spans="2:27" ht="21.75" customHeight="1" x14ac:dyDescent="0.15">
      <c r="B11" s="597"/>
      <c r="C11" s="597"/>
      <c r="D11" s="598"/>
      <c r="E11" s="598"/>
      <c r="F11" s="225"/>
      <c r="G11" s="603"/>
      <c r="H11" s="604"/>
      <c r="I11" s="607"/>
      <c r="J11" s="184" t="s">
        <v>16</v>
      </c>
      <c r="K11" s="227" t="s">
        <v>23</v>
      </c>
      <c r="L11" s="593">
        <v>0</v>
      </c>
      <c r="M11" s="594"/>
      <c r="N11" s="184">
        <v>0</v>
      </c>
      <c r="O11" s="595">
        <v>0</v>
      </c>
      <c r="P11" s="595"/>
      <c r="Q11" s="184" t="s">
        <v>21</v>
      </c>
      <c r="R11" s="596">
        <v>0</v>
      </c>
      <c r="S11" s="594"/>
      <c r="T11" s="603"/>
      <c r="U11" s="604"/>
      <c r="V11" s="591"/>
      <c r="W11" s="592"/>
      <c r="X11" s="587"/>
      <c r="Y11" s="588"/>
      <c r="Z11" s="225"/>
      <c r="AA11" s="120"/>
    </row>
    <row r="12" spans="2:27" ht="21.75" customHeight="1" x14ac:dyDescent="0.15">
      <c r="B12" s="351" t="s">
        <v>5</v>
      </c>
      <c r="C12" s="225"/>
      <c r="D12" s="228"/>
      <c r="E12" s="228"/>
      <c r="F12" s="225"/>
      <c r="G12" s="225"/>
      <c r="H12" s="225"/>
      <c r="I12" s="225"/>
      <c r="J12" s="225"/>
      <c r="K12" s="225"/>
      <c r="L12" s="225"/>
      <c r="M12" s="225"/>
      <c r="N12" s="225"/>
      <c r="O12" s="225"/>
      <c r="P12" s="225"/>
      <c r="Q12" s="225"/>
      <c r="R12" s="225"/>
      <c r="S12" s="225"/>
      <c r="T12" s="225"/>
      <c r="U12" s="225"/>
      <c r="V12" s="225"/>
      <c r="W12" s="225"/>
      <c r="X12" s="225"/>
      <c r="Y12" s="225"/>
      <c r="Z12" s="225"/>
      <c r="AA12" s="120"/>
    </row>
    <row r="13" spans="2:27" ht="21.75" customHeight="1" x14ac:dyDescent="0.15">
      <c r="B13" s="336"/>
      <c r="C13" s="225"/>
      <c r="D13" s="228"/>
      <c r="E13" s="228"/>
      <c r="F13" s="225"/>
      <c r="G13" s="225"/>
      <c r="H13" s="225"/>
      <c r="I13" s="225"/>
      <c r="J13" s="225"/>
      <c r="K13" s="225"/>
      <c r="L13" s="225"/>
      <c r="M13" s="225"/>
      <c r="N13" s="225"/>
      <c r="O13" s="225"/>
      <c r="P13" s="225"/>
      <c r="Q13" s="225"/>
      <c r="R13" s="225"/>
      <c r="S13" s="225"/>
      <c r="T13" s="225"/>
      <c r="U13" s="225"/>
      <c r="V13" s="229"/>
      <c r="W13" s="229"/>
      <c r="X13" s="229"/>
      <c r="Y13" s="229"/>
      <c r="Z13" s="225"/>
      <c r="AA13" s="120"/>
    </row>
    <row r="14" spans="2:27" ht="21.75" customHeight="1" x14ac:dyDescent="0.15">
      <c r="B14" s="336"/>
      <c r="C14" s="225"/>
      <c r="D14" s="228"/>
      <c r="E14" s="228"/>
      <c r="F14" s="225"/>
      <c r="G14" s="225"/>
      <c r="H14" s="225"/>
      <c r="I14" s="225"/>
      <c r="J14" s="225"/>
      <c r="K14" s="225"/>
      <c r="L14" s="225"/>
      <c r="M14" s="225"/>
      <c r="N14" s="225"/>
      <c r="O14" s="225"/>
      <c r="P14" s="225"/>
      <c r="Q14" s="225"/>
      <c r="R14" s="225"/>
      <c r="S14" s="225"/>
      <c r="T14" s="229"/>
      <c r="U14" s="229"/>
      <c r="V14" s="230"/>
      <c r="W14" s="230"/>
      <c r="X14" s="230"/>
      <c r="Y14" s="230"/>
      <c r="Z14" s="231"/>
      <c r="AA14" s="120"/>
    </row>
    <row r="15" spans="2:27" ht="21.75" customHeight="1" x14ac:dyDescent="0.15">
      <c r="B15" s="336"/>
      <c r="C15" s="225"/>
      <c r="D15" s="228"/>
      <c r="E15" s="228"/>
      <c r="F15" s="225"/>
      <c r="G15" s="225"/>
      <c r="H15" s="225"/>
      <c r="I15" s="225"/>
      <c r="J15" s="225"/>
      <c r="K15" s="225"/>
      <c r="L15" s="225"/>
      <c r="M15" s="225"/>
      <c r="N15" s="225"/>
      <c r="O15" s="225"/>
      <c r="P15" s="225"/>
      <c r="Q15" s="225"/>
      <c r="R15" s="225"/>
      <c r="S15" s="225"/>
      <c r="T15" s="229"/>
      <c r="U15" s="229"/>
      <c r="V15" s="225"/>
      <c r="W15" s="225"/>
      <c r="X15" s="232"/>
      <c r="Y15" s="232"/>
      <c r="Z15" s="231"/>
    </row>
    <row r="16" spans="2:27" ht="21.75" customHeight="1" x14ac:dyDescent="0.15">
      <c r="B16" s="336"/>
      <c r="C16" s="225"/>
      <c r="D16" s="228"/>
      <c r="E16" s="228"/>
      <c r="F16" s="225"/>
      <c r="G16" s="225"/>
      <c r="H16" s="225"/>
      <c r="I16" s="225"/>
      <c r="J16" s="225"/>
      <c r="K16" s="225"/>
      <c r="L16" s="225"/>
      <c r="M16" s="225"/>
      <c r="N16" s="225"/>
      <c r="O16" s="225"/>
      <c r="P16" s="225"/>
      <c r="Q16" s="225"/>
      <c r="R16" s="225"/>
      <c r="S16" s="225"/>
      <c r="T16" s="233"/>
      <c r="U16" s="233"/>
      <c r="V16" s="233"/>
      <c r="W16" s="233"/>
      <c r="X16" s="233"/>
      <c r="Y16" s="233"/>
      <c r="Z16" s="231"/>
    </row>
    <row r="17" spans="2:26" ht="21.75" customHeight="1" x14ac:dyDescent="0.15">
      <c r="B17" s="336"/>
      <c r="C17" s="225"/>
      <c r="D17" s="228"/>
      <c r="E17" s="228"/>
      <c r="F17" s="225"/>
      <c r="G17" s="225"/>
      <c r="H17" s="225"/>
      <c r="I17" s="225"/>
      <c r="J17" s="225"/>
      <c r="K17" s="225"/>
      <c r="L17" s="225"/>
      <c r="M17" s="225"/>
      <c r="N17" s="225"/>
      <c r="O17" s="225"/>
      <c r="P17" s="225"/>
      <c r="Q17" s="225"/>
      <c r="R17" s="225"/>
      <c r="S17" s="225"/>
      <c r="T17" s="225"/>
      <c r="U17" s="225"/>
      <c r="V17" s="229"/>
      <c r="W17" s="229"/>
      <c r="X17" s="229"/>
      <c r="Y17" s="229"/>
      <c r="Z17" s="231"/>
    </row>
    <row r="18" spans="2:26" ht="21.75" customHeight="1" x14ac:dyDescent="0.15">
      <c r="B18" s="336"/>
      <c r="C18" s="225"/>
      <c r="D18" s="228"/>
      <c r="E18" s="228"/>
      <c r="F18" s="225"/>
      <c r="G18" s="225"/>
      <c r="H18" s="225"/>
      <c r="I18" s="225"/>
      <c r="J18" s="225"/>
      <c r="K18" s="225"/>
      <c r="L18" s="225"/>
      <c r="M18" s="225"/>
      <c r="N18" s="225"/>
      <c r="O18" s="225"/>
      <c r="P18" s="225"/>
      <c r="Q18" s="225"/>
      <c r="R18" s="225"/>
      <c r="S18" s="225"/>
      <c r="T18" s="225"/>
      <c r="U18" s="225"/>
      <c r="V18" s="225"/>
      <c r="W18" s="225"/>
      <c r="X18" s="232"/>
      <c r="Y18" s="232"/>
      <c r="Z18" s="231"/>
    </row>
    <row r="19" spans="2:26" ht="21.75" customHeight="1" x14ac:dyDescent="0.15">
      <c r="B19" s="336"/>
      <c r="C19" s="225"/>
      <c r="D19" s="228"/>
      <c r="E19" s="228"/>
      <c r="F19" s="225"/>
      <c r="G19" s="225"/>
      <c r="H19" s="225"/>
      <c r="I19" s="225"/>
      <c r="J19" s="225"/>
      <c r="K19" s="225"/>
      <c r="L19" s="225"/>
      <c r="M19" s="225"/>
      <c r="N19" s="225"/>
      <c r="O19" s="225"/>
      <c r="P19" s="225"/>
      <c r="Q19" s="225"/>
      <c r="R19" s="225"/>
      <c r="S19" s="225"/>
      <c r="T19" s="225"/>
      <c r="U19" s="225"/>
      <c r="V19" s="225"/>
      <c r="W19" s="225"/>
      <c r="X19" s="232"/>
      <c r="Y19" s="232"/>
      <c r="Z19" s="231"/>
    </row>
    <row r="20" spans="2:26" ht="21.75" customHeight="1" x14ac:dyDescent="0.15">
      <c r="B20" s="336"/>
      <c r="C20" s="233"/>
      <c r="D20" s="233"/>
      <c r="E20" s="233"/>
      <c r="F20" s="233"/>
      <c r="G20" s="233"/>
      <c r="H20" s="233"/>
      <c r="I20" s="233"/>
      <c r="J20" s="233"/>
      <c r="K20" s="233"/>
      <c r="L20" s="233"/>
      <c r="M20" s="233"/>
      <c r="N20" s="233"/>
      <c r="O20" s="233"/>
      <c r="P20" s="233"/>
      <c r="Q20" s="233"/>
      <c r="R20" s="233"/>
      <c r="S20" s="233"/>
      <c r="T20" s="233"/>
      <c r="U20" s="233"/>
      <c r="V20" s="233"/>
      <c r="W20" s="233"/>
      <c r="X20" s="233"/>
      <c r="Y20" s="233"/>
      <c r="Z20" s="234"/>
    </row>
    <row r="21" spans="2:26" ht="21.75" customHeight="1" x14ac:dyDescent="0.15">
      <c r="B21" s="336"/>
      <c r="C21" s="229"/>
      <c r="D21" s="229"/>
      <c r="E21" s="229"/>
      <c r="F21" s="229"/>
      <c r="G21" s="229"/>
      <c r="H21" s="235"/>
      <c r="I21" s="229"/>
      <c r="J21" s="229"/>
      <c r="K21" s="229"/>
      <c r="L21" s="229"/>
      <c r="M21" s="235"/>
      <c r="N21" s="235"/>
      <c r="O21" s="235"/>
      <c r="P21" s="229"/>
      <c r="Q21" s="235"/>
      <c r="R21" s="229"/>
      <c r="S21" s="229"/>
      <c r="T21" s="229"/>
      <c r="U21" s="229"/>
      <c r="V21" s="229"/>
      <c r="W21" s="229"/>
      <c r="X21" s="229"/>
      <c r="Y21" s="229"/>
      <c r="Z21" s="236"/>
    </row>
    <row r="22" spans="2:26" ht="21.75" customHeight="1" x14ac:dyDescent="0.15">
      <c r="B22" s="336"/>
      <c r="C22" s="229"/>
      <c r="D22" s="229"/>
      <c r="E22" s="229"/>
      <c r="F22" s="229"/>
      <c r="G22" s="229"/>
      <c r="H22" s="235"/>
      <c r="I22" s="229"/>
      <c r="J22" s="229"/>
      <c r="K22" s="229"/>
      <c r="L22" s="229"/>
      <c r="M22" s="235"/>
      <c r="N22" s="235"/>
      <c r="O22" s="235"/>
      <c r="P22" s="229"/>
      <c r="Q22" s="235"/>
      <c r="R22" s="229"/>
      <c r="S22" s="229"/>
      <c r="T22" s="229"/>
      <c r="U22" s="229"/>
      <c r="V22" s="229"/>
      <c r="W22" s="229"/>
      <c r="X22" s="229"/>
      <c r="Y22" s="229"/>
      <c r="Z22" s="236"/>
    </row>
    <row r="23" spans="2:26" ht="21.75" customHeight="1" x14ac:dyDescent="0.15">
      <c r="B23" s="336"/>
      <c r="C23" s="235"/>
      <c r="D23" s="229"/>
      <c r="E23" s="229"/>
      <c r="F23" s="235"/>
      <c r="G23" s="235"/>
      <c r="H23" s="229"/>
      <c r="I23" s="229"/>
      <c r="J23" s="229"/>
      <c r="K23" s="229"/>
      <c r="L23" s="229"/>
      <c r="M23" s="235"/>
      <c r="N23" s="235"/>
      <c r="O23" s="235"/>
      <c r="P23" s="229"/>
      <c r="Q23" s="235"/>
      <c r="R23" s="229"/>
      <c r="S23" s="229"/>
      <c r="T23" s="229"/>
      <c r="U23" s="229"/>
      <c r="V23" s="229"/>
      <c r="W23" s="229"/>
      <c r="X23" s="229"/>
      <c r="Y23" s="229"/>
      <c r="Z23" s="236"/>
    </row>
    <row r="24" spans="2:26" ht="21.75" customHeight="1" x14ac:dyDescent="0.15">
      <c r="B24" s="336"/>
      <c r="C24" s="235"/>
      <c r="D24" s="229"/>
      <c r="E24" s="229"/>
      <c r="F24" s="235"/>
      <c r="G24" s="235"/>
      <c r="H24" s="229"/>
      <c r="I24" s="229"/>
      <c r="J24" s="229"/>
      <c r="K24" s="229"/>
      <c r="L24" s="229"/>
      <c r="M24" s="235"/>
      <c r="N24" s="235"/>
      <c r="O24" s="235"/>
      <c r="P24" s="229"/>
      <c r="Q24" s="235"/>
      <c r="R24" s="229"/>
      <c r="S24" s="229"/>
      <c r="T24" s="229"/>
      <c r="U24" s="229"/>
      <c r="V24" s="229"/>
      <c r="W24" s="229"/>
      <c r="X24" s="229"/>
      <c r="Y24" s="229"/>
      <c r="Z24" s="236"/>
    </row>
    <row r="25" spans="2:26" ht="21.75" customHeight="1" x14ac:dyDescent="0.15">
      <c r="B25" s="336"/>
      <c r="C25" s="235"/>
      <c r="D25" s="229"/>
      <c r="E25" s="229"/>
      <c r="F25" s="235"/>
      <c r="G25" s="235"/>
      <c r="H25" s="229"/>
      <c r="I25" s="229"/>
      <c r="J25" s="229"/>
      <c r="K25" s="229"/>
      <c r="L25" s="229"/>
      <c r="M25" s="235"/>
      <c r="N25" s="235"/>
      <c r="O25" s="235"/>
      <c r="P25" s="229"/>
      <c r="Q25" s="235"/>
      <c r="R25" s="229"/>
      <c r="S25" s="229"/>
      <c r="T25" s="229"/>
      <c r="U25" s="229"/>
      <c r="V25" s="229"/>
      <c r="W25" s="229"/>
      <c r="X25" s="229"/>
      <c r="Y25" s="229"/>
      <c r="Z25" s="236"/>
    </row>
    <row r="26" spans="2:26" ht="21.75" customHeight="1" x14ac:dyDescent="0.15">
      <c r="B26" s="336"/>
      <c r="C26" s="235"/>
      <c r="D26" s="229"/>
      <c r="E26" s="229"/>
      <c r="F26" s="235"/>
      <c r="G26" s="235"/>
      <c r="H26" s="229"/>
      <c r="I26" s="229"/>
      <c r="J26" s="229"/>
      <c r="K26" s="229"/>
      <c r="L26" s="229"/>
      <c r="M26" s="235"/>
      <c r="N26" s="235"/>
      <c r="O26" s="235"/>
      <c r="P26" s="229"/>
      <c r="Q26" s="235"/>
      <c r="R26" s="229"/>
      <c r="S26" s="229"/>
      <c r="T26" s="229"/>
      <c r="U26" s="229"/>
      <c r="V26" s="229"/>
      <c r="W26" s="229"/>
      <c r="X26" s="229"/>
      <c r="Y26" s="229"/>
      <c r="Z26" s="236"/>
    </row>
    <row r="27" spans="2:26" ht="21.75" customHeight="1" x14ac:dyDescent="0.15">
      <c r="B27" s="336"/>
      <c r="C27" s="235"/>
      <c r="D27" s="229"/>
      <c r="E27" s="229"/>
      <c r="F27" s="235"/>
      <c r="G27" s="235"/>
      <c r="H27" s="229"/>
      <c r="I27" s="229"/>
      <c r="J27" s="229"/>
      <c r="K27" s="229"/>
      <c r="L27" s="229"/>
      <c r="M27" s="235"/>
      <c r="N27" s="235"/>
      <c r="O27" s="235"/>
      <c r="P27" s="229"/>
      <c r="Q27" s="235"/>
      <c r="R27" s="229"/>
      <c r="S27" s="229"/>
      <c r="T27" s="229"/>
      <c r="U27" s="229"/>
      <c r="V27" s="229"/>
      <c r="W27" s="229"/>
      <c r="X27" s="229"/>
      <c r="Y27" s="229"/>
      <c r="Z27" s="236"/>
    </row>
    <row r="28" spans="2:26" ht="21.75" customHeight="1" x14ac:dyDescent="0.15">
      <c r="B28" s="336"/>
      <c r="C28" s="235"/>
      <c r="D28" s="229"/>
      <c r="E28" s="229"/>
      <c r="F28" s="237"/>
      <c r="G28" s="238"/>
      <c r="H28" s="238"/>
      <c r="I28" s="238"/>
      <c r="J28" s="238"/>
      <c r="K28" s="238"/>
      <c r="L28" s="229"/>
      <c r="M28" s="235"/>
      <c r="N28" s="235"/>
      <c r="O28" s="235"/>
      <c r="P28" s="229"/>
      <c r="Q28" s="238"/>
      <c r="R28" s="230"/>
      <c r="S28" s="230"/>
      <c r="T28" s="230"/>
      <c r="U28" s="230"/>
      <c r="V28" s="230"/>
      <c r="W28" s="230"/>
      <c r="X28" s="230"/>
      <c r="Y28" s="230"/>
      <c r="Z28" s="239"/>
    </row>
    <row r="29" spans="2:26" ht="47.25" customHeight="1" x14ac:dyDescent="0.15">
      <c r="B29" s="337"/>
      <c r="C29" s="240"/>
      <c r="D29" s="240"/>
      <c r="E29" s="241"/>
      <c r="F29" s="242"/>
      <c r="G29" s="240"/>
      <c r="H29" s="240"/>
      <c r="I29" s="240"/>
      <c r="J29" s="584" t="s">
        <v>424</v>
      </c>
      <c r="K29" s="584"/>
      <c r="L29" s="584"/>
      <c r="M29" s="584"/>
      <c r="N29" s="584"/>
      <c r="O29" s="584"/>
      <c r="P29" s="584"/>
      <c r="Q29" s="584" t="s">
        <v>425</v>
      </c>
      <c r="R29" s="584"/>
      <c r="S29" s="584"/>
      <c r="T29" s="584"/>
      <c r="U29" s="584"/>
      <c r="V29" s="584"/>
      <c r="W29" s="584"/>
      <c r="X29" s="584"/>
      <c r="Y29" s="584"/>
      <c r="Z29" s="243"/>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579DBD2-FF46-479B-A4DC-6B437957BA05}">
          <x14:formula1>
            <xm:f>'(参考)リスト'!$G$16:$G$19</xm:f>
          </x14:formula1>
          <xm:sqref>D7:E11</xm:sqref>
        </x14:dataValidation>
        <x14:dataValidation type="list" allowBlank="1" showInputMessage="1" showErrorMessage="1" xr:uid="{1C7E876A-CFA2-483C-BA01-7577E67D5922}">
          <x14:formula1>
            <xm:f>'(参考)リスト'!$E$6:$E$10</xm:f>
          </x14:formula1>
          <xm:sqref>U6</xm:sqref>
        </x14:dataValidation>
        <x14:dataValidation type="list" allowBlank="1" showInputMessage="1" showErrorMessage="1" xr:uid="{E34C568F-9E71-46AD-AA98-26FAF5F07003}">
          <x14:formula1>
            <xm:f>'(参考)リスト'!$F$6:$F$7</xm:f>
          </x14:formula1>
          <xm:sqref>U5</xm:sqref>
        </x14:dataValidation>
        <x14:dataValidation type="list" allowBlank="1" showInputMessage="1" showErrorMessage="1" xr:uid="{7A55AE2C-4B47-48F3-9909-1641AF1D03CD}">
          <x14:formula1>
            <xm:f>'(参考)リスト'!$D$6:$D$7</xm:f>
          </x14:formula1>
          <xm:sqref>R5:R6</xm:sqref>
        </x14:dataValidation>
        <x14:dataValidation type="list" allowBlank="1" showInputMessage="1" showErrorMessage="1" xr:uid="{B4C27F8D-C5CA-46AB-85C1-C11AC8DA6F1C}">
          <x14:formula1>
            <xm:f>'(参考)リスト'!$C$6:$C$11</xm:f>
          </x14:formula1>
          <xm:sqref>I5:K5</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Y86"/>
  <sheetViews>
    <sheetView showGridLines="0" view="pageBreakPreview" topLeftCell="A24" zoomScaleNormal="55" zoomScaleSheetLayoutView="100" workbookViewId="0">
      <selection activeCell="AC33" sqref="AC33"/>
    </sheetView>
  </sheetViews>
  <sheetFormatPr defaultColWidth="9" defaultRowHeight="16.149999999999999"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89" t="s">
        <v>241</v>
      </c>
      <c r="C2" s="689"/>
      <c r="D2" s="689"/>
      <c r="E2" s="689"/>
      <c r="F2" s="690"/>
      <c r="G2" s="690"/>
      <c r="H2" s="690"/>
      <c r="I2" s="689"/>
      <c r="J2" s="689"/>
      <c r="K2" s="689"/>
      <c r="L2" s="689"/>
      <c r="M2" s="689"/>
      <c r="N2" s="689"/>
      <c r="O2" s="689"/>
      <c r="P2" s="689"/>
      <c r="Q2" s="689"/>
      <c r="R2" s="689"/>
      <c r="S2" s="689"/>
      <c r="T2" s="689"/>
      <c r="U2" s="689"/>
      <c r="V2" s="689"/>
      <c r="W2" s="689"/>
      <c r="X2" s="689"/>
      <c r="Y2" s="229"/>
    </row>
    <row r="3" spans="2:25" ht="20.100000000000001" customHeight="1" x14ac:dyDescent="0.15">
      <c r="B3" s="365" t="s">
        <v>17</v>
      </c>
      <c r="C3" s="369"/>
      <c r="D3" s="369"/>
      <c r="E3" s="369"/>
      <c r="F3" s="691" t="s">
        <v>613</v>
      </c>
      <c r="G3" s="692"/>
      <c r="H3" s="693"/>
      <c r="I3" s="352" t="s">
        <v>18</v>
      </c>
      <c r="J3" s="353"/>
      <c r="K3" s="694" t="s">
        <v>728</v>
      </c>
      <c r="L3" s="441"/>
      <c r="M3" s="441"/>
      <c r="N3" s="695"/>
      <c r="O3" s="428" t="s">
        <v>445</v>
      </c>
      <c r="P3" s="412" t="s">
        <v>531</v>
      </c>
      <c r="Q3" s="684"/>
      <c r="R3" s="684"/>
      <c r="S3" s="685"/>
      <c r="T3" s="599" t="s">
        <v>185</v>
      </c>
      <c r="U3" s="678"/>
      <c r="V3" s="678"/>
      <c r="W3" s="600"/>
      <c r="X3" s="549">
        <v>45589</v>
      </c>
      <c r="Y3" s="551"/>
    </row>
    <row r="4" spans="2:25" ht="20.100000000000001" customHeight="1" x14ac:dyDescent="0.15">
      <c r="B4" s="367" t="s">
        <v>0</v>
      </c>
      <c r="C4" s="398"/>
      <c r="D4" s="398"/>
      <c r="E4" s="398"/>
      <c r="F4" s="698" t="s">
        <v>615</v>
      </c>
      <c r="G4" s="699"/>
      <c r="H4" s="700"/>
      <c r="I4" s="696" t="s">
        <v>1</v>
      </c>
      <c r="J4" s="697"/>
      <c r="K4" s="694" t="s">
        <v>730</v>
      </c>
      <c r="L4" s="441"/>
      <c r="M4" s="441"/>
      <c r="N4" s="695"/>
      <c r="O4" s="434"/>
      <c r="P4" s="686" t="s">
        <v>532</v>
      </c>
      <c r="Q4" s="687"/>
      <c r="R4" s="687"/>
      <c r="S4" s="688"/>
      <c r="T4" s="679"/>
      <c r="U4" s="680"/>
      <c r="V4" s="680"/>
      <c r="W4" s="681"/>
      <c r="X4" s="682"/>
      <c r="Y4" s="683"/>
    </row>
    <row r="5" spans="2:25" ht="15" customHeight="1" x14ac:dyDescent="0.15">
      <c r="B5" s="351" t="s">
        <v>204</v>
      </c>
      <c r="C5" s="662" t="s">
        <v>29</v>
      </c>
      <c r="D5" s="663"/>
      <c r="E5" s="655" t="s">
        <v>173</v>
      </c>
      <c r="F5" s="655" t="s">
        <v>172</v>
      </c>
      <c r="G5" s="665" t="s">
        <v>171</v>
      </c>
      <c r="H5" s="666"/>
      <c r="I5" s="365" t="s">
        <v>170</v>
      </c>
      <c r="J5" s="369"/>
      <c r="K5" s="369"/>
      <c r="L5" s="369"/>
      <c r="M5" s="369"/>
      <c r="N5" s="366"/>
      <c r="O5" s="669" t="s">
        <v>368</v>
      </c>
      <c r="P5" s="627" t="s">
        <v>216</v>
      </c>
      <c r="Q5" s="671"/>
      <c r="R5" s="671"/>
      <c r="S5" s="672"/>
      <c r="T5" s="665" t="s">
        <v>169</v>
      </c>
      <c r="U5" s="675"/>
      <c r="V5" s="675"/>
      <c r="W5" s="675"/>
      <c r="X5" s="666"/>
      <c r="Y5" s="654" t="s">
        <v>168</v>
      </c>
    </row>
    <row r="6" spans="2:25" ht="15" customHeight="1" x14ac:dyDescent="0.15">
      <c r="B6" s="336"/>
      <c r="C6" s="662"/>
      <c r="D6" s="663"/>
      <c r="E6" s="655"/>
      <c r="F6" s="655"/>
      <c r="G6" s="667"/>
      <c r="H6" s="668"/>
      <c r="I6" s="367"/>
      <c r="J6" s="398"/>
      <c r="K6" s="398"/>
      <c r="L6" s="398"/>
      <c r="M6" s="398"/>
      <c r="N6" s="368"/>
      <c r="O6" s="670"/>
      <c r="P6" s="628"/>
      <c r="Q6" s="673"/>
      <c r="R6" s="673"/>
      <c r="S6" s="674"/>
      <c r="T6" s="667"/>
      <c r="U6" s="676"/>
      <c r="V6" s="676"/>
      <c r="W6" s="676"/>
      <c r="X6" s="668"/>
      <c r="Y6" s="655"/>
    </row>
    <row r="7" spans="2:25" ht="16.149999999999999" customHeight="1" x14ac:dyDescent="0.15">
      <c r="B7" s="336"/>
      <c r="C7" s="662"/>
      <c r="D7" s="663"/>
      <c r="E7" s="655"/>
      <c r="F7" s="655"/>
      <c r="G7" s="597" t="s">
        <v>167</v>
      </c>
      <c r="H7" s="597" t="s">
        <v>166</v>
      </c>
      <c r="I7" s="658" t="s">
        <v>165</v>
      </c>
      <c r="J7" s="658" t="s">
        <v>31</v>
      </c>
      <c r="K7" s="650"/>
      <c r="L7" s="650"/>
      <c r="M7" s="659" t="s">
        <v>3</v>
      </c>
      <c r="N7" s="660" t="s">
        <v>507</v>
      </c>
      <c r="O7" s="658" t="s">
        <v>408</v>
      </c>
      <c r="P7" s="405" t="s">
        <v>224</v>
      </c>
      <c r="Q7" s="650"/>
      <c r="R7" s="597" t="s">
        <v>222</v>
      </c>
      <c r="S7" s="597" t="s">
        <v>223</v>
      </c>
      <c r="T7" s="661" t="s">
        <v>164</v>
      </c>
      <c r="U7" s="597" t="s">
        <v>217</v>
      </c>
      <c r="V7" s="650"/>
      <c r="W7" s="650"/>
      <c r="X7" s="650"/>
      <c r="Y7" s="655"/>
    </row>
    <row r="8" spans="2:25" ht="16.149999999999999" customHeight="1" x14ac:dyDescent="0.15">
      <c r="B8" s="336"/>
      <c r="C8" s="367"/>
      <c r="D8" s="368"/>
      <c r="E8" s="664"/>
      <c r="F8" s="664"/>
      <c r="G8" s="657"/>
      <c r="H8" s="657"/>
      <c r="I8" s="650"/>
      <c r="J8" s="650"/>
      <c r="K8" s="650"/>
      <c r="L8" s="650"/>
      <c r="M8" s="650"/>
      <c r="N8" s="650"/>
      <c r="O8" s="650"/>
      <c r="P8" s="244" t="s">
        <v>218</v>
      </c>
      <c r="Q8" s="244" t="s">
        <v>220</v>
      </c>
      <c r="R8" s="650"/>
      <c r="S8" s="650"/>
      <c r="T8" s="650"/>
      <c r="U8" s="650"/>
      <c r="V8" s="650"/>
      <c r="W8" s="650"/>
      <c r="X8" s="650"/>
      <c r="Y8" s="656"/>
    </row>
    <row r="9" spans="2:25" ht="15.75" customHeight="1" x14ac:dyDescent="0.15">
      <c r="B9" s="336"/>
      <c r="C9" s="648" t="s">
        <v>566</v>
      </c>
      <c r="D9" s="649"/>
      <c r="E9" s="206">
        <v>2</v>
      </c>
      <c r="F9" s="246">
        <v>0</v>
      </c>
      <c r="G9" s="196" t="s">
        <v>464</v>
      </c>
      <c r="H9" s="196" t="s">
        <v>341</v>
      </c>
      <c r="I9" s="196" t="s">
        <v>251</v>
      </c>
      <c r="J9" s="362" t="s">
        <v>465</v>
      </c>
      <c r="K9" s="362"/>
      <c r="L9" s="362"/>
      <c r="M9" s="196" t="s">
        <v>639</v>
      </c>
      <c r="N9" s="196" t="s">
        <v>668</v>
      </c>
      <c r="O9" s="196" t="s">
        <v>534</v>
      </c>
      <c r="P9" s="196"/>
      <c r="Q9" s="196" t="s">
        <v>534</v>
      </c>
      <c r="R9" s="202" t="s">
        <v>652</v>
      </c>
      <c r="S9" s="202" t="s">
        <v>653</v>
      </c>
      <c r="T9" s="202" t="s">
        <v>654</v>
      </c>
      <c r="U9" s="362" t="s">
        <v>657</v>
      </c>
      <c r="V9" s="650"/>
      <c r="W9" s="650"/>
      <c r="X9" s="650"/>
      <c r="Y9" s="196"/>
    </row>
    <row r="10" spans="2:25" ht="16.149999999999999" customHeight="1" x14ac:dyDescent="0.15">
      <c r="B10" s="336"/>
      <c r="C10" s="648" t="s">
        <v>566</v>
      </c>
      <c r="D10" s="649"/>
      <c r="E10" s="206">
        <v>3</v>
      </c>
      <c r="F10" s="246">
        <v>10.4</v>
      </c>
      <c r="G10" s="196" t="s">
        <v>464</v>
      </c>
      <c r="H10" s="196" t="s">
        <v>344</v>
      </c>
      <c r="I10" s="196" t="s">
        <v>251</v>
      </c>
      <c r="J10" s="362" t="s">
        <v>466</v>
      </c>
      <c r="K10" s="362"/>
      <c r="L10" s="362"/>
      <c r="M10" s="196" t="s">
        <v>640</v>
      </c>
      <c r="N10" s="196" t="s">
        <v>671</v>
      </c>
      <c r="O10" s="196" t="s">
        <v>534</v>
      </c>
      <c r="P10" s="196"/>
      <c r="Q10" s="196" t="s">
        <v>534</v>
      </c>
      <c r="R10" s="202" t="s">
        <v>652</v>
      </c>
      <c r="S10" s="202" t="s">
        <v>653</v>
      </c>
      <c r="T10" s="202" t="s">
        <v>654</v>
      </c>
      <c r="U10" s="362" t="s">
        <v>658</v>
      </c>
      <c r="V10" s="677"/>
      <c r="W10" s="677"/>
      <c r="X10" s="677"/>
      <c r="Y10" s="265"/>
    </row>
    <row r="11" spans="2:25" ht="16.149999999999999" customHeight="1" x14ac:dyDescent="0.15">
      <c r="B11" s="336"/>
      <c r="C11" s="648" t="s">
        <v>566</v>
      </c>
      <c r="D11" s="649"/>
      <c r="E11" s="206">
        <v>4</v>
      </c>
      <c r="F11" s="246">
        <v>10.4</v>
      </c>
      <c r="G11" s="196" t="s">
        <v>464</v>
      </c>
      <c r="H11" s="196" t="s">
        <v>343</v>
      </c>
      <c r="I11" s="196" t="s">
        <v>251</v>
      </c>
      <c r="J11" s="362" t="s">
        <v>466</v>
      </c>
      <c r="K11" s="362"/>
      <c r="L11" s="362"/>
      <c r="M11" s="196" t="s">
        <v>641</v>
      </c>
      <c r="N11" s="196" t="s">
        <v>674</v>
      </c>
      <c r="O11" s="196" t="s">
        <v>534</v>
      </c>
      <c r="P11" s="196"/>
      <c r="Q11" s="196" t="s">
        <v>534</v>
      </c>
      <c r="R11" s="202" t="s">
        <v>652</v>
      </c>
      <c r="S11" s="202" t="s">
        <v>653</v>
      </c>
      <c r="T11" s="202" t="s">
        <v>654</v>
      </c>
      <c r="U11" s="362" t="s">
        <v>657</v>
      </c>
      <c r="V11" s="650"/>
      <c r="W11" s="650"/>
      <c r="X11" s="650"/>
      <c r="Y11" s="196"/>
    </row>
    <row r="12" spans="2:25" ht="16.149999999999999" customHeight="1" x14ac:dyDescent="0.15">
      <c r="B12" s="336"/>
      <c r="C12" s="648">
        <v>1</v>
      </c>
      <c r="D12" s="649"/>
      <c r="E12" s="206">
        <v>1</v>
      </c>
      <c r="F12" s="246">
        <v>16.600000000000001</v>
      </c>
      <c r="G12" s="196" t="s">
        <v>464</v>
      </c>
      <c r="H12" s="196" t="s">
        <v>336</v>
      </c>
      <c r="I12" s="196" t="s">
        <v>251</v>
      </c>
      <c r="J12" s="362" t="s">
        <v>467</v>
      </c>
      <c r="K12" s="362"/>
      <c r="L12" s="362"/>
      <c r="M12" s="196" t="s">
        <v>642</v>
      </c>
      <c r="N12" s="196" t="s">
        <v>676</v>
      </c>
      <c r="O12" s="196" t="s">
        <v>534</v>
      </c>
      <c r="P12" s="196"/>
      <c r="Q12" s="196" t="s">
        <v>534</v>
      </c>
      <c r="R12" s="202" t="s">
        <v>652</v>
      </c>
      <c r="S12" s="202" t="s">
        <v>653</v>
      </c>
      <c r="T12" s="202" t="s">
        <v>654</v>
      </c>
      <c r="U12" s="362" t="s">
        <v>657</v>
      </c>
      <c r="V12" s="650"/>
      <c r="W12" s="650"/>
      <c r="X12" s="650"/>
      <c r="Y12" s="196"/>
    </row>
    <row r="13" spans="2:25" ht="16.149999999999999" customHeight="1" x14ac:dyDescent="0.15">
      <c r="B13" s="336"/>
      <c r="C13" s="648">
        <v>2</v>
      </c>
      <c r="D13" s="649"/>
      <c r="E13" s="206">
        <v>3</v>
      </c>
      <c r="F13" s="246">
        <v>25.8</v>
      </c>
      <c r="G13" s="196" t="s">
        <v>250</v>
      </c>
      <c r="H13" s="196" t="s">
        <v>265</v>
      </c>
      <c r="I13" s="196" t="s">
        <v>251</v>
      </c>
      <c r="J13" s="362" t="s">
        <v>466</v>
      </c>
      <c r="K13" s="362"/>
      <c r="L13" s="362"/>
      <c r="M13" s="196" t="s">
        <v>643</v>
      </c>
      <c r="N13" s="196" t="s">
        <v>679</v>
      </c>
      <c r="O13" s="196" t="s">
        <v>534</v>
      </c>
      <c r="P13" s="196"/>
      <c r="Q13" s="196" t="s">
        <v>612</v>
      </c>
      <c r="R13" s="202" t="s">
        <v>652</v>
      </c>
      <c r="S13" s="202" t="s">
        <v>653</v>
      </c>
      <c r="T13" s="202" t="s">
        <v>655</v>
      </c>
      <c r="U13" s="362" t="s">
        <v>612</v>
      </c>
      <c r="V13" s="650"/>
      <c r="W13" s="650"/>
      <c r="X13" s="650"/>
      <c r="Y13" s="196"/>
    </row>
    <row r="14" spans="2:25" ht="16.149999999999999" customHeight="1" x14ac:dyDescent="0.15">
      <c r="B14" s="336"/>
      <c r="C14" s="648">
        <v>2</v>
      </c>
      <c r="D14" s="649"/>
      <c r="E14" s="206">
        <v>4</v>
      </c>
      <c r="F14" s="246">
        <v>25.8</v>
      </c>
      <c r="G14" s="196" t="s">
        <v>250</v>
      </c>
      <c r="H14" s="196" t="s">
        <v>265</v>
      </c>
      <c r="I14" s="196" t="s">
        <v>251</v>
      </c>
      <c r="J14" s="362" t="s">
        <v>466</v>
      </c>
      <c r="K14" s="362"/>
      <c r="L14" s="362"/>
      <c r="M14" s="196" t="s">
        <v>644</v>
      </c>
      <c r="N14" s="196" t="s">
        <v>682</v>
      </c>
      <c r="O14" s="247" t="s">
        <v>534</v>
      </c>
      <c r="P14" s="247"/>
      <c r="Q14" s="247" t="s">
        <v>612</v>
      </c>
      <c r="R14" s="202" t="s">
        <v>652</v>
      </c>
      <c r="S14" s="202" t="s">
        <v>653</v>
      </c>
      <c r="T14" s="202" t="s">
        <v>655</v>
      </c>
      <c r="U14" s="362" t="s">
        <v>612</v>
      </c>
      <c r="V14" s="650"/>
      <c r="W14" s="650"/>
      <c r="X14" s="650"/>
      <c r="Y14" s="196"/>
    </row>
    <row r="15" spans="2:25" ht="16.149999999999999" customHeight="1" x14ac:dyDescent="0.15">
      <c r="B15" s="336"/>
      <c r="C15" s="648">
        <v>2</v>
      </c>
      <c r="D15" s="649"/>
      <c r="E15" s="206">
        <v>5</v>
      </c>
      <c r="F15" s="246">
        <v>25.8</v>
      </c>
      <c r="G15" s="196" t="s">
        <v>250</v>
      </c>
      <c r="H15" s="196" t="s">
        <v>265</v>
      </c>
      <c r="I15" s="196" t="s">
        <v>251</v>
      </c>
      <c r="J15" s="362" t="s">
        <v>466</v>
      </c>
      <c r="K15" s="362"/>
      <c r="L15" s="362"/>
      <c r="M15" s="196" t="s">
        <v>611</v>
      </c>
      <c r="N15" s="196" t="s">
        <v>685</v>
      </c>
      <c r="O15" s="247" t="s">
        <v>534</v>
      </c>
      <c r="P15" s="247"/>
      <c r="Q15" s="247" t="s">
        <v>612</v>
      </c>
      <c r="R15" s="202" t="s">
        <v>652</v>
      </c>
      <c r="S15" s="202" t="s">
        <v>653</v>
      </c>
      <c r="T15" s="202" t="s">
        <v>655</v>
      </c>
      <c r="U15" s="362" t="s">
        <v>612</v>
      </c>
      <c r="V15" s="650"/>
      <c r="W15" s="650"/>
      <c r="X15" s="650"/>
      <c r="Y15" s="196"/>
    </row>
    <row r="16" spans="2:25" ht="16.149999999999999" customHeight="1" x14ac:dyDescent="0.15">
      <c r="B16" s="336"/>
      <c r="C16" s="648">
        <v>2</v>
      </c>
      <c r="D16" s="649"/>
      <c r="E16" s="206">
        <v>6</v>
      </c>
      <c r="F16" s="246">
        <v>25.8</v>
      </c>
      <c r="G16" s="196" t="s">
        <v>250</v>
      </c>
      <c r="H16" s="196" t="s">
        <v>265</v>
      </c>
      <c r="I16" s="196" t="s">
        <v>251</v>
      </c>
      <c r="J16" s="362" t="s">
        <v>466</v>
      </c>
      <c r="K16" s="362"/>
      <c r="L16" s="362"/>
      <c r="M16" s="196" t="s">
        <v>645</v>
      </c>
      <c r="N16" s="196" t="s">
        <v>687</v>
      </c>
      <c r="O16" s="247" t="s">
        <v>534</v>
      </c>
      <c r="P16" s="247"/>
      <c r="Q16" s="247" t="s">
        <v>612</v>
      </c>
      <c r="R16" s="202" t="s">
        <v>652</v>
      </c>
      <c r="S16" s="202" t="s">
        <v>653</v>
      </c>
      <c r="T16" s="202" t="s">
        <v>655</v>
      </c>
      <c r="U16" s="362" t="s">
        <v>612</v>
      </c>
      <c r="V16" s="650"/>
      <c r="W16" s="650"/>
      <c r="X16" s="650"/>
      <c r="Y16" s="196" t="s">
        <v>659</v>
      </c>
    </row>
    <row r="17" spans="2:25" ht="16.149999999999999" customHeight="1" x14ac:dyDescent="0.15">
      <c r="B17" s="336"/>
      <c r="C17" s="648">
        <v>2</v>
      </c>
      <c r="D17" s="649"/>
      <c r="E17" s="206">
        <v>7</v>
      </c>
      <c r="F17" s="246">
        <v>21</v>
      </c>
      <c r="G17" s="196" t="s">
        <v>464</v>
      </c>
      <c r="H17" s="196" t="s">
        <v>339</v>
      </c>
      <c r="I17" s="196" t="s">
        <v>252</v>
      </c>
      <c r="J17" s="651" t="s">
        <v>473</v>
      </c>
      <c r="K17" s="652"/>
      <c r="L17" s="653"/>
      <c r="M17" s="196" t="s">
        <v>646</v>
      </c>
      <c r="N17" s="196" t="s">
        <v>538</v>
      </c>
      <c r="O17" s="247" t="s">
        <v>612</v>
      </c>
      <c r="P17" s="247"/>
      <c r="Q17" s="247" t="s">
        <v>534</v>
      </c>
      <c r="R17" s="202" t="s">
        <v>652</v>
      </c>
      <c r="S17" s="202" t="s">
        <v>653</v>
      </c>
      <c r="T17" s="202" t="s">
        <v>656</v>
      </c>
      <c r="U17" s="651" t="s">
        <v>612</v>
      </c>
      <c r="V17" s="652"/>
      <c r="W17" s="652"/>
      <c r="X17" s="653"/>
      <c r="Y17" s="196"/>
    </row>
    <row r="18" spans="2:25" ht="16.149999999999999" customHeight="1" x14ac:dyDescent="0.15">
      <c r="B18" s="336"/>
      <c r="C18" s="648">
        <v>4</v>
      </c>
      <c r="D18" s="649"/>
      <c r="E18" s="206">
        <v>1</v>
      </c>
      <c r="F18" s="246">
        <v>42.1</v>
      </c>
      <c r="G18" s="196" t="s">
        <v>464</v>
      </c>
      <c r="H18" s="196" t="s">
        <v>339</v>
      </c>
      <c r="I18" s="196" t="s">
        <v>251</v>
      </c>
      <c r="J18" s="651" t="s">
        <v>476</v>
      </c>
      <c r="K18" s="652"/>
      <c r="L18" s="653"/>
      <c r="M18" s="196" t="s">
        <v>642</v>
      </c>
      <c r="N18" s="196" t="s">
        <v>723</v>
      </c>
      <c r="O18" s="247" t="s">
        <v>651</v>
      </c>
      <c r="P18" s="247"/>
      <c r="Q18" s="247" t="s">
        <v>533</v>
      </c>
      <c r="R18" s="202" t="s">
        <v>652</v>
      </c>
      <c r="S18" s="202" t="s">
        <v>652</v>
      </c>
      <c r="T18" s="202" t="s">
        <v>656</v>
      </c>
      <c r="U18" s="651" t="s">
        <v>612</v>
      </c>
      <c r="V18" s="652"/>
      <c r="W18" s="652"/>
      <c r="X18" s="653"/>
      <c r="Y18" s="196" t="s">
        <v>660</v>
      </c>
    </row>
    <row r="19" spans="2:25" ht="16.149999999999999" customHeight="1" x14ac:dyDescent="0.15">
      <c r="B19" s="336"/>
      <c r="C19" s="648">
        <v>5</v>
      </c>
      <c r="D19" s="649"/>
      <c r="E19" s="206">
        <v>5</v>
      </c>
      <c r="F19" s="246">
        <v>62.8</v>
      </c>
      <c r="G19" s="196" t="s">
        <v>464</v>
      </c>
      <c r="H19" s="196" t="s">
        <v>339</v>
      </c>
      <c r="I19" s="196" t="s">
        <v>251</v>
      </c>
      <c r="J19" s="651" t="s">
        <v>476</v>
      </c>
      <c r="K19" s="652"/>
      <c r="L19" s="653"/>
      <c r="M19" s="196" t="s">
        <v>642</v>
      </c>
      <c r="N19" s="196" t="s">
        <v>723</v>
      </c>
      <c r="O19" s="247" t="s">
        <v>651</v>
      </c>
      <c r="P19" s="247"/>
      <c r="Q19" s="247" t="s">
        <v>533</v>
      </c>
      <c r="R19" s="202" t="s">
        <v>652</v>
      </c>
      <c r="S19" s="202" t="s">
        <v>652</v>
      </c>
      <c r="T19" s="202" t="s">
        <v>656</v>
      </c>
      <c r="U19" s="651" t="s">
        <v>612</v>
      </c>
      <c r="V19" s="652"/>
      <c r="W19" s="652"/>
      <c r="X19" s="653"/>
      <c r="Y19" s="196" t="s">
        <v>660</v>
      </c>
    </row>
    <row r="20" spans="2:25" ht="16.149999999999999" customHeight="1" x14ac:dyDescent="0.15">
      <c r="B20" s="336"/>
      <c r="C20" s="648">
        <v>6</v>
      </c>
      <c r="D20" s="649"/>
      <c r="E20" s="206">
        <v>2</v>
      </c>
      <c r="F20" s="246">
        <v>65.099999999999994</v>
      </c>
      <c r="G20" s="196" t="s">
        <v>250</v>
      </c>
      <c r="H20" s="196" t="s">
        <v>265</v>
      </c>
      <c r="I20" s="196" t="s">
        <v>251</v>
      </c>
      <c r="J20" s="362" t="s">
        <v>466</v>
      </c>
      <c r="K20" s="362"/>
      <c r="L20" s="362"/>
      <c r="M20" s="196" t="s">
        <v>640</v>
      </c>
      <c r="N20" s="196" t="s">
        <v>671</v>
      </c>
      <c r="O20" s="247" t="s">
        <v>534</v>
      </c>
      <c r="P20" s="247"/>
      <c r="Q20" s="247" t="s">
        <v>612</v>
      </c>
      <c r="R20" s="202" t="s">
        <v>652</v>
      </c>
      <c r="S20" s="202" t="s">
        <v>653</v>
      </c>
      <c r="T20" s="202" t="s">
        <v>655</v>
      </c>
      <c r="U20" s="362" t="s">
        <v>612</v>
      </c>
      <c r="V20" s="650"/>
      <c r="W20" s="650"/>
      <c r="X20" s="650"/>
      <c r="Y20" s="196"/>
    </row>
    <row r="21" spans="2:25" ht="16.149999999999999" customHeight="1" x14ac:dyDescent="0.15">
      <c r="B21" s="336"/>
      <c r="C21" s="648">
        <v>7</v>
      </c>
      <c r="D21" s="649"/>
      <c r="E21" s="206">
        <v>2</v>
      </c>
      <c r="F21" s="246">
        <v>83.7</v>
      </c>
      <c r="G21" s="196" t="s">
        <v>464</v>
      </c>
      <c r="H21" s="196" t="s">
        <v>339</v>
      </c>
      <c r="I21" s="196" t="s">
        <v>251</v>
      </c>
      <c r="J21" s="651" t="s">
        <v>476</v>
      </c>
      <c r="K21" s="652"/>
      <c r="L21" s="653"/>
      <c r="M21" s="196" t="s">
        <v>642</v>
      </c>
      <c r="N21" s="196" t="s">
        <v>723</v>
      </c>
      <c r="O21" s="247" t="s">
        <v>651</v>
      </c>
      <c r="P21" s="247"/>
      <c r="Q21" s="247" t="s">
        <v>533</v>
      </c>
      <c r="R21" s="202" t="s">
        <v>652</v>
      </c>
      <c r="S21" s="202" t="s">
        <v>652</v>
      </c>
      <c r="T21" s="202" t="s">
        <v>656</v>
      </c>
      <c r="U21" s="362" t="s">
        <v>612</v>
      </c>
      <c r="V21" s="650"/>
      <c r="W21" s="650"/>
      <c r="X21" s="650"/>
      <c r="Y21" s="196" t="s">
        <v>660</v>
      </c>
    </row>
    <row r="22" spans="2:25" ht="16.149999999999999" customHeight="1" x14ac:dyDescent="0.15">
      <c r="B22" s="336"/>
      <c r="C22" s="648">
        <v>7</v>
      </c>
      <c r="D22" s="649"/>
      <c r="E22" s="206">
        <v>4</v>
      </c>
      <c r="F22" s="246">
        <v>74.2</v>
      </c>
      <c r="G22" s="196" t="s">
        <v>250</v>
      </c>
      <c r="H22" s="196" t="s">
        <v>265</v>
      </c>
      <c r="I22" s="196" t="s">
        <v>251</v>
      </c>
      <c r="J22" s="362" t="s">
        <v>466</v>
      </c>
      <c r="K22" s="362"/>
      <c r="L22" s="362"/>
      <c r="M22" s="196" t="s">
        <v>640</v>
      </c>
      <c r="N22" s="196" t="s">
        <v>671</v>
      </c>
      <c r="O22" s="196" t="s">
        <v>534</v>
      </c>
      <c r="P22" s="196"/>
      <c r="Q22" s="196" t="s">
        <v>612</v>
      </c>
      <c r="R22" s="202" t="s">
        <v>652</v>
      </c>
      <c r="S22" s="202" t="s">
        <v>653</v>
      </c>
      <c r="T22" s="202" t="s">
        <v>655</v>
      </c>
      <c r="U22" s="362" t="s">
        <v>612</v>
      </c>
      <c r="V22" s="650"/>
      <c r="W22" s="650"/>
      <c r="X22" s="650"/>
      <c r="Y22" s="196"/>
    </row>
    <row r="23" spans="2:25" ht="16.149999999999999" customHeight="1" x14ac:dyDescent="0.15">
      <c r="B23" s="336"/>
      <c r="C23" s="648">
        <v>8</v>
      </c>
      <c r="D23" s="649"/>
      <c r="E23" s="206">
        <v>1</v>
      </c>
      <c r="F23" s="246">
        <v>84.4</v>
      </c>
      <c r="G23" s="196" t="s">
        <v>464</v>
      </c>
      <c r="H23" s="196" t="s">
        <v>339</v>
      </c>
      <c r="I23" s="196" t="s">
        <v>251</v>
      </c>
      <c r="J23" s="362" t="s">
        <v>467</v>
      </c>
      <c r="K23" s="362"/>
      <c r="L23" s="362"/>
      <c r="M23" s="196" t="s">
        <v>647</v>
      </c>
      <c r="N23" s="196" t="s">
        <v>693</v>
      </c>
      <c r="O23" s="196" t="s">
        <v>651</v>
      </c>
      <c r="P23" s="196"/>
      <c r="Q23" s="196" t="s">
        <v>534</v>
      </c>
      <c r="R23" s="202" t="s">
        <v>652</v>
      </c>
      <c r="S23" s="202" t="s">
        <v>653</v>
      </c>
      <c r="T23" s="202" t="s">
        <v>654</v>
      </c>
      <c r="U23" s="362" t="s">
        <v>657</v>
      </c>
      <c r="V23" s="650"/>
      <c r="W23" s="650"/>
      <c r="X23" s="650"/>
      <c r="Y23" s="196" t="s">
        <v>661</v>
      </c>
    </row>
    <row r="24" spans="2:25" ht="16.149999999999999" customHeight="1" x14ac:dyDescent="0.15">
      <c r="B24" s="336"/>
      <c r="C24" s="648">
        <v>9</v>
      </c>
      <c r="D24" s="649"/>
      <c r="E24" s="206">
        <v>2</v>
      </c>
      <c r="F24" s="246">
        <v>103.5</v>
      </c>
      <c r="G24" s="196" t="s">
        <v>464</v>
      </c>
      <c r="H24" s="196" t="s">
        <v>338</v>
      </c>
      <c r="I24" s="196" t="s">
        <v>251</v>
      </c>
      <c r="J24" s="651" t="s">
        <v>476</v>
      </c>
      <c r="K24" s="652"/>
      <c r="L24" s="653"/>
      <c r="M24" s="196" t="s">
        <v>642</v>
      </c>
      <c r="N24" s="196" t="s">
        <v>723</v>
      </c>
      <c r="O24" s="196" t="s">
        <v>651</v>
      </c>
      <c r="P24" s="196"/>
      <c r="Q24" s="196" t="s">
        <v>533</v>
      </c>
      <c r="R24" s="202" t="s">
        <v>652</v>
      </c>
      <c r="S24" s="202" t="s">
        <v>652</v>
      </c>
      <c r="T24" s="202" t="s">
        <v>656</v>
      </c>
      <c r="U24" s="362" t="s">
        <v>612</v>
      </c>
      <c r="V24" s="650"/>
      <c r="W24" s="650"/>
      <c r="X24" s="650"/>
      <c r="Y24" s="196" t="s">
        <v>660</v>
      </c>
    </row>
    <row r="25" spans="2:25" ht="16.149999999999999" customHeight="1" x14ac:dyDescent="0.15">
      <c r="B25" s="336"/>
      <c r="C25" s="648">
        <v>9</v>
      </c>
      <c r="D25" s="649"/>
      <c r="E25" s="206">
        <v>3</v>
      </c>
      <c r="F25" s="246">
        <v>104.6</v>
      </c>
      <c r="G25" s="196" t="s">
        <v>464</v>
      </c>
      <c r="H25" s="196" t="s">
        <v>339</v>
      </c>
      <c r="I25" s="196" t="s">
        <v>251</v>
      </c>
      <c r="J25" s="651" t="s">
        <v>476</v>
      </c>
      <c r="K25" s="652"/>
      <c r="L25" s="653"/>
      <c r="M25" s="196" t="s">
        <v>642</v>
      </c>
      <c r="N25" s="196" t="s">
        <v>723</v>
      </c>
      <c r="O25" s="196" t="s">
        <v>651</v>
      </c>
      <c r="P25" s="196"/>
      <c r="Q25" s="196" t="s">
        <v>533</v>
      </c>
      <c r="R25" s="202" t="s">
        <v>652</v>
      </c>
      <c r="S25" s="202" t="s">
        <v>652</v>
      </c>
      <c r="T25" s="202" t="s">
        <v>656</v>
      </c>
      <c r="U25" s="362" t="s">
        <v>612</v>
      </c>
      <c r="V25" s="650"/>
      <c r="W25" s="650"/>
      <c r="X25" s="650"/>
      <c r="Y25" s="196" t="s">
        <v>660</v>
      </c>
    </row>
    <row r="26" spans="2:25" ht="16.149999999999999" customHeight="1" x14ac:dyDescent="0.15">
      <c r="B26" s="336"/>
      <c r="C26" s="648">
        <v>10</v>
      </c>
      <c r="D26" s="649"/>
      <c r="E26" s="206">
        <v>1</v>
      </c>
      <c r="F26" s="246">
        <v>114</v>
      </c>
      <c r="G26" s="196" t="s">
        <v>464</v>
      </c>
      <c r="H26" s="196" t="s">
        <v>338</v>
      </c>
      <c r="I26" s="196" t="s">
        <v>251</v>
      </c>
      <c r="J26" s="651" t="s">
        <v>476</v>
      </c>
      <c r="K26" s="652"/>
      <c r="L26" s="653"/>
      <c r="M26" s="196" t="s">
        <v>642</v>
      </c>
      <c r="N26" s="196" t="s">
        <v>723</v>
      </c>
      <c r="O26" s="196" t="s">
        <v>651</v>
      </c>
      <c r="P26" s="196"/>
      <c r="Q26" s="196" t="s">
        <v>533</v>
      </c>
      <c r="R26" s="202" t="s">
        <v>652</v>
      </c>
      <c r="S26" s="202" t="s">
        <v>652</v>
      </c>
      <c r="T26" s="202" t="s">
        <v>656</v>
      </c>
      <c r="U26" s="362" t="s">
        <v>612</v>
      </c>
      <c r="V26" s="650"/>
      <c r="W26" s="650"/>
      <c r="X26" s="650"/>
      <c r="Y26" s="196" t="s">
        <v>660</v>
      </c>
    </row>
    <row r="27" spans="2:25" ht="16.149999999999999" customHeight="1" x14ac:dyDescent="0.15">
      <c r="B27" s="336"/>
      <c r="C27" s="648">
        <v>10</v>
      </c>
      <c r="D27" s="649"/>
      <c r="E27" s="206">
        <v>2</v>
      </c>
      <c r="F27" s="246">
        <v>114.9</v>
      </c>
      <c r="G27" s="196" t="s">
        <v>250</v>
      </c>
      <c r="H27" s="196" t="s">
        <v>265</v>
      </c>
      <c r="I27" s="196" t="s">
        <v>251</v>
      </c>
      <c r="J27" s="362" t="s">
        <v>466</v>
      </c>
      <c r="K27" s="362"/>
      <c r="L27" s="362"/>
      <c r="M27" s="196" t="s">
        <v>648</v>
      </c>
      <c r="N27" s="196" t="s">
        <v>696</v>
      </c>
      <c r="O27" s="196" t="s">
        <v>534</v>
      </c>
      <c r="P27" s="196"/>
      <c r="Q27" s="196" t="s">
        <v>612</v>
      </c>
      <c r="R27" s="202" t="s">
        <v>652</v>
      </c>
      <c r="S27" s="202" t="s">
        <v>653</v>
      </c>
      <c r="T27" s="202" t="s">
        <v>655</v>
      </c>
      <c r="U27" s="362" t="s">
        <v>612</v>
      </c>
      <c r="V27" s="650"/>
      <c r="W27" s="650"/>
      <c r="X27" s="650"/>
      <c r="Y27" s="196"/>
    </row>
    <row r="28" spans="2:25" ht="16.149999999999999" customHeight="1" x14ac:dyDescent="0.15">
      <c r="B28" s="336"/>
      <c r="C28" s="648">
        <v>10</v>
      </c>
      <c r="D28" s="649"/>
      <c r="E28" s="206">
        <v>3</v>
      </c>
      <c r="F28" s="246">
        <v>114.9</v>
      </c>
      <c r="G28" s="196" t="s">
        <v>250</v>
      </c>
      <c r="H28" s="196" t="s">
        <v>265</v>
      </c>
      <c r="I28" s="196" t="s">
        <v>251</v>
      </c>
      <c r="J28" s="362" t="s">
        <v>466</v>
      </c>
      <c r="K28" s="362"/>
      <c r="L28" s="362"/>
      <c r="M28" s="196" t="s">
        <v>648</v>
      </c>
      <c r="N28" s="196" t="s">
        <v>696</v>
      </c>
      <c r="O28" s="196" t="s">
        <v>534</v>
      </c>
      <c r="P28" s="196"/>
      <c r="Q28" s="196" t="s">
        <v>612</v>
      </c>
      <c r="R28" s="202" t="s">
        <v>652</v>
      </c>
      <c r="S28" s="202" t="s">
        <v>653</v>
      </c>
      <c r="T28" s="202" t="s">
        <v>655</v>
      </c>
      <c r="U28" s="362" t="s">
        <v>612</v>
      </c>
      <c r="V28" s="650"/>
      <c r="W28" s="650"/>
      <c r="X28" s="650"/>
      <c r="Y28" s="196"/>
    </row>
    <row r="29" spans="2:25" ht="16.149999999999999" customHeight="1" x14ac:dyDescent="0.15">
      <c r="B29" s="336"/>
      <c r="C29" s="648">
        <v>11</v>
      </c>
      <c r="D29" s="649"/>
      <c r="E29" s="206">
        <v>2</v>
      </c>
      <c r="F29" s="246">
        <v>123.6</v>
      </c>
      <c r="G29" s="196" t="s">
        <v>464</v>
      </c>
      <c r="H29" s="196" t="s">
        <v>339</v>
      </c>
      <c r="I29" s="196" t="s">
        <v>251</v>
      </c>
      <c r="J29" s="362" t="s">
        <v>467</v>
      </c>
      <c r="K29" s="362"/>
      <c r="L29" s="362"/>
      <c r="M29" s="196" t="s">
        <v>642</v>
      </c>
      <c r="N29" s="196" t="s">
        <v>676</v>
      </c>
      <c r="O29" s="196" t="s">
        <v>534</v>
      </c>
      <c r="P29" s="196"/>
      <c r="Q29" s="196" t="s">
        <v>534</v>
      </c>
      <c r="R29" s="202" t="s">
        <v>652</v>
      </c>
      <c r="S29" s="202" t="s">
        <v>653</v>
      </c>
      <c r="T29" s="202" t="s">
        <v>654</v>
      </c>
      <c r="U29" s="362" t="s">
        <v>657</v>
      </c>
      <c r="V29" s="650"/>
      <c r="W29" s="650"/>
      <c r="X29" s="650"/>
      <c r="Y29" s="196"/>
    </row>
    <row r="30" spans="2:25" ht="16.149999999999999" customHeight="1" x14ac:dyDescent="0.15">
      <c r="B30" s="336"/>
      <c r="C30" s="648">
        <v>11</v>
      </c>
      <c r="D30" s="649"/>
      <c r="E30" s="206">
        <v>3</v>
      </c>
      <c r="F30" s="246">
        <v>125.7</v>
      </c>
      <c r="G30" s="196" t="s">
        <v>464</v>
      </c>
      <c r="H30" s="196" t="s">
        <v>339</v>
      </c>
      <c r="I30" s="196" t="s">
        <v>251</v>
      </c>
      <c r="J30" s="651" t="s">
        <v>476</v>
      </c>
      <c r="K30" s="652"/>
      <c r="L30" s="653"/>
      <c r="M30" s="196" t="s">
        <v>642</v>
      </c>
      <c r="N30" s="196" t="s">
        <v>723</v>
      </c>
      <c r="O30" s="196" t="s">
        <v>651</v>
      </c>
      <c r="P30" s="196"/>
      <c r="Q30" s="196" t="s">
        <v>533</v>
      </c>
      <c r="R30" s="202" t="s">
        <v>652</v>
      </c>
      <c r="S30" s="202" t="s">
        <v>652</v>
      </c>
      <c r="T30" s="202" t="s">
        <v>656</v>
      </c>
      <c r="U30" s="362" t="s">
        <v>612</v>
      </c>
      <c r="V30" s="650"/>
      <c r="W30" s="650"/>
      <c r="X30" s="650"/>
      <c r="Y30" s="196" t="s">
        <v>660</v>
      </c>
    </row>
    <row r="31" spans="2:25" ht="16.149999999999999" customHeight="1" x14ac:dyDescent="0.15">
      <c r="B31" s="336"/>
      <c r="C31" s="648">
        <v>11</v>
      </c>
      <c r="D31" s="649"/>
      <c r="E31" s="206">
        <v>4</v>
      </c>
      <c r="F31" s="246">
        <v>124.5</v>
      </c>
      <c r="G31" s="196" t="s">
        <v>464</v>
      </c>
      <c r="H31" s="196" t="s">
        <v>338</v>
      </c>
      <c r="I31" s="196" t="s">
        <v>251</v>
      </c>
      <c r="J31" s="651" t="s">
        <v>476</v>
      </c>
      <c r="K31" s="652"/>
      <c r="L31" s="653"/>
      <c r="M31" s="196" t="s">
        <v>642</v>
      </c>
      <c r="N31" s="196" t="s">
        <v>723</v>
      </c>
      <c r="O31" s="196" t="s">
        <v>651</v>
      </c>
      <c r="P31" s="196"/>
      <c r="Q31" s="196" t="s">
        <v>533</v>
      </c>
      <c r="R31" s="202" t="s">
        <v>652</v>
      </c>
      <c r="S31" s="202" t="s">
        <v>652</v>
      </c>
      <c r="T31" s="202" t="s">
        <v>656</v>
      </c>
      <c r="U31" s="362" t="s">
        <v>612</v>
      </c>
      <c r="V31" s="650"/>
      <c r="W31" s="650"/>
      <c r="X31" s="650"/>
      <c r="Y31" s="196" t="s">
        <v>660</v>
      </c>
    </row>
    <row r="32" spans="2:25" ht="16.149999999999999" customHeight="1" x14ac:dyDescent="0.15">
      <c r="B32" s="336"/>
      <c r="C32" s="648">
        <v>13</v>
      </c>
      <c r="D32" s="649"/>
      <c r="E32" s="206">
        <v>2</v>
      </c>
      <c r="F32" s="246">
        <v>146.80000000000001</v>
      </c>
      <c r="G32" s="196" t="s">
        <v>464</v>
      </c>
      <c r="H32" s="196" t="s">
        <v>339</v>
      </c>
      <c r="I32" s="196" t="s">
        <v>251</v>
      </c>
      <c r="J32" s="651" t="s">
        <v>476</v>
      </c>
      <c r="K32" s="652"/>
      <c r="L32" s="653"/>
      <c r="M32" s="196" t="s">
        <v>642</v>
      </c>
      <c r="N32" s="196" t="s">
        <v>723</v>
      </c>
      <c r="O32" s="196" t="s">
        <v>651</v>
      </c>
      <c r="P32" s="196"/>
      <c r="Q32" s="196" t="s">
        <v>533</v>
      </c>
      <c r="R32" s="202" t="s">
        <v>652</v>
      </c>
      <c r="S32" s="202" t="s">
        <v>652</v>
      </c>
      <c r="T32" s="202" t="s">
        <v>656</v>
      </c>
      <c r="U32" s="362" t="s">
        <v>612</v>
      </c>
      <c r="V32" s="650"/>
      <c r="W32" s="650"/>
      <c r="X32" s="650"/>
      <c r="Y32" s="196" t="s">
        <v>660</v>
      </c>
    </row>
    <row r="33" spans="2:25" ht="16.149999999999999" customHeight="1" x14ac:dyDescent="0.15">
      <c r="B33" s="336"/>
      <c r="C33" s="648">
        <v>14</v>
      </c>
      <c r="D33" s="649"/>
      <c r="E33" s="206">
        <v>1</v>
      </c>
      <c r="F33" s="246">
        <v>151.30000000000001</v>
      </c>
      <c r="G33" s="196" t="s">
        <v>464</v>
      </c>
      <c r="H33" s="196" t="s">
        <v>337</v>
      </c>
      <c r="I33" s="196" t="s">
        <v>251</v>
      </c>
      <c r="J33" s="362" t="s">
        <v>466</v>
      </c>
      <c r="K33" s="362"/>
      <c r="L33" s="362"/>
      <c r="M33" s="196" t="s">
        <v>649</v>
      </c>
      <c r="N33" s="196" t="s">
        <v>699</v>
      </c>
      <c r="O33" s="196" t="s">
        <v>534</v>
      </c>
      <c r="P33" s="196"/>
      <c r="Q33" s="196" t="s">
        <v>534</v>
      </c>
      <c r="R33" s="202" t="s">
        <v>652</v>
      </c>
      <c r="S33" s="202" t="s">
        <v>653</v>
      </c>
      <c r="T33" s="202" t="s">
        <v>654</v>
      </c>
      <c r="U33" s="362" t="s">
        <v>657</v>
      </c>
      <c r="V33" s="650"/>
      <c r="W33" s="650"/>
      <c r="X33" s="650"/>
      <c r="Y33" s="196"/>
    </row>
    <row r="34" spans="2:25" ht="16.149999999999999" customHeight="1" x14ac:dyDescent="0.15">
      <c r="B34" s="336"/>
      <c r="C34" s="648">
        <v>14</v>
      </c>
      <c r="D34" s="649"/>
      <c r="E34" s="206">
        <v>4</v>
      </c>
      <c r="F34" s="246">
        <v>149.80000000000001</v>
      </c>
      <c r="G34" s="196" t="s">
        <v>464</v>
      </c>
      <c r="H34" s="196" t="s">
        <v>337</v>
      </c>
      <c r="I34" s="196" t="s">
        <v>251</v>
      </c>
      <c r="J34" s="362" t="s">
        <v>466</v>
      </c>
      <c r="K34" s="362"/>
      <c r="L34" s="362"/>
      <c r="M34" s="196" t="s">
        <v>650</v>
      </c>
      <c r="N34" s="196" t="s">
        <v>702</v>
      </c>
      <c r="O34" s="196" t="s">
        <v>533</v>
      </c>
      <c r="P34" s="196"/>
      <c r="Q34" s="196" t="s">
        <v>534</v>
      </c>
      <c r="R34" s="202" t="s">
        <v>652</v>
      </c>
      <c r="S34" s="202" t="s">
        <v>653</v>
      </c>
      <c r="T34" s="202" t="s">
        <v>654</v>
      </c>
      <c r="U34" s="362" t="s">
        <v>658</v>
      </c>
      <c r="V34" s="650"/>
      <c r="W34" s="650"/>
      <c r="X34" s="650"/>
      <c r="Y34" s="196" t="s">
        <v>661</v>
      </c>
    </row>
    <row r="35" spans="2:25" ht="16.149999999999999" customHeight="1" x14ac:dyDescent="0.15">
      <c r="B35" s="336"/>
      <c r="C35" s="648">
        <v>14</v>
      </c>
      <c r="D35" s="649"/>
      <c r="E35" s="206">
        <v>5</v>
      </c>
      <c r="F35" s="246">
        <v>151</v>
      </c>
      <c r="G35" s="196" t="s">
        <v>464</v>
      </c>
      <c r="H35" s="196" t="s">
        <v>339</v>
      </c>
      <c r="I35" s="196" t="s">
        <v>251</v>
      </c>
      <c r="J35" s="362" t="s">
        <v>467</v>
      </c>
      <c r="K35" s="362"/>
      <c r="L35" s="362"/>
      <c r="M35" s="196" t="s">
        <v>642</v>
      </c>
      <c r="N35" s="196" t="s">
        <v>538</v>
      </c>
      <c r="O35" s="196" t="s">
        <v>612</v>
      </c>
      <c r="P35" s="196"/>
      <c r="Q35" s="196" t="s">
        <v>534</v>
      </c>
      <c r="R35" s="202" t="s">
        <v>652</v>
      </c>
      <c r="S35" s="202" t="s">
        <v>653</v>
      </c>
      <c r="T35" s="202" t="s">
        <v>656</v>
      </c>
      <c r="U35" s="362" t="s">
        <v>612</v>
      </c>
      <c r="V35" s="650"/>
      <c r="W35" s="650"/>
      <c r="X35" s="650"/>
      <c r="Y35" s="196"/>
    </row>
    <row r="36" spans="2:25" ht="16.149999999999999" customHeight="1" x14ac:dyDescent="0.15">
      <c r="B36" s="336"/>
      <c r="C36" s="648">
        <v>15</v>
      </c>
      <c r="D36" s="649"/>
      <c r="E36" s="206">
        <v>2</v>
      </c>
      <c r="F36" s="246">
        <v>167.8</v>
      </c>
      <c r="G36" s="196" t="s">
        <v>464</v>
      </c>
      <c r="H36" s="196" t="s">
        <v>339</v>
      </c>
      <c r="I36" s="196" t="s">
        <v>251</v>
      </c>
      <c r="J36" s="651" t="s">
        <v>476</v>
      </c>
      <c r="K36" s="652"/>
      <c r="L36" s="653"/>
      <c r="M36" s="196" t="s">
        <v>642</v>
      </c>
      <c r="N36" s="196" t="s">
        <v>723</v>
      </c>
      <c r="O36" s="196" t="s">
        <v>651</v>
      </c>
      <c r="P36" s="196"/>
      <c r="Q36" s="196" t="s">
        <v>533</v>
      </c>
      <c r="R36" s="202" t="s">
        <v>652</v>
      </c>
      <c r="S36" s="202" t="s">
        <v>652</v>
      </c>
      <c r="T36" s="202" t="s">
        <v>656</v>
      </c>
      <c r="U36" s="362" t="s">
        <v>612</v>
      </c>
      <c r="V36" s="650"/>
      <c r="W36" s="650"/>
      <c r="X36" s="650"/>
      <c r="Y36" s="196" t="s">
        <v>660</v>
      </c>
    </row>
    <row r="37" spans="2:25" ht="16.149999999999999" customHeight="1" x14ac:dyDescent="0.15">
      <c r="B37" s="336"/>
      <c r="C37" s="648">
        <v>15</v>
      </c>
      <c r="D37" s="649"/>
      <c r="E37" s="206">
        <v>3</v>
      </c>
      <c r="F37" s="246">
        <v>166.1</v>
      </c>
      <c r="G37" s="196" t="s">
        <v>250</v>
      </c>
      <c r="H37" s="196" t="s">
        <v>265</v>
      </c>
      <c r="I37" s="196" t="s">
        <v>251</v>
      </c>
      <c r="J37" s="362" t="s">
        <v>466</v>
      </c>
      <c r="K37" s="362"/>
      <c r="L37" s="362"/>
      <c r="M37" s="196" t="s">
        <v>643</v>
      </c>
      <c r="N37" s="196" t="s">
        <v>679</v>
      </c>
      <c r="O37" s="196" t="s">
        <v>534</v>
      </c>
      <c r="P37" s="196"/>
      <c r="Q37" s="196" t="s">
        <v>612</v>
      </c>
      <c r="R37" s="202" t="s">
        <v>652</v>
      </c>
      <c r="S37" s="202" t="s">
        <v>653</v>
      </c>
      <c r="T37" s="202" t="s">
        <v>655</v>
      </c>
      <c r="U37" s="362" t="s">
        <v>612</v>
      </c>
      <c r="V37" s="650"/>
      <c r="W37" s="650"/>
      <c r="X37" s="650"/>
      <c r="Y37" s="196"/>
    </row>
    <row r="38" spans="2:25" ht="16.149999999999999" customHeight="1" x14ac:dyDescent="0.15">
      <c r="B38" s="336"/>
      <c r="C38" s="648">
        <v>17</v>
      </c>
      <c r="D38" s="649"/>
      <c r="E38" s="206">
        <v>2</v>
      </c>
      <c r="F38" s="246">
        <v>189</v>
      </c>
      <c r="G38" s="196" t="s">
        <v>464</v>
      </c>
      <c r="H38" s="196" t="s">
        <v>343</v>
      </c>
      <c r="I38" s="196" t="s">
        <v>251</v>
      </c>
      <c r="J38" s="651" t="s">
        <v>476</v>
      </c>
      <c r="K38" s="652"/>
      <c r="L38" s="653"/>
      <c r="M38" s="196" t="s">
        <v>642</v>
      </c>
      <c r="N38" s="196" t="s">
        <v>723</v>
      </c>
      <c r="O38" s="196" t="s">
        <v>651</v>
      </c>
      <c r="P38" s="196"/>
      <c r="Q38" s="196" t="s">
        <v>533</v>
      </c>
      <c r="R38" s="202" t="s">
        <v>652</v>
      </c>
      <c r="S38" s="202" t="s">
        <v>652</v>
      </c>
      <c r="T38" s="202" t="s">
        <v>656</v>
      </c>
      <c r="U38" s="362" t="s">
        <v>612</v>
      </c>
      <c r="V38" s="650"/>
      <c r="W38" s="650"/>
      <c r="X38" s="650"/>
      <c r="Y38" s="196" t="s">
        <v>660</v>
      </c>
    </row>
    <row r="39" spans="2:25" ht="16.149999999999999" customHeight="1" x14ac:dyDescent="0.15">
      <c r="B39" s="337"/>
      <c r="C39" s="648">
        <v>23</v>
      </c>
      <c r="D39" s="649"/>
      <c r="E39" s="206">
        <v>2</v>
      </c>
      <c r="F39" s="246">
        <v>252</v>
      </c>
      <c r="G39" s="196" t="s">
        <v>464</v>
      </c>
      <c r="H39" s="196" t="s">
        <v>343</v>
      </c>
      <c r="I39" s="196" t="s">
        <v>251</v>
      </c>
      <c r="J39" s="362" t="s">
        <v>467</v>
      </c>
      <c r="K39" s="362"/>
      <c r="L39" s="362"/>
      <c r="M39" s="196" t="s">
        <v>642</v>
      </c>
      <c r="N39" s="196" t="s">
        <v>705</v>
      </c>
      <c r="O39" s="196" t="s">
        <v>651</v>
      </c>
      <c r="P39" s="196"/>
      <c r="Q39" s="196" t="s">
        <v>534</v>
      </c>
      <c r="R39" s="202" t="s">
        <v>652</v>
      </c>
      <c r="S39" s="202" t="s">
        <v>653</v>
      </c>
      <c r="T39" s="202" t="s">
        <v>654</v>
      </c>
      <c r="U39" s="362" t="s">
        <v>657</v>
      </c>
      <c r="V39" s="650"/>
      <c r="W39" s="650"/>
      <c r="X39" s="650"/>
      <c r="Y39" s="196" t="s">
        <v>660</v>
      </c>
    </row>
    <row r="40" spans="2:25" ht="16.149999999999999" customHeight="1" x14ac:dyDescent="0.15">
      <c r="B40" s="26"/>
      <c r="C40" s="1" t="s">
        <v>519</v>
      </c>
      <c r="D40" s="7"/>
      <c r="F40" s="7"/>
      <c r="G40" s="24"/>
      <c r="H40" s="24"/>
      <c r="I40" s="24"/>
      <c r="J40" s="24"/>
      <c r="K40" s="24"/>
      <c r="L40" s="24"/>
      <c r="M40" s="24"/>
      <c r="N40" s="24"/>
      <c r="O40" s="24"/>
      <c r="P40" s="25"/>
      <c r="Q40" s="36"/>
      <c r="R40" s="7"/>
      <c r="S40" s="7"/>
      <c r="T40" s="24"/>
      <c r="U40" s="37"/>
      <c r="V40" s="37"/>
      <c r="W40" s="37"/>
      <c r="X40" s="37"/>
      <c r="Y40" s="7"/>
    </row>
    <row r="41" spans="2:25" ht="16.149999999999999" customHeight="1" x14ac:dyDescent="0.15">
      <c r="B41" s="26"/>
      <c r="C41" s="30" t="s">
        <v>225</v>
      </c>
      <c r="D41" s="7"/>
      <c r="F41" s="7"/>
      <c r="G41" s="24"/>
      <c r="H41" s="24"/>
      <c r="I41" s="24"/>
      <c r="J41" s="24"/>
      <c r="K41" s="24"/>
      <c r="L41" s="24"/>
      <c r="M41" s="24"/>
      <c r="N41" s="24"/>
      <c r="O41" s="24"/>
      <c r="P41" s="25"/>
      <c r="Q41" s="36"/>
      <c r="R41" s="7"/>
      <c r="S41" s="7"/>
      <c r="T41" s="24"/>
      <c r="U41" s="37"/>
      <c r="V41" s="37"/>
      <c r="W41" s="37"/>
      <c r="X41" s="37"/>
      <c r="Y41" s="7"/>
    </row>
    <row r="42" spans="2:25" ht="16.149999999999999" customHeight="1" x14ac:dyDescent="0.15">
      <c r="B42" s="27"/>
      <c r="C42" s="3" t="s">
        <v>208</v>
      </c>
      <c r="D42" s="3"/>
      <c r="E42" s="3"/>
      <c r="F42" s="3"/>
      <c r="G42" s="3"/>
      <c r="H42" s="3"/>
      <c r="I42" s="3"/>
      <c r="J42" s="3"/>
      <c r="K42" s="3"/>
      <c r="L42" s="3"/>
      <c r="M42" s="3"/>
      <c r="N42" s="3"/>
      <c r="O42" s="3"/>
      <c r="P42" s="3"/>
      <c r="Q42" s="3"/>
      <c r="R42" s="3"/>
      <c r="S42" s="3"/>
      <c r="T42" s="3"/>
      <c r="U42" s="3"/>
      <c r="V42" s="3"/>
      <c r="W42" s="3"/>
      <c r="X42" s="3"/>
    </row>
    <row r="43" spans="2:25" ht="16.149999999999999" customHeight="1" x14ac:dyDescent="0.15">
      <c r="B43" s="3"/>
      <c r="C43" s="3" t="s">
        <v>209</v>
      </c>
      <c r="D43" s="3"/>
      <c r="E43" s="3"/>
      <c r="F43" s="3"/>
      <c r="G43" s="3"/>
      <c r="H43" s="3"/>
      <c r="I43" s="3"/>
      <c r="J43" s="3"/>
      <c r="K43" s="3"/>
      <c r="L43" s="3"/>
      <c r="M43" s="3"/>
      <c r="N43" s="3"/>
      <c r="O43" s="3"/>
      <c r="P43" s="3"/>
      <c r="Q43" s="3"/>
      <c r="R43" s="3"/>
      <c r="S43" s="3"/>
      <c r="T43" s="3"/>
      <c r="U43" s="3"/>
      <c r="V43" s="3"/>
      <c r="W43" s="3"/>
      <c r="X43" s="3"/>
    </row>
    <row r="44" spans="2:25" ht="16.149999999999999" customHeight="1" x14ac:dyDescent="0.15">
      <c r="B44" s="3"/>
      <c r="C44" s="3" t="s">
        <v>315</v>
      </c>
      <c r="D44" s="3"/>
      <c r="E44" s="3"/>
      <c r="F44" s="3"/>
      <c r="G44" s="3"/>
      <c r="H44" s="3"/>
      <c r="I44" s="3"/>
      <c r="J44" s="3"/>
      <c r="K44" s="3"/>
      <c r="L44" s="3"/>
      <c r="M44" s="3"/>
      <c r="N44" s="3"/>
      <c r="O44" s="3"/>
      <c r="P44" s="3"/>
      <c r="Q44" s="3"/>
      <c r="R44" s="3"/>
      <c r="S44" s="3"/>
      <c r="T44" s="3"/>
      <c r="U44" s="3"/>
      <c r="V44" s="3"/>
      <c r="W44" s="3"/>
      <c r="X44" s="3"/>
    </row>
    <row r="45" spans="2:25" ht="16.149999999999999" customHeight="1" x14ac:dyDescent="0.15">
      <c r="C45" s="4" t="s">
        <v>371</v>
      </c>
    </row>
    <row r="46" spans="2:25" ht="15" customHeight="1" x14ac:dyDescent="0.15">
      <c r="B46" s="351" t="s">
        <v>204</v>
      </c>
      <c r="C46" s="662" t="s">
        <v>29</v>
      </c>
      <c r="D46" s="663"/>
      <c r="E46" s="655" t="s">
        <v>173</v>
      </c>
      <c r="F46" s="655" t="s">
        <v>172</v>
      </c>
      <c r="G46" s="665" t="s">
        <v>171</v>
      </c>
      <c r="H46" s="666"/>
      <c r="I46" s="365" t="s">
        <v>170</v>
      </c>
      <c r="J46" s="369"/>
      <c r="K46" s="369"/>
      <c r="L46" s="369"/>
      <c r="M46" s="369"/>
      <c r="N46" s="366"/>
      <c r="O46" s="669" t="s">
        <v>368</v>
      </c>
      <c r="P46" s="627" t="s">
        <v>216</v>
      </c>
      <c r="Q46" s="671"/>
      <c r="R46" s="671"/>
      <c r="S46" s="672"/>
      <c r="T46" s="665" t="s">
        <v>169</v>
      </c>
      <c r="U46" s="675"/>
      <c r="V46" s="675"/>
      <c r="W46" s="675"/>
      <c r="X46" s="666"/>
      <c r="Y46" s="654" t="s">
        <v>168</v>
      </c>
    </row>
    <row r="47" spans="2:25" ht="15" customHeight="1" x14ac:dyDescent="0.15">
      <c r="B47" s="336"/>
      <c r="C47" s="662"/>
      <c r="D47" s="663"/>
      <c r="E47" s="655"/>
      <c r="F47" s="655"/>
      <c r="G47" s="667"/>
      <c r="H47" s="668"/>
      <c r="I47" s="367"/>
      <c r="J47" s="398"/>
      <c r="K47" s="398"/>
      <c r="L47" s="398"/>
      <c r="M47" s="398"/>
      <c r="N47" s="368"/>
      <c r="O47" s="670"/>
      <c r="P47" s="628"/>
      <c r="Q47" s="673"/>
      <c r="R47" s="673"/>
      <c r="S47" s="674"/>
      <c r="T47" s="667"/>
      <c r="U47" s="676"/>
      <c r="V47" s="676"/>
      <c r="W47" s="676"/>
      <c r="X47" s="668"/>
      <c r="Y47" s="655"/>
    </row>
    <row r="48" spans="2:25" ht="16.149999999999999" customHeight="1" x14ac:dyDescent="0.15">
      <c r="B48" s="336"/>
      <c r="C48" s="662"/>
      <c r="D48" s="663"/>
      <c r="E48" s="655"/>
      <c r="F48" s="655"/>
      <c r="G48" s="597" t="s">
        <v>167</v>
      </c>
      <c r="H48" s="597" t="s">
        <v>166</v>
      </c>
      <c r="I48" s="658" t="s">
        <v>165</v>
      </c>
      <c r="J48" s="658" t="s">
        <v>31</v>
      </c>
      <c r="K48" s="650"/>
      <c r="L48" s="650"/>
      <c r="M48" s="659" t="s">
        <v>3</v>
      </c>
      <c r="N48" s="660" t="s">
        <v>507</v>
      </c>
      <c r="O48" s="658" t="s">
        <v>408</v>
      </c>
      <c r="P48" s="405" t="s">
        <v>224</v>
      </c>
      <c r="Q48" s="650"/>
      <c r="R48" s="597" t="s">
        <v>222</v>
      </c>
      <c r="S48" s="597" t="s">
        <v>223</v>
      </c>
      <c r="T48" s="661" t="s">
        <v>164</v>
      </c>
      <c r="U48" s="597" t="s">
        <v>217</v>
      </c>
      <c r="V48" s="650"/>
      <c r="W48" s="650"/>
      <c r="X48" s="650"/>
      <c r="Y48" s="655"/>
    </row>
    <row r="49" spans="2:25" ht="16.149999999999999" customHeight="1" x14ac:dyDescent="0.15">
      <c r="B49" s="336"/>
      <c r="C49" s="367"/>
      <c r="D49" s="368"/>
      <c r="E49" s="664"/>
      <c r="F49" s="664"/>
      <c r="G49" s="657"/>
      <c r="H49" s="657"/>
      <c r="I49" s="650"/>
      <c r="J49" s="650"/>
      <c r="K49" s="650"/>
      <c r="L49" s="650"/>
      <c r="M49" s="650"/>
      <c r="N49" s="650"/>
      <c r="O49" s="650"/>
      <c r="P49" s="244" t="s">
        <v>218</v>
      </c>
      <c r="Q49" s="244" t="s">
        <v>220</v>
      </c>
      <c r="R49" s="650"/>
      <c r="S49" s="650"/>
      <c r="T49" s="650"/>
      <c r="U49" s="650"/>
      <c r="V49" s="650"/>
      <c r="W49" s="650"/>
      <c r="X49" s="650"/>
      <c r="Y49" s="656"/>
    </row>
    <row r="50" spans="2:25" ht="15.75" customHeight="1" x14ac:dyDescent="0.15">
      <c r="B50" s="336"/>
      <c r="C50" s="648">
        <v>25</v>
      </c>
      <c r="D50" s="649"/>
      <c r="E50" s="206">
        <v>2</v>
      </c>
      <c r="F50" s="246">
        <v>273</v>
      </c>
      <c r="G50" s="196" t="s">
        <v>464</v>
      </c>
      <c r="H50" s="196" t="s">
        <v>343</v>
      </c>
      <c r="I50" s="196" t="s">
        <v>251</v>
      </c>
      <c r="J50" s="362" t="s">
        <v>476</v>
      </c>
      <c r="K50" s="362"/>
      <c r="L50" s="362"/>
      <c r="M50" s="196" t="s">
        <v>642</v>
      </c>
      <c r="N50" s="196" t="s">
        <v>724</v>
      </c>
      <c r="O50" s="196" t="s">
        <v>651</v>
      </c>
      <c r="P50" s="164" t="s">
        <v>612</v>
      </c>
      <c r="Q50" s="164" t="s">
        <v>533</v>
      </c>
      <c r="R50" s="202" t="s">
        <v>652</v>
      </c>
      <c r="S50" s="202" t="s">
        <v>652</v>
      </c>
      <c r="T50" s="202" t="s">
        <v>656</v>
      </c>
      <c r="U50" s="362" t="s">
        <v>612</v>
      </c>
      <c r="V50" s="650"/>
      <c r="W50" s="650"/>
      <c r="X50" s="650"/>
      <c r="Y50" s="196" t="s">
        <v>660</v>
      </c>
    </row>
    <row r="51" spans="2:25" ht="16.149999999999999" customHeight="1" x14ac:dyDescent="0.15">
      <c r="B51" s="336"/>
      <c r="C51" s="648">
        <v>29</v>
      </c>
      <c r="D51" s="649"/>
      <c r="E51" s="206">
        <v>1</v>
      </c>
      <c r="F51" s="246">
        <v>315</v>
      </c>
      <c r="G51" s="196" t="s">
        <v>464</v>
      </c>
      <c r="H51" s="196" t="s">
        <v>343</v>
      </c>
      <c r="I51" s="196" t="s">
        <v>251</v>
      </c>
      <c r="J51" s="362" t="s">
        <v>476</v>
      </c>
      <c r="K51" s="362"/>
      <c r="L51" s="362"/>
      <c r="M51" s="196" t="s">
        <v>642</v>
      </c>
      <c r="N51" s="196" t="s">
        <v>723</v>
      </c>
      <c r="O51" s="196" t="s">
        <v>651</v>
      </c>
      <c r="P51" s="164" t="s">
        <v>612</v>
      </c>
      <c r="Q51" s="164" t="s">
        <v>533</v>
      </c>
      <c r="R51" s="202" t="s">
        <v>652</v>
      </c>
      <c r="S51" s="202" t="s">
        <v>652</v>
      </c>
      <c r="T51" s="202" t="s">
        <v>656</v>
      </c>
      <c r="U51" s="362" t="s">
        <v>612</v>
      </c>
      <c r="V51" s="677"/>
      <c r="W51" s="677"/>
      <c r="X51" s="677"/>
      <c r="Y51" s="265" t="s">
        <v>660</v>
      </c>
    </row>
    <row r="52" spans="2:25" ht="16.149999999999999" customHeight="1" x14ac:dyDescent="0.15">
      <c r="B52" s="336"/>
      <c r="C52" s="648">
        <v>31</v>
      </c>
      <c r="D52" s="649"/>
      <c r="E52" s="206">
        <v>2</v>
      </c>
      <c r="F52" s="246">
        <v>336</v>
      </c>
      <c r="G52" s="196" t="s">
        <v>464</v>
      </c>
      <c r="H52" s="196" t="s">
        <v>343</v>
      </c>
      <c r="I52" s="196" t="s">
        <v>251</v>
      </c>
      <c r="J52" s="362" t="s">
        <v>476</v>
      </c>
      <c r="K52" s="362"/>
      <c r="L52" s="362"/>
      <c r="M52" s="196" t="s">
        <v>642</v>
      </c>
      <c r="N52" s="196" t="s">
        <v>723</v>
      </c>
      <c r="O52" s="196" t="s">
        <v>651</v>
      </c>
      <c r="P52" s="164" t="s">
        <v>612</v>
      </c>
      <c r="Q52" s="164" t="s">
        <v>533</v>
      </c>
      <c r="R52" s="202" t="s">
        <v>652</v>
      </c>
      <c r="S52" s="202" t="s">
        <v>652</v>
      </c>
      <c r="T52" s="202" t="s">
        <v>656</v>
      </c>
      <c r="U52" s="362" t="s">
        <v>612</v>
      </c>
      <c r="V52" s="650"/>
      <c r="W52" s="650"/>
      <c r="X52" s="650"/>
      <c r="Y52" s="196" t="s">
        <v>660</v>
      </c>
    </row>
    <row r="53" spans="2:25" ht="16.149999999999999" customHeight="1" x14ac:dyDescent="0.15">
      <c r="B53" s="336"/>
      <c r="C53" s="648">
        <v>31</v>
      </c>
      <c r="D53" s="649"/>
      <c r="E53" s="206">
        <v>3</v>
      </c>
      <c r="F53" s="246">
        <v>335.5</v>
      </c>
      <c r="G53" s="196" t="s">
        <v>250</v>
      </c>
      <c r="H53" s="196" t="s">
        <v>265</v>
      </c>
      <c r="I53" s="196" t="s">
        <v>251</v>
      </c>
      <c r="J53" s="362" t="s">
        <v>466</v>
      </c>
      <c r="K53" s="362"/>
      <c r="L53" s="362"/>
      <c r="M53" s="196" t="s">
        <v>662</v>
      </c>
      <c r="N53" s="196" t="s">
        <v>710</v>
      </c>
      <c r="O53" s="196" t="s">
        <v>534</v>
      </c>
      <c r="P53" s="164" t="s">
        <v>612</v>
      </c>
      <c r="Q53" s="164" t="s">
        <v>612</v>
      </c>
      <c r="R53" s="202" t="s">
        <v>652</v>
      </c>
      <c r="S53" s="202" t="s">
        <v>653</v>
      </c>
      <c r="T53" s="202" t="s">
        <v>655</v>
      </c>
      <c r="U53" s="362" t="s">
        <v>612</v>
      </c>
      <c r="V53" s="650"/>
      <c r="W53" s="650"/>
      <c r="X53" s="650"/>
      <c r="Y53" s="196"/>
    </row>
    <row r="54" spans="2:25" ht="16.149999999999999" customHeight="1" x14ac:dyDescent="0.15">
      <c r="B54" s="336"/>
      <c r="C54" s="648">
        <v>37</v>
      </c>
      <c r="D54" s="649"/>
      <c r="E54" s="206">
        <v>3</v>
      </c>
      <c r="F54" s="246">
        <v>399</v>
      </c>
      <c r="G54" s="196" t="s">
        <v>464</v>
      </c>
      <c r="H54" s="196" t="s">
        <v>343</v>
      </c>
      <c r="I54" s="196" t="s">
        <v>251</v>
      </c>
      <c r="J54" s="362" t="s">
        <v>476</v>
      </c>
      <c r="K54" s="362"/>
      <c r="L54" s="362"/>
      <c r="M54" s="196" t="s">
        <v>642</v>
      </c>
      <c r="N54" s="196" t="s">
        <v>711</v>
      </c>
      <c r="O54" s="196" t="s">
        <v>651</v>
      </c>
      <c r="P54" s="164" t="s">
        <v>612</v>
      </c>
      <c r="Q54" s="164" t="s">
        <v>533</v>
      </c>
      <c r="R54" s="202" t="s">
        <v>652</v>
      </c>
      <c r="S54" s="202" t="s">
        <v>652</v>
      </c>
      <c r="T54" s="202" t="s">
        <v>656</v>
      </c>
      <c r="U54" s="362" t="s">
        <v>612</v>
      </c>
      <c r="V54" s="650"/>
      <c r="W54" s="650"/>
      <c r="X54" s="650"/>
      <c r="Y54" s="196" t="s">
        <v>660</v>
      </c>
    </row>
    <row r="55" spans="2:25" ht="16.149999999999999" customHeight="1" x14ac:dyDescent="0.15">
      <c r="B55" s="336"/>
      <c r="C55" s="648">
        <v>39</v>
      </c>
      <c r="D55" s="649"/>
      <c r="E55" s="206">
        <v>2</v>
      </c>
      <c r="F55" s="246">
        <v>420</v>
      </c>
      <c r="G55" s="196" t="s">
        <v>464</v>
      </c>
      <c r="H55" s="196" t="s">
        <v>343</v>
      </c>
      <c r="I55" s="196" t="s">
        <v>251</v>
      </c>
      <c r="J55" s="362" t="s">
        <v>476</v>
      </c>
      <c r="K55" s="362"/>
      <c r="L55" s="362"/>
      <c r="M55" s="196" t="s">
        <v>642</v>
      </c>
      <c r="N55" s="196" t="s">
        <v>725</v>
      </c>
      <c r="O55" s="247" t="s">
        <v>651</v>
      </c>
      <c r="P55" s="164" t="s">
        <v>612</v>
      </c>
      <c r="Q55" s="164" t="s">
        <v>533</v>
      </c>
      <c r="R55" s="202" t="s">
        <v>652</v>
      </c>
      <c r="S55" s="202" t="s">
        <v>652</v>
      </c>
      <c r="T55" s="202" t="s">
        <v>656</v>
      </c>
      <c r="U55" s="362" t="s">
        <v>612</v>
      </c>
      <c r="V55" s="650"/>
      <c r="W55" s="650"/>
      <c r="X55" s="650"/>
      <c r="Y55" s="196" t="s">
        <v>660</v>
      </c>
    </row>
    <row r="56" spans="2:25" ht="16.149999999999999" customHeight="1" x14ac:dyDescent="0.15">
      <c r="B56" s="336"/>
      <c r="C56" s="648">
        <v>41</v>
      </c>
      <c r="D56" s="649"/>
      <c r="E56" s="206">
        <v>2</v>
      </c>
      <c r="F56" s="246">
        <v>441</v>
      </c>
      <c r="G56" s="196" t="s">
        <v>464</v>
      </c>
      <c r="H56" s="196" t="s">
        <v>343</v>
      </c>
      <c r="I56" s="196" t="s">
        <v>251</v>
      </c>
      <c r="J56" s="362" t="s">
        <v>476</v>
      </c>
      <c r="K56" s="362"/>
      <c r="L56" s="362"/>
      <c r="M56" s="196" t="s">
        <v>642</v>
      </c>
      <c r="N56" s="196" t="s">
        <v>714</v>
      </c>
      <c r="O56" s="247" t="s">
        <v>651</v>
      </c>
      <c r="P56" s="164" t="s">
        <v>612</v>
      </c>
      <c r="Q56" s="164" t="s">
        <v>533</v>
      </c>
      <c r="R56" s="202" t="s">
        <v>652</v>
      </c>
      <c r="S56" s="202" t="s">
        <v>652</v>
      </c>
      <c r="T56" s="202" t="s">
        <v>656</v>
      </c>
      <c r="U56" s="362" t="s">
        <v>612</v>
      </c>
      <c r="V56" s="650"/>
      <c r="W56" s="650"/>
      <c r="X56" s="650"/>
      <c r="Y56" s="196" t="s">
        <v>660</v>
      </c>
    </row>
    <row r="57" spans="2:25" ht="16.149999999999999" customHeight="1" x14ac:dyDescent="0.15">
      <c r="B57" s="336"/>
      <c r="C57" s="648">
        <v>43</v>
      </c>
      <c r="D57" s="649"/>
      <c r="E57" s="206">
        <v>2</v>
      </c>
      <c r="F57" s="246">
        <v>462</v>
      </c>
      <c r="G57" s="196" t="s">
        <v>464</v>
      </c>
      <c r="H57" s="196" t="s">
        <v>343</v>
      </c>
      <c r="I57" s="196" t="s">
        <v>251</v>
      </c>
      <c r="J57" s="362" t="s">
        <v>476</v>
      </c>
      <c r="K57" s="362"/>
      <c r="L57" s="362"/>
      <c r="M57" s="196" t="s">
        <v>642</v>
      </c>
      <c r="N57" s="196" t="s">
        <v>723</v>
      </c>
      <c r="O57" s="247" t="s">
        <v>651</v>
      </c>
      <c r="P57" s="164" t="s">
        <v>612</v>
      </c>
      <c r="Q57" s="164" t="s">
        <v>533</v>
      </c>
      <c r="R57" s="202" t="s">
        <v>652</v>
      </c>
      <c r="S57" s="202" t="s">
        <v>652</v>
      </c>
      <c r="T57" s="202" t="s">
        <v>656</v>
      </c>
      <c r="U57" s="362" t="s">
        <v>612</v>
      </c>
      <c r="V57" s="650"/>
      <c r="W57" s="650"/>
      <c r="X57" s="650"/>
      <c r="Y57" s="196" t="s">
        <v>660</v>
      </c>
    </row>
    <row r="58" spans="2:25" ht="16.149999999999999" customHeight="1" x14ac:dyDescent="0.15">
      <c r="B58" s="336"/>
      <c r="C58" s="648">
        <v>43</v>
      </c>
      <c r="D58" s="649"/>
      <c r="E58" s="206">
        <v>3</v>
      </c>
      <c r="F58" s="246">
        <v>458.1</v>
      </c>
      <c r="G58" s="196" t="s">
        <v>464</v>
      </c>
      <c r="H58" s="196" t="s">
        <v>338</v>
      </c>
      <c r="I58" s="196" t="s">
        <v>251</v>
      </c>
      <c r="J58" s="651" t="s">
        <v>467</v>
      </c>
      <c r="K58" s="652"/>
      <c r="L58" s="653"/>
      <c r="M58" s="196" t="s">
        <v>642</v>
      </c>
      <c r="N58" s="196" t="s">
        <v>676</v>
      </c>
      <c r="O58" s="247" t="s">
        <v>534</v>
      </c>
      <c r="P58" s="164" t="s">
        <v>612</v>
      </c>
      <c r="Q58" s="164" t="s">
        <v>534</v>
      </c>
      <c r="R58" s="202" t="s">
        <v>652</v>
      </c>
      <c r="S58" s="202" t="s">
        <v>653</v>
      </c>
      <c r="T58" s="202" t="s">
        <v>654</v>
      </c>
      <c r="U58" s="651" t="s">
        <v>657</v>
      </c>
      <c r="V58" s="652"/>
      <c r="W58" s="652"/>
      <c r="X58" s="653"/>
      <c r="Y58" s="196"/>
    </row>
    <row r="59" spans="2:25" ht="16.149999999999999" customHeight="1" x14ac:dyDescent="0.15">
      <c r="B59" s="336"/>
      <c r="C59" s="648">
        <v>44</v>
      </c>
      <c r="D59" s="649"/>
      <c r="E59" s="206">
        <v>1</v>
      </c>
      <c r="F59" s="246">
        <v>462.8</v>
      </c>
      <c r="G59" s="196" t="s">
        <v>464</v>
      </c>
      <c r="H59" s="196" t="s">
        <v>339</v>
      </c>
      <c r="I59" s="196" t="s">
        <v>251</v>
      </c>
      <c r="J59" s="651" t="s">
        <v>467</v>
      </c>
      <c r="K59" s="652"/>
      <c r="L59" s="653"/>
      <c r="M59" s="196" t="s">
        <v>642</v>
      </c>
      <c r="N59" s="196" t="s">
        <v>676</v>
      </c>
      <c r="O59" s="247" t="s">
        <v>651</v>
      </c>
      <c r="P59" s="164" t="s">
        <v>612</v>
      </c>
      <c r="Q59" s="164" t="s">
        <v>534</v>
      </c>
      <c r="R59" s="202" t="s">
        <v>652</v>
      </c>
      <c r="S59" s="202" t="s">
        <v>653</v>
      </c>
      <c r="T59" s="202" t="s">
        <v>654</v>
      </c>
      <c r="U59" s="651" t="s">
        <v>657</v>
      </c>
      <c r="V59" s="652"/>
      <c r="W59" s="652"/>
      <c r="X59" s="653"/>
      <c r="Y59" s="196" t="s">
        <v>661</v>
      </c>
    </row>
    <row r="60" spans="2:25" ht="16.149999999999999" customHeight="1" x14ac:dyDescent="0.15">
      <c r="B60" s="336"/>
      <c r="C60" s="648">
        <v>45</v>
      </c>
      <c r="D60" s="649"/>
      <c r="E60" s="206">
        <v>1</v>
      </c>
      <c r="F60" s="246">
        <v>483</v>
      </c>
      <c r="G60" s="196" t="s">
        <v>464</v>
      </c>
      <c r="H60" s="196" t="s">
        <v>343</v>
      </c>
      <c r="I60" s="196" t="s">
        <v>251</v>
      </c>
      <c r="J60" s="651" t="s">
        <v>476</v>
      </c>
      <c r="K60" s="652"/>
      <c r="L60" s="653"/>
      <c r="M60" s="196" t="s">
        <v>642</v>
      </c>
      <c r="N60" s="196" t="s">
        <v>715</v>
      </c>
      <c r="O60" s="247" t="s">
        <v>651</v>
      </c>
      <c r="P60" s="164" t="s">
        <v>612</v>
      </c>
      <c r="Q60" s="164" t="s">
        <v>533</v>
      </c>
      <c r="R60" s="202" t="s">
        <v>652</v>
      </c>
      <c r="S60" s="202" t="s">
        <v>652</v>
      </c>
      <c r="T60" s="202" t="s">
        <v>656</v>
      </c>
      <c r="U60" s="651" t="s">
        <v>612</v>
      </c>
      <c r="V60" s="652"/>
      <c r="W60" s="652"/>
      <c r="X60" s="653"/>
      <c r="Y60" s="196" t="s">
        <v>660</v>
      </c>
    </row>
    <row r="61" spans="2:25" ht="16.149999999999999" customHeight="1" x14ac:dyDescent="0.15">
      <c r="B61" s="336"/>
      <c r="C61" s="648">
        <v>47</v>
      </c>
      <c r="D61" s="649"/>
      <c r="E61" s="206">
        <v>1</v>
      </c>
      <c r="F61" s="246">
        <v>494.2</v>
      </c>
      <c r="G61" s="196" t="s">
        <v>464</v>
      </c>
      <c r="H61" s="196" t="s">
        <v>339</v>
      </c>
      <c r="I61" s="196" t="s">
        <v>252</v>
      </c>
      <c r="J61" s="651" t="s">
        <v>473</v>
      </c>
      <c r="K61" s="652"/>
      <c r="L61" s="653"/>
      <c r="M61" s="196" t="s">
        <v>663</v>
      </c>
      <c r="N61" s="196" t="s">
        <v>538</v>
      </c>
      <c r="O61" s="247" t="s">
        <v>534</v>
      </c>
      <c r="P61" s="164" t="s">
        <v>612</v>
      </c>
      <c r="Q61" s="164" t="s">
        <v>534</v>
      </c>
      <c r="R61" s="202" t="s">
        <v>652</v>
      </c>
      <c r="S61" s="202" t="s">
        <v>653</v>
      </c>
      <c r="T61" s="202" t="s">
        <v>654</v>
      </c>
      <c r="U61" s="362" t="s">
        <v>657</v>
      </c>
      <c r="V61" s="650"/>
      <c r="W61" s="650"/>
      <c r="X61" s="650"/>
      <c r="Y61" s="196"/>
    </row>
    <row r="62" spans="2:25" ht="16.149999999999999" customHeight="1" x14ac:dyDescent="0.15">
      <c r="B62" s="336"/>
      <c r="C62" s="648">
        <v>47</v>
      </c>
      <c r="D62" s="649"/>
      <c r="E62" s="206">
        <v>3</v>
      </c>
      <c r="F62" s="246">
        <v>504</v>
      </c>
      <c r="G62" s="196" t="s">
        <v>464</v>
      </c>
      <c r="H62" s="196" t="s">
        <v>343</v>
      </c>
      <c r="I62" s="196" t="s">
        <v>251</v>
      </c>
      <c r="J62" s="362" t="s">
        <v>476</v>
      </c>
      <c r="K62" s="362"/>
      <c r="L62" s="362"/>
      <c r="M62" s="196" t="s">
        <v>642</v>
      </c>
      <c r="N62" s="196" t="s">
        <v>723</v>
      </c>
      <c r="O62" s="247" t="s">
        <v>651</v>
      </c>
      <c r="P62" s="164" t="s">
        <v>612</v>
      </c>
      <c r="Q62" s="164" t="s">
        <v>533</v>
      </c>
      <c r="R62" s="202" t="s">
        <v>652</v>
      </c>
      <c r="S62" s="202" t="s">
        <v>652</v>
      </c>
      <c r="T62" s="202" t="s">
        <v>656</v>
      </c>
      <c r="U62" s="362" t="s">
        <v>612</v>
      </c>
      <c r="V62" s="650"/>
      <c r="W62" s="650"/>
      <c r="X62" s="650"/>
      <c r="Y62" s="196" t="s">
        <v>660</v>
      </c>
    </row>
    <row r="63" spans="2:25" ht="16.149999999999999" customHeight="1" x14ac:dyDescent="0.15">
      <c r="B63" s="336"/>
      <c r="C63" s="648">
        <v>49</v>
      </c>
      <c r="D63" s="649"/>
      <c r="E63" s="206">
        <v>1</v>
      </c>
      <c r="F63" s="246">
        <v>525</v>
      </c>
      <c r="G63" s="196" t="s">
        <v>464</v>
      </c>
      <c r="H63" s="196" t="s">
        <v>343</v>
      </c>
      <c r="I63" s="196" t="s">
        <v>251</v>
      </c>
      <c r="J63" s="362" t="s">
        <v>476</v>
      </c>
      <c r="K63" s="362"/>
      <c r="L63" s="362"/>
      <c r="M63" s="196" t="s">
        <v>642</v>
      </c>
      <c r="N63" s="196" t="s">
        <v>723</v>
      </c>
      <c r="O63" s="196" t="s">
        <v>651</v>
      </c>
      <c r="P63" s="164" t="s">
        <v>612</v>
      </c>
      <c r="Q63" s="164" t="s">
        <v>533</v>
      </c>
      <c r="R63" s="202" t="s">
        <v>652</v>
      </c>
      <c r="S63" s="202" t="s">
        <v>652</v>
      </c>
      <c r="T63" s="202" t="s">
        <v>656</v>
      </c>
      <c r="U63" s="362" t="s">
        <v>612</v>
      </c>
      <c r="V63" s="650"/>
      <c r="W63" s="650"/>
      <c r="X63" s="650"/>
      <c r="Y63" s="196" t="s">
        <v>660</v>
      </c>
    </row>
    <row r="64" spans="2:25" ht="16.149999999999999" customHeight="1" x14ac:dyDescent="0.15">
      <c r="B64" s="336"/>
      <c r="C64" s="648">
        <v>51</v>
      </c>
      <c r="D64" s="649"/>
      <c r="E64" s="206">
        <v>2</v>
      </c>
      <c r="F64" s="246">
        <v>546</v>
      </c>
      <c r="G64" s="196" t="s">
        <v>464</v>
      </c>
      <c r="H64" s="196" t="s">
        <v>343</v>
      </c>
      <c r="I64" s="196" t="s">
        <v>251</v>
      </c>
      <c r="J64" s="362" t="s">
        <v>476</v>
      </c>
      <c r="K64" s="362"/>
      <c r="L64" s="362"/>
      <c r="M64" s="196" t="s">
        <v>642</v>
      </c>
      <c r="N64" s="196" t="s">
        <v>723</v>
      </c>
      <c r="O64" s="196" t="s">
        <v>651</v>
      </c>
      <c r="P64" s="164" t="s">
        <v>612</v>
      </c>
      <c r="Q64" s="164" t="s">
        <v>533</v>
      </c>
      <c r="R64" s="202" t="s">
        <v>652</v>
      </c>
      <c r="S64" s="202" t="s">
        <v>652</v>
      </c>
      <c r="T64" s="202" t="s">
        <v>656</v>
      </c>
      <c r="U64" s="362" t="s">
        <v>612</v>
      </c>
      <c r="V64" s="650"/>
      <c r="W64" s="650"/>
      <c r="X64" s="650"/>
      <c r="Y64" s="196" t="s">
        <v>660</v>
      </c>
    </row>
    <row r="65" spans="2:25" ht="16.149999999999999" customHeight="1" x14ac:dyDescent="0.15">
      <c r="B65" s="336"/>
      <c r="C65" s="648">
        <v>53</v>
      </c>
      <c r="D65" s="649"/>
      <c r="E65" s="206">
        <v>2</v>
      </c>
      <c r="F65" s="246">
        <v>567</v>
      </c>
      <c r="G65" s="196" t="s">
        <v>464</v>
      </c>
      <c r="H65" s="196" t="s">
        <v>343</v>
      </c>
      <c r="I65" s="196" t="s">
        <v>251</v>
      </c>
      <c r="J65" s="362" t="s">
        <v>476</v>
      </c>
      <c r="K65" s="362"/>
      <c r="L65" s="362"/>
      <c r="M65" s="196" t="s">
        <v>642</v>
      </c>
      <c r="N65" s="196" t="s">
        <v>723</v>
      </c>
      <c r="O65" s="196" t="s">
        <v>651</v>
      </c>
      <c r="P65" s="164" t="s">
        <v>612</v>
      </c>
      <c r="Q65" s="164" t="s">
        <v>533</v>
      </c>
      <c r="R65" s="202" t="s">
        <v>652</v>
      </c>
      <c r="S65" s="202" t="s">
        <v>652</v>
      </c>
      <c r="T65" s="202" t="s">
        <v>656</v>
      </c>
      <c r="U65" s="362" t="s">
        <v>612</v>
      </c>
      <c r="V65" s="650"/>
      <c r="W65" s="650"/>
      <c r="X65" s="650"/>
      <c r="Y65" s="196" t="s">
        <v>660</v>
      </c>
    </row>
    <row r="66" spans="2:25" ht="16.149999999999999" customHeight="1" x14ac:dyDescent="0.15">
      <c r="B66" s="336"/>
      <c r="C66" s="648">
        <v>53</v>
      </c>
      <c r="D66" s="649"/>
      <c r="E66" s="206">
        <v>3</v>
      </c>
      <c r="F66" s="246">
        <v>565.6</v>
      </c>
      <c r="G66" s="196" t="s">
        <v>250</v>
      </c>
      <c r="H66" s="196" t="s">
        <v>265</v>
      </c>
      <c r="I66" s="196" t="s">
        <v>251</v>
      </c>
      <c r="J66" s="362" t="s">
        <v>466</v>
      </c>
      <c r="K66" s="362"/>
      <c r="L66" s="362"/>
      <c r="M66" s="196" t="s">
        <v>640</v>
      </c>
      <c r="N66" s="196" t="s">
        <v>671</v>
      </c>
      <c r="O66" s="196" t="s">
        <v>534</v>
      </c>
      <c r="P66" s="164" t="s">
        <v>612</v>
      </c>
      <c r="Q66" s="164" t="s">
        <v>612</v>
      </c>
      <c r="R66" s="202" t="s">
        <v>652</v>
      </c>
      <c r="S66" s="202" t="s">
        <v>653</v>
      </c>
      <c r="T66" s="202" t="s">
        <v>655</v>
      </c>
      <c r="U66" s="362" t="s">
        <v>612</v>
      </c>
      <c r="V66" s="650"/>
      <c r="W66" s="650"/>
      <c r="X66" s="650"/>
      <c r="Y66" s="196"/>
    </row>
    <row r="67" spans="2:25" ht="16.149999999999999" customHeight="1" x14ac:dyDescent="0.15">
      <c r="B67" s="336"/>
      <c r="C67" s="648">
        <v>55</v>
      </c>
      <c r="D67" s="649"/>
      <c r="E67" s="206">
        <v>2</v>
      </c>
      <c r="F67" s="246">
        <v>588</v>
      </c>
      <c r="G67" s="196" t="s">
        <v>464</v>
      </c>
      <c r="H67" s="196" t="s">
        <v>343</v>
      </c>
      <c r="I67" s="196" t="s">
        <v>251</v>
      </c>
      <c r="J67" s="362" t="s">
        <v>476</v>
      </c>
      <c r="K67" s="362"/>
      <c r="L67" s="362"/>
      <c r="M67" s="196" t="s">
        <v>642</v>
      </c>
      <c r="N67" s="196" t="s">
        <v>723</v>
      </c>
      <c r="O67" s="196" t="s">
        <v>651</v>
      </c>
      <c r="P67" s="164" t="s">
        <v>612</v>
      </c>
      <c r="Q67" s="164" t="s">
        <v>533</v>
      </c>
      <c r="R67" s="202" t="s">
        <v>652</v>
      </c>
      <c r="S67" s="202" t="s">
        <v>652</v>
      </c>
      <c r="T67" s="202" t="s">
        <v>656</v>
      </c>
      <c r="U67" s="362" t="s">
        <v>612</v>
      </c>
      <c r="V67" s="650"/>
      <c r="W67" s="650"/>
      <c r="X67" s="650"/>
      <c r="Y67" s="196" t="s">
        <v>660</v>
      </c>
    </row>
    <row r="68" spans="2:25" ht="16.149999999999999" customHeight="1" x14ac:dyDescent="0.15">
      <c r="B68" s="336"/>
      <c r="C68" s="648">
        <v>57</v>
      </c>
      <c r="D68" s="649"/>
      <c r="E68" s="206">
        <v>1</v>
      </c>
      <c r="F68" s="246">
        <v>605.9</v>
      </c>
      <c r="G68" s="196" t="s">
        <v>250</v>
      </c>
      <c r="H68" s="196" t="s">
        <v>265</v>
      </c>
      <c r="I68" s="196" t="s">
        <v>251</v>
      </c>
      <c r="J68" s="362" t="s">
        <v>466</v>
      </c>
      <c r="K68" s="362"/>
      <c r="L68" s="362"/>
      <c r="M68" s="196" t="s">
        <v>664</v>
      </c>
      <c r="N68" s="196" t="s">
        <v>719</v>
      </c>
      <c r="O68" s="196" t="s">
        <v>534</v>
      </c>
      <c r="P68" s="164" t="s">
        <v>612</v>
      </c>
      <c r="Q68" s="164" t="s">
        <v>612</v>
      </c>
      <c r="R68" s="202" t="s">
        <v>652</v>
      </c>
      <c r="S68" s="202" t="s">
        <v>653</v>
      </c>
      <c r="T68" s="202" t="s">
        <v>655</v>
      </c>
      <c r="U68" s="362" t="s">
        <v>612</v>
      </c>
      <c r="V68" s="650"/>
      <c r="W68" s="650"/>
      <c r="X68" s="650"/>
      <c r="Y68" s="196"/>
    </row>
    <row r="69" spans="2:25" ht="16.149999999999999" customHeight="1" x14ac:dyDescent="0.15">
      <c r="B69" s="336"/>
      <c r="C69" s="648" t="s">
        <v>559</v>
      </c>
      <c r="D69" s="649"/>
      <c r="E69" s="206">
        <v>1</v>
      </c>
      <c r="F69" s="246">
        <v>619.5</v>
      </c>
      <c r="G69" s="196" t="s">
        <v>464</v>
      </c>
      <c r="H69" s="196" t="s">
        <v>344</v>
      </c>
      <c r="I69" s="196" t="s">
        <v>251</v>
      </c>
      <c r="J69" s="362" t="s">
        <v>466</v>
      </c>
      <c r="K69" s="362"/>
      <c r="L69" s="362"/>
      <c r="M69" s="196" t="s">
        <v>665</v>
      </c>
      <c r="N69" s="196" t="s">
        <v>721</v>
      </c>
      <c r="O69" s="196" t="s">
        <v>534</v>
      </c>
      <c r="P69" s="164" t="s">
        <v>612</v>
      </c>
      <c r="Q69" s="164" t="s">
        <v>534</v>
      </c>
      <c r="R69" s="202" t="s">
        <v>652</v>
      </c>
      <c r="S69" s="202" t="s">
        <v>653</v>
      </c>
      <c r="T69" s="202" t="s">
        <v>654</v>
      </c>
      <c r="U69" s="362" t="s">
        <v>657</v>
      </c>
      <c r="V69" s="650"/>
      <c r="W69" s="650"/>
      <c r="X69" s="650"/>
      <c r="Y69" s="196"/>
    </row>
    <row r="70" spans="2:25" ht="16.149999999999999" customHeight="1" x14ac:dyDescent="0.15">
      <c r="B70" s="336"/>
      <c r="C70" s="648"/>
      <c r="D70" s="649"/>
      <c r="E70" s="206"/>
      <c r="F70" s="246"/>
      <c r="G70" s="196"/>
      <c r="H70" s="196"/>
      <c r="I70" s="196"/>
      <c r="J70" s="362"/>
      <c r="K70" s="362"/>
      <c r="L70" s="362"/>
      <c r="M70" s="196"/>
      <c r="N70" s="196"/>
      <c r="O70" s="196"/>
      <c r="P70" s="196"/>
      <c r="Q70" s="196"/>
      <c r="R70" s="202"/>
      <c r="S70" s="202"/>
      <c r="T70" s="202"/>
      <c r="U70" s="362"/>
      <c r="V70" s="650"/>
      <c r="W70" s="650"/>
      <c r="X70" s="650"/>
      <c r="Y70" s="196"/>
    </row>
    <row r="71" spans="2:25" ht="16.149999999999999" customHeight="1" x14ac:dyDescent="0.15">
      <c r="B71" s="336"/>
      <c r="C71" s="648"/>
      <c r="D71" s="649"/>
      <c r="E71" s="206"/>
      <c r="F71" s="246"/>
      <c r="G71" s="196"/>
      <c r="H71" s="196"/>
      <c r="I71" s="196"/>
      <c r="J71" s="362"/>
      <c r="K71" s="362"/>
      <c r="L71" s="362"/>
      <c r="M71" s="196"/>
      <c r="N71" s="196"/>
      <c r="O71" s="196"/>
      <c r="P71" s="196"/>
      <c r="Q71" s="196"/>
      <c r="R71" s="202"/>
      <c r="S71" s="202"/>
      <c r="T71" s="202"/>
      <c r="U71" s="362"/>
      <c r="V71" s="650"/>
      <c r="W71" s="650"/>
      <c r="X71" s="650"/>
      <c r="Y71" s="196"/>
    </row>
    <row r="72" spans="2:25" ht="16.149999999999999" customHeight="1" x14ac:dyDescent="0.15">
      <c r="B72" s="336"/>
      <c r="C72" s="648"/>
      <c r="D72" s="649"/>
      <c r="E72" s="206"/>
      <c r="F72" s="246"/>
      <c r="G72" s="196"/>
      <c r="H72" s="196"/>
      <c r="I72" s="196"/>
      <c r="J72" s="362"/>
      <c r="K72" s="362"/>
      <c r="L72" s="362"/>
      <c r="M72" s="196"/>
      <c r="N72" s="196"/>
      <c r="O72" s="196"/>
      <c r="P72" s="196"/>
      <c r="Q72" s="196"/>
      <c r="R72" s="202"/>
      <c r="S72" s="202"/>
      <c r="T72" s="202"/>
      <c r="U72" s="362"/>
      <c r="V72" s="650"/>
      <c r="W72" s="650"/>
      <c r="X72" s="650"/>
      <c r="Y72" s="196"/>
    </row>
    <row r="73" spans="2:25" ht="16.149999999999999" customHeight="1" x14ac:dyDescent="0.15">
      <c r="B73" s="336"/>
      <c r="C73" s="648"/>
      <c r="D73" s="649"/>
      <c r="E73" s="206"/>
      <c r="F73" s="246"/>
      <c r="G73" s="196"/>
      <c r="H73" s="196"/>
      <c r="I73" s="196"/>
      <c r="J73" s="362"/>
      <c r="K73" s="362"/>
      <c r="L73" s="362"/>
      <c r="M73" s="196"/>
      <c r="N73" s="196"/>
      <c r="O73" s="196"/>
      <c r="P73" s="196"/>
      <c r="Q73" s="196"/>
      <c r="R73" s="202"/>
      <c r="S73" s="202"/>
      <c r="T73" s="202"/>
      <c r="U73" s="362"/>
      <c r="V73" s="650"/>
      <c r="W73" s="650"/>
      <c r="X73" s="650"/>
      <c r="Y73" s="196"/>
    </row>
    <row r="74" spans="2:25" ht="16.149999999999999" customHeight="1" x14ac:dyDescent="0.15">
      <c r="B74" s="336"/>
      <c r="C74" s="648"/>
      <c r="D74" s="649"/>
      <c r="E74" s="206"/>
      <c r="F74" s="246"/>
      <c r="G74" s="196"/>
      <c r="H74" s="196"/>
      <c r="I74" s="196"/>
      <c r="J74" s="362"/>
      <c r="K74" s="362"/>
      <c r="L74" s="362"/>
      <c r="M74" s="196"/>
      <c r="N74" s="196"/>
      <c r="O74" s="196"/>
      <c r="P74" s="196"/>
      <c r="Q74" s="196"/>
      <c r="R74" s="202"/>
      <c r="S74" s="202"/>
      <c r="T74" s="202"/>
      <c r="U74" s="362"/>
      <c r="V74" s="650"/>
      <c r="W74" s="650"/>
      <c r="X74" s="650"/>
      <c r="Y74" s="196"/>
    </row>
    <row r="75" spans="2:25" ht="16.149999999999999" customHeight="1" x14ac:dyDescent="0.15">
      <c r="B75" s="336"/>
      <c r="C75" s="648"/>
      <c r="D75" s="649"/>
      <c r="E75" s="206"/>
      <c r="F75" s="246"/>
      <c r="G75" s="196"/>
      <c r="H75" s="196"/>
      <c r="I75" s="196"/>
      <c r="J75" s="362"/>
      <c r="K75" s="362"/>
      <c r="L75" s="362"/>
      <c r="M75" s="196"/>
      <c r="N75" s="196"/>
      <c r="O75" s="196"/>
      <c r="P75" s="196"/>
      <c r="Q75" s="196"/>
      <c r="R75" s="202"/>
      <c r="S75" s="202"/>
      <c r="T75" s="202"/>
      <c r="U75" s="362"/>
      <c r="V75" s="650"/>
      <c r="W75" s="650"/>
      <c r="X75" s="650"/>
      <c r="Y75" s="196"/>
    </row>
    <row r="76" spans="2:25" ht="16.149999999999999" customHeight="1" x14ac:dyDescent="0.15">
      <c r="B76" s="336"/>
      <c r="C76" s="648"/>
      <c r="D76" s="649"/>
      <c r="E76" s="206"/>
      <c r="F76" s="246"/>
      <c r="G76" s="196"/>
      <c r="H76" s="196"/>
      <c r="I76" s="196"/>
      <c r="J76" s="362"/>
      <c r="K76" s="362"/>
      <c r="L76" s="362"/>
      <c r="M76" s="196"/>
      <c r="N76" s="196"/>
      <c r="O76" s="196"/>
      <c r="P76" s="196"/>
      <c r="Q76" s="196"/>
      <c r="R76" s="202"/>
      <c r="S76" s="202"/>
      <c r="T76" s="202"/>
      <c r="U76" s="362"/>
      <c r="V76" s="650"/>
      <c r="W76" s="650"/>
      <c r="X76" s="650"/>
      <c r="Y76" s="196"/>
    </row>
    <row r="77" spans="2:25" ht="16.149999999999999" customHeight="1" x14ac:dyDescent="0.15">
      <c r="B77" s="336"/>
      <c r="C77" s="648"/>
      <c r="D77" s="649"/>
      <c r="E77" s="206"/>
      <c r="F77" s="246"/>
      <c r="G77" s="196"/>
      <c r="H77" s="196"/>
      <c r="I77" s="196"/>
      <c r="J77" s="362"/>
      <c r="K77" s="362"/>
      <c r="L77" s="362"/>
      <c r="M77" s="196"/>
      <c r="N77" s="196"/>
      <c r="O77" s="196"/>
      <c r="P77" s="196"/>
      <c r="Q77" s="196"/>
      <c r="R77" s="202"/>
      <c r="S77" s="202"/>
      <c r="T77" s="202"/>
      <c r="U77" s="362"/>
      <c r="V77" s="650"/>
      <c r="W77" s="650"/>
      <c r="X77" s="650"/>
      <c r="Y77" s="196"/>
    </row>
    <row r="78" spans="2:25" ht="16.149999999999999" customHeight="1" x14ac:dyDescent="0.15">
      <c r="B78" s="336"/>
      <c r="C78" s="648"/>
      <c r="D78" s="649"/>
      <c r="E78" s="206"/>
      <c r="F78" s="246"/>
      <c r="G78" s="196"/>
      <c r="H78" s="196"/>
      <c r="I78" s="196"/>
      <c r="J78" s="362"/>
      <c r="K78" s="362"/>
      <c r="L78" s="362"/>
      <c r="M78" s="196"/>
      <c r="N78" s="196"/>
      <c r="O78" s="196"/>
      <c r="P78" s="196"/>
      <c r="Q78" s="196"/>
      <c r="R78" s="202"/>
      <c r="S78" s="202"/>
      <c r="T78" s="202"/>
      <c r="U78" s="362"/>
      <c r="V78" s="650"/>
      <c r="W78" s="650"/>
      <c r="X78" s="650"/>
      <c r="Y78" s="196"/>
    </row>
    <row r="79" spans="2:25" ht="16.149999999999999" customHeight="1" x14ac:dyDescent="0.15">
      <c r="B79" s="336"/>
      <c r="C79" s="648"/>
      <c r="D79" s="649"/>
      <c r="E79" s="206"/>
      <c r="F79" s="246"/>
      <c r="G79" s="196"/>
      <c r="H79" s="196"/>
      <c r="I79" s="196"/>
      <c r="J79" s="362"/>
      <c r="K79" s="362"/>
      <c r="L79" s="362"/>
      <c r="M79" s="196"/>
      <c r="N79" s="196"/>
      <c r="O79" s="196"/>
      <c r="P79" s="196"/>
      <c r="Q79" s="196"/>
      <c r="R79" s="202"/>
      <c r="S79" s="202"/>
      <c r="T79" s="202"/>
      <c r="U79" s="362"/>
      <c r="V79" s="650"/>
      <c r="W79" s="650"/>
      <c r="X79" s="650"/>
      <c r="Y79" s="196"/>
    </row>
    <row r="80" spans="2:25" ht="16.149999999999999" customHeight="1" x14ac:dyDescent="0.15">
      <c r="B80" s="337"/>
      <c r="C80" s="648"/>
      <c r="D80" s="649"/>
      <c r="E80" s="206"/>
      <c r="F80" s="246"/>
      <c r="G80" s="196"/>
      <c r="H80" s="196"/>
      <c r="I80" s="196"/>
      <c r="J80" s="362"/>
      <c r="K80" s="362"/>
      <c r="L80" s="362"/>
      <c r="M80" s="196"/>
      <c r="N80" s="196"/>
      <c r="O80" s="196"/>
      <c r="P80" s="196"/>
      <c r="Q80" s="196"/>
      <c r="R80" s="202"/>
      <c r="S80" s="202"/>
      <c r="T80" s="202"/>
      <c r="U80" s="362"/>
      <c r="V80" s="650"/>
      <c r="W80" s="650"/>
      <c r="X80" s="650"/>
      <c r="Y80" s="196"/>
    </row>
    <row r="81" spans="2:25" ht="16.149999999999999" customHeight="1" x14ac:dyDescent="0.15">
      <c r="B81" s="26"/>
      <c r="C81" s="1" t="s">
        <v>519</v>
      </c>
      <c r="D81" s="7"/>
      <c r="F81" s="7"/>
      <c r="G81" s="24"/>
      <c r="H81" s="24"/>
      <c r="I81" s="24"/>
      <c r="J81" s="24"/>
      <c r="K81" s="24"/>
      <c r="L81" s="24"/>
      <c r="M81" s="24"/>
      <c r="N81" s="24"/>
      <c r="O81" s="24"/>
      <c r="P81" s="25"/>
      <c r="Q81" s="36"/>
      <c r="R81" s="7"/>
      <c r="S81" s="7"/>
      <c r="T81" s="24"/>
      <c r="U81" s="37"/>
      <c r="V81" s="37"/>
      <c r="W81" s="37"/>
      <c r="X81" s="37"/>
      <c r="Y81" s="7"/>
    </row>
    <row r="82" spans="2:25" ht="16.149999999999999" customHeight="1" x14ac:dyDescent="0.15">
      <c r="B82" s="26"/>
      <c r="C82" s="30" t="s">
        <v>225</v>
      </c>
      <c r="D82" s="7"/>
      <c r="F82" s="7"/>
      <c r="G82" s="24"/>
      <c r="H82" s="24"/>
      <c r="I82" s="24"/>
      <c r="J82" s="24"/>
      <c r="K82" s="24"/>
      <c r="L82" s="24"/>
      <c r="M82" s="24"/>
      <c r="N82" s="24"/>
      <c r="O82" s="24"/>
      <c r="P82" s="25"/>
      <c r="Q82" s="36"/>
      <c r="R82" s="7"/>
      <c r="S82" s="7"/>
      <c r="T82" s="24"/>
      <c r="U82" s="37"/>
      <c r="V82" s="37"/>
      <c r="W82" s="37"/>
      <c r="X82" s="37"/>
      <c r="Y82" s="7"/>
    </row>
    <row r="83" spans="2:25" ht="16.149999999999999" customHeight="1" x14ac:dyDescent="0.15">
      <c r="B83" s="27"/>
      <c r="C83" s="3" t="s">
        <v>208</v>
      </c>
      <c r="D83" s="3"/>
      <c r="E83" s="3"/>
      <c r="F83" s="3"/>
      <c r="G83" s="3"/>
      <c r="H83" s="3"/>
      <c r="I83" s="3"/>
      <c r="J83" s="3"/>
      <c r="K83" s="3"/>
      <c r="L83" s="3"/>
      <c r="M83" s="3"/>
      <c r="N83" s="3"/>
      <c r="O83" s="3"/>
      <c r="P83" s="3"/>
      <c r="Q83" s="3"/>
      <c r="R83" s="3"/>
      <c r="S83" s="3"/>
      <c r="T83" s="3"/>
      <c r="U83" s="3"/>
      <c r="V83" s="3"/>
      <c r="W83" s="3"/>
      <c r="X83" s="3"/>
    </row>
    <row r="84" spans="2:25" ht="16.149999999999999" customHeight="1" x14ac:dyDescent="0.15">
      <c r="B84" s="3"/>
      <c r="C84" s="3" t="s">
        <v>209</v>
      </c>
      <c r="D84" s="3"/>
      <c r="E84" s="3"/>
      <c r="F84" s="3"/>
      <c r="G84" s="3"/>
      <c r="H84" s="3"/>
      <c r="I84" s="3"/>
      <c r="J84" s="3"/>
      <c r="K84" s="3"/>
      <c r="L84" s="3"/>
      <c r="M84" s="3"/>
      <c r="N84" s="3"/>
      <c r="O84" s="3"/>
      <c r="P84" s="3"/>
      <c r="Q84" s="3"/>
      <c r="R84" s="3"/>
      <c r="S84" s="3"/>
      <c r="T84" s="3"/>
      <c r="U84" s="3"/>
      <c r="V84" s="3"/>
      <c r="W84" s="3"/>
      <c r="X84" s="3"/>
    </row>
    <row r="85" spans="2:25" ht="16.149999999999999" customHeight="1" x14ac:dyDescent="0.15">
      <c r="B85" s="3"/>
      <c r="C85" s="3" t="s">
        <v>315</v>
      </c>
      <c r="D85" s="3"/>
      <c r="E85" s="3"/>
      <c r="F85" s="3"/>
      <c r="G85" s="3"/>
      <c r="H85" s="3"/>
      <c r="I85" s="3"/>
      <c r="J85" s="3"/>
      <c r="K85" s="3"/>
      <c r="L85" s="3"/>
      <c r="M85" s="3"/>
      <c r="N85" s="3"/>
      <c r="O85" s="3"/>
      <c r="P85" s="3"/>
      <c r="Q85" s="3"/>
      <c r="R85" s="3"/>
      <c r="S85" s="3"/>
      <c r="T85" s="3"/>
      <c r="U85" s="3"/>
      <c r="V85" s="3"/>
      <c r="W85" s="3"/>
      <c r="X85" s="3"/>
    </row>
    <row r="86" spans="2:25" ht="16.149999999999999" customHeight="1" x14ac:dyDescent="0.15">
      <c r="C86" s="4" t="s">
        <v>371</v>
      </c>
    </row>
  </sheetData>
  <dataConsolidate/>
  <mergeCells count="244">
    <mergeCell ref="U31:X31"/>
    <mergeCell ref="U20:X20"/>
    <mergeCell ref="U21:X21"/>
    <mergeCell ref="U22:X22"/>
    <mergeCell ref="U23:X23"/>
    <mergeCell ref="U24:X24"/>
    <mergeCell ref="U25:X25"/>
    <mergeCell ref="U26:X26"/>
    <mergeCell ref="U29:X29"/>
    <mergeCell ref="U30:X30"/>
    <mergeCell ref="B2:X2"/>
    <mergeCell ref="F3:H3"/>
    <mergeCell ref="B3:E3"/>
    <mergeCell ref="B4:E4"/>
    <mergeCell ref="K3:N3"/>
    <mergeCell ref="E5:E8"/>
    <mergeCell ref="C5:D8"/>
    <mergeCell ref="F5:F8"/>
    <mergeCell ref="K4:N4"/>
    <mergeCell ref="I3:J3"/>
    <mergeCell ref="I4:J4"/>
    <mergeCell ref="B5:B39"/>
    <mergeCell ref="F4:H4"/>
    <mergeCell ref="C29:D29"/>
    <mergeCell ref="C9:D9"/>
    <mergeCell ref="C11:D11"/>
    <mergeCell ref="O5:O6"/>
    <mergeCell ref="U37:X37"/>
    <mergeCell ref="G5:H6"/>
    <mergeCell ref="U18:X18"/>
    <mergeCell ref="J32:L32"/>
    <mergeCell ref="C34:D34"/>
    <mergeCell ref="I5:N6"/>
    <mergeCell ref="T5:X6"/>
    <mergeCell ref="J37:L37"/>
    <mergeCell ref="J36:L36"/>
    <mergeCell ref="J38:L38"/>
    <mergeCell ref="J39:L39"/>
    <mergeCell ref="C36:D36"/>
    <mergeCell ref="C37:D37"/>
    <mergeCell ref="C38:D38"/>
    <mergeCell ref="J26:L26"/>
    <mergeCell ref="C24:D24"/>
    <mergeCell ref="J24:L24"/>
    <mergeCell ref="C32:D32"/>
    <mergeCell ref="J25:L25"/>
    <mergeCell ref="C31:D31"/>
    <mergeCell ref="J28:L28"/>
    <mergeCell ref="J29:L29"/>
    <mergeCell ref="J31:L31"/>
    <mergeCell ref="J30:L30"/>
    <mergeCell ref="J27:L27"/>
    <mergeCell ref="C25:D25"/>
    <mergeCell ref="C26:D26"/>
    <mergeCell ref="C27:D27"/>
    <mergeCell ref="C28:D28"/>
    <mergeCell ref="C30:D30"/>
    <mergeCell ref="U36:X36"/>
    <mergeCell ref="U38:X38"/>
    <mergeCell ref="U39:X39"/>
    <mergeCell ref="O7:O8"/>
    <mergeCell ref="R7:R8"/>
    <mergeCell ref="P7:Q7"/>
    <mergeCell ref="O3:O4"/>
    <mergeCell ref="C17:D17"/>
    <mergeCell ref="J23:L23"/>
    <mergeCell ref="J17:L17"/>
    <mergeCell ref="J12:L12"/>
    <mergeCell ref="C19:D19"/>
    <mergeCell ref="J19:L19"/>
    <mergeCell ref="C21:D21"/>
    <mergeCell ref="J21:L21"/>
    <mergeCell ref="C23:D23"/>
    <mergeCell ref="J22:L22"/>
    <mergeCell ref="J18:L18"/>
    <mergeCell ref="C18:D18"/>
    <mergeCell ref="C13:D13"/>
    <mergeCell ref="J13:L13"/>
    <mergeCell ref="C14:D14"/>
    <mergeCell ref="C15:D15"/>
    <mergeCell ref="C39:D39"/>
    <mergeCell ref="J16:L16"/>
    <mergeCell ref="C12:D12"/>
    <mergeCell ref="J9:L9"/>
    <mergeCell ref="J11:L11"/>
    <mergeCell ref="G7:G8"/>
    <mergeCell ref="H7:H8"/>
    <mergeCell ref="J7:L8"/>
    <mergeCell ref="I7:I8"/>
    <mergeCell ref="U35:X35"/>
    <mergeCell ref="J34:L34"/>
    <mergeCell ref="C33:D33"/>
    <mergeCell ref="J33:L33"/>
    <mergeCell ref="C35:D35"/>
    <mergeCell ref="J35:L35"/>
    <mergeCell ref="C20:D20"/>
    <mergeCell ref="C22:D22"/>
    <mergeCell ref="J20:L20"/>
    <mergeCell ref="U27:X27"/>
    <mergeCell ref="U28:X28"/>
    <mergeCell ref="U32:X32"/>
    <mergeCell ref="U33:X33"/>
    <mergeCell ref="U34:X34"/>
    <mergeCell ref="U17:X17"/>
    <mergeCell ref="U19:X19"/>
    <mergeCell ref="M7:M8"/>
    <mergeCell ref="N7:N8"/>
    <mergeCell ref="C10:D10"/>
    <mergeCell ref="J10:L10"/>
    <mergeCell ref="U14:X14"/>
    <mergeCell ref="U15:X15"/>
    <mergeCell ref="U16:X16"/>
    <mergeCell ref="Y5:Y8"/>
    <mergeCell ref="T3:W4"/>
    <mergeCell ref="X3:Y4"/>
    <mergeCell ref="P3:S3"/>
    <mergeCell ref="P4:S4"/>
    <mergeCell ref="S7:S8"/>
    <mergeCell ref="T7:T8"/>
    <mergeCell ref="U7:X8"/>
    <mergeCell ref="P5:S6"/>
    <mergeCell ref="U9:X9"/>
    <mergeCell ref="U10:X10"/>
    <mergeCell ref="U11:X11"/>
    <mergeCell ref="U12:X12"/>
    <mergeCell ref="U13:X13"/>
    <mergeCell ref="C16:D16"/>
    <mergeCell ref="J14:L14"/>
    <mergeCell ref="J15:L15"/>
    <mergeCell ref="B46:B80"/>
    <mergeCell ref="C46:D49"/>
    <mergeCell ref="E46:E49"/>
    <mergeCell ref="F46:F49"/>
    <mergeCell ref="G46:H47"/>
    <mergeCell ref="I46:N47"/>
    <mergeCell ref="O46:O47"/>
    <mergeCell ref="P46:S47"/>
    <mergeCell ref="T46:X47"/>
    <mergeCell ref="C50:D50"/>
    <mergeCell ref="J50:L50"/>
    <mergeCell ref="U50:X50"/>
    <mergeCell ref="C51:D51"/>
    <mergeCell ref="J51:L51"/>
    <mergeCell ref="U51:X51"/>
    <mergeCell ref="C52:D52"/>
    <mergeCell ref="J52:L52"/>
    <mergeCell ref="U52:X52"/>
    <mergeCell ref="C53:D53"/>
    <mergeCell ref="J53:L53"/>
    <mergeCell ref="U53:X53"/>
    <mergeCell ref="C54:D54"/>
    <mergeCell ref="J54:L54"/>
    <mergeCell ref="U54:X54"/>
    <mergeCell ref="Y46:Y49"/>
    <mergeCell ref="G48:G49"/>
    <mergeCell ref="H48:H49"/>
    <mergeCell ref="I48:I49"/>
    <mergeCell ref="J48:L49"/>
    <mergeCell ref="M48:M49"/>
    <mergeCell ref="N48:N49"/>
    <mergeCell ref="O48:O49"/>
    <mergeCell ref="P48:Q48"/>
    <mergeCell ref="R48:R49"/>
    <mergeCell ref="S48:S49"/>
    <mergeCell ref="T48:T49"/>
    <mergeCell ref="U48:X49"/>
    <mergeCell ref="C55:D55"/>
    <mergeCell ref="J55:L55"/>
    <mergeCell ref="U55:X55"/>
    <mergeCell ref="C56:D56"/>
    <mergeCell ref="J56:L56"/>
    <mergeCell ref="U56:X56"/>
    <mergeCell ref="C57:D57"/>
    <mergeCell ref="J57:L57"/>
    <mergeCell ref="U57:X57"/>
    <mergeCell ref="C58:D58"/>
    <mergeCell ref="J58:L58"/>
    <mergeCell ref="U58:X58"/>
    <mergeCell ref="C59:D59"/>
    <mergeCell ref="J59:L59"/>
    <mergeCell ref="U59:X59"/>
    <mergeCell ref="C60:D60"/>
    <mergeCell ref="J60:L60"/>
    <mergeCell ref="U60:X60"/>
    <mergeCell ref="C61:D61"/>
    <mergeCell ref="J61:L61"/>
    <mergeCell ref="U61:X61"/>
    <mergeCell ref="C62:D62"/>
    <mergeCell ref="J62:L62"/>
    <mergeCell ref="U62:X62"/>
    <mergeCell ref="C63:D63"/>
    <mergeCell ref="J63:L63"/>
    <mergeCell ref="U63:X63"/>
    <mergeCell ref="C64:D64"/>
    <mergeCell ref="J64:L64"/>
    <mergeCell ref="U64:X64"/>
    <mergeCell ref="C65:D65"/>
    <mergeCell ref="J65:L65"/>
    <mergeCell ref="U65:X65"/>
    <mergeCell ref="C66:D66"/>
    <mergeCell ref="J66:L66"/>
    <mergeCell ref="U66:X66"/>
    <mergeCell ref="C67:D67"/>
    <mergeCell ref="J67:L67"/>
    <mergeCell ref="U67:X67"/>
    <mergeCell ref="C68:D68"/>
    <mergeCell ref="J68:L68"/>
    <mergeCell ref="U68:X68"/>
    <mergeCell ref="C69:D69"/>
    <mergeCell ref="J69:L69"/>
    <mergeCell ref="U69:X69"/>
    <mergeCell ref="C70:D70"/>
    <mergeCell ref="J70:L70"/>
    <mergeCell ref="U70:X70"/>
    <mergeCell ref="C71:D71"/>
    <mergeCell ref="J71:L71"/>
    <mergeCell ref="U71:X71"/>
    <mergeCell ref="C72:D72"/>
    <mergeCell ref="J72:L72"/>
    <mergeCell ref="U72:X72"/>
    <mergeCell ref="C73:D73"/>
    <mergeCell ref="J73:L73"/>
    <mergeCell ref="U73:X73"/>
    <mergeCell ref="C74:D74"/>
    <mergeCell ref="J74:L74"/>
    <mergeCell ref="U74:X74"/>
    <mergeCell ref="C75:D75"/>
    <mergeCell ref="J75:L75"/>
    <mergeCell ref="U75:X75"/>
    <mergeCell ref="C79:D79"/>
    <mergeCell ref="J79:L79"/>
    <mergeCell ref="U79:X79"/>
    <mergeCell ref="C80:D80"/>
    <mergeCell ref="J80:L80"/>
    <mergeCell ref="U80:X80"/>
    <mergeCell ref="C76:D76"/>
    <mergeCell ref="J76:L76"/>
    <mergeCell ref="U76:X76"/>
    <mergeCell ref="C77:D77"/>
    <mergeCell ref="J77:L77"/>
    <mergeCell ref="U77:X77"/>
    <mergeCell ref="C78:D78"/>
    <mergeCell ref="J78:L78"/>
    <mergeCell ref="U78:X78"/>
  </mergeCells>
  <phoneticPr fontId="10"/>
  <dataValidations count="1">
    <dataValidation type="list" errorStyle="warning" allowBlank="1" showInputMessage="1" showErrorMessage="1" error="選択出来ません" sqref="H50:H80 H9:H39" xr:uid="{1A70FD77-555F-4FFE-ACD4-79AFC5B4C600}">
      <formula1>INDIRECT(G9)</formula1>
    </dataValidation>
  </dataValidations>
  <printOptions horizontalCentered="1" verticalCentered="1"/>
  <pageMargins left="0.23622047244094491" right="0.23622047244094491" top="0.74803149606299213" bottom="0.74803149606299213" header="0.31496062992125984" footer="0.31496062992125984"/>
  <pageSetup paperSize="9" scale="71" fitToHeight="0" orientation="landscape" copies="2" r:id="rId1"/>
  <headerFooter alignWithMargins="0"/>
  <rowBreaks count="1" manualBreakCount="1">
    <brk id="45" min="1" max="24" man="1"/>
  </rowBreak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I50:I80 I9:I39</xm:sqref>
        </x14:dataValidation>
        <x14:dataValidation type="list" allowBlank="1" showInputMessage="1" showErrorMessage="1" xr:uid="{00000000-0002-0000-0600-000006000000}">
          <x14:formula1>
            <xm:f>'(参考)リスト'!$J$16:$J$18</xm:f>
          </x14:formula1>
          <xm:sqref>T9:T39 T50:T80</xm:sqref>
        </x14:dataValidation>
        <x14:dataValidation type="list" allowBlank="1" showInputMessage="1" showErrorMessage="1" xr:uid="{00000000-0002-0000-0600-000007000000}">
          <x14:formula1>
            <xm:f>'(参考)リスト'!$H$16:$H$17</xm:f>
          </x14:formula1>
          <xm:sqref>R9:R39 R50:R80</xm:sqref>
        </x14:dataValidation>
        <x14:dataValidation type="list" allowBlank="1" showInputMessage="1" showErrorMessage="1" xr:uid="{00000000-0002-0000-0600-000008000000}">
          <x14:formula1>
            <xm:f>'(参考)リスト'!$I$16:$I$18</xm:f>
          </x14:formula1>
          <xm:sqref>S9:S39 S50:S80</xm:sqref>
        </x14:dataValidation>
        <x14:dataValidation type="list" allowBlank="1" showInputMessage="1" showErrorMessage="1" xr:uid="{00000000-0002-0000-0600-00000C000000}">
          <x14:formula1>
            <xm:f>'(参考)リスト'!$F$16:$F$21</xm:f>
          </x14:formula1>
          <xm:sqref>O9:Q39 O50:O80 P70:Q80</xm:sqref>
        </x14:dataValidation>
        <x14:dataValidation type="list" allowBlank="1" showInputMessage="1" showErrorMessage="1" xr:uid="{91402F3D-BA0A-4172-8B61-7890E57CE66D}">
          <x14:formula1>
            <xm:f>'(参考)リスト'!$E$16:$E$27</xm:f>
          </x14:formula1>
          <xm:sqref>J50:L80 J9:L39</xm:sqref>
        </x14:dataValidation>
        <x14:dataValidation type="list" showInputMessage="1" showErrorMessage="1" xr:uid="{029E4745-3D5D-4892-8FDA-530343C9ED98}">
          <x14:formula1>
            <xm:f>'(参考)リスト'!$B$16:$B$21</xm:f>
          </x14:formula1>
          <xm:sqref>G9:G39 G50:G80</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B1:X46"/>
  <sheetViews>
    <sheetView showGridLines="0" showZeros="0" view="pageBreakPreview" zoomScaleNormal="70" zoomScaleSheetLayoutView="100" workbookViewId="0">
      <selection activeCell="AA41" sqref="AA41"/>
    </sheetView>
  </sheetViews>
  <sheetFormatPr defaultColWidth="9" defaultRowHeight="16.149999999999999"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5" style="1" customWidth="1"/>
    <col min="25" max="25" width="3.125" style="1" customWidth="1"/>
    <col min="26" max="16384" width="9" style="1"/>
  </cols>
  <sheetData>
    <row r="1" spans="2:24" ht="9.75" customHeight="1" x14ac:dyDescent="0.15">
      <c r="W1" s="3"/>
      <c r="X1" s="3"/>
    </row>
    <row r="2" spans="2:24" ht="24.75" customHeight="1" x14ac:dyDescent="0.15">
      <c r="B2" s="540" t="s">
        <v>242</v>
      </c>
      <c r="C2" s="540"/>
      <c r="D2" s="540"/>
      <c r="E2" s="540"/>
      <c r="F2" s="540"/>
      <c r="G2" s="540"/>
      <c r="H2" s="540"/>
      <c r="I2" s="540"/>
      <c r="J2" s="711"/>
      <c r="K2" s="711"/>
      <c r="L2" s="711"/>
      <c r="M2" s="711"/>
      <c r="N2" s="711"/>
      <c r="O2" s="711"/>
      <c r="P2" s="711"/>
      <c r="Q2" s="711"/>
      <c r="R2" s="711"/>
      <c r="S2" s="711"/>
      <c r="T2" s="711"/>
      <c r="U2" s="711"/>
      <c r="V2" s="711"/>
    </row>
    <row r="3" spans="2:24" ht="20.100000000000001" customHeight="1" x14ac:dyDescent="0.15">
      <c r="B3" s="365" t="s">
        <v>180</v>
      </c>
      <c r="C3" s="369"/>
      <c r="D3" s="369"/>
      <c r="E3" s="366"/>
      <c r="F3" s="691" t="s">
        <v>613</v>
      </c>
      <c r="G3" s="692"/>
      <c r="H3" s="692"/>
      <c r="I3" s="693"/>
      <c r="J3" s="191" t="s">
        <v>179</v>
      </c>
      <c r="K3" s="364" t="s">
        <v>728</v>
      </c>
      <c r="L3" s="364"/>
      <c r="M3" s="407" t="s">
        <v>446</v>
      </c>
      <c r="N3" s="409"/>
      <c r="O3" s="412" t="s">
        <v>535</v>
      </c>
      <c r="P3" s="684"/>
      <c r="Q3" s="684"/>
      <c r="R3" s="713"/>
      <c r="S3" s="599" t="s">
        <v>185</v>
      </c>
      <c r="T3" s="678"/>
      <c r="U3" s="678"/>
      <c r="V3" s="600"/>
      <c r="W3" s="422">
        <v>45589</v>
      </c>
      <c r="X3" s="424"/>
    </row>
    <row r="4" spans="2:24" ht="20.100000000000001" customHeight="1" x14ac:dyDescent="0.15">
      <c r="B4" s="367" t="s">
        <v>0</v>
      </c>
      <c r="C4" s="398"/>
      <c r="D4" s="398"/>
      <c r="E4" s="368"/>
      <c r="F4" s="698" t="s">
        <v>615</v>
      </c>
      <c r="G4" s="699"/>
      <c r="H4" s="699"/>
      <c r="I4" s="700"/>
      <c r="J4" s="248" t="s">
        <v>1</v>
      </c>
      <c r="K4" s="364" t="s">
        <v>730</v>
      </c>
      <c r="L4" s="364"/>
      <c r="M4" s="395"/>
      <c r="N4" s="411"/>
      <c r="O4" s="686" t="s">
        <v>536</v>
      </c>
      <c r="P4" s="687"/>
      <c r="Q4" s="687"/>
      <c r="R4" s="712"/>
      <c r="S4" s="679"/>
      <c r="T4" s="680"/>
      <c r="U4" s="680"/>
      <c r="V4" s="681"/>
      <c r="W4" s="709"/>
      <c r="X4" s="710"/>
    </row>
    <row r="5" spans="2:24" ht="30" customHeight="1" x14ac:dyDescent="0.15">
      <c r="B5" s="336" t="s">
        <v>204</v>
      </c>
      <c r="C5" s="662" t="s">
        <v>29</v>
      </c>
      <c r="D5" s="663"/>
      <c r="E5" s="655" t="s">
        <v>178</v>
      </c>
      <c r="F5" s="655" t="s">
        <v>172</v>
      </c>
      <c r="G5" s="662" t="s">
        <v>177</v>
      </c>
      <c r="H5" s="701"/>
      <c r="I5" s="702"/>
      <c r="J5" s="365" t="s">
        <v>176</v>
      </c>
      <c r="K5" s="369"/>
      <c r="L5" s="369"/>
      <c r="M5" s="369"/>
      <c r="N5" s="627" t="s">
        <v>204</v>
      </c>
      <c r="O5" s="672"/>
      <c r="P5" s="665" t="s">
        <v>215</v>
      </c>
      <c r="Q5" s="675"/>
      <c r="R5" s="675"/>
      <c r="S5" s="675"/>
      <c r="T5" s="675"/>
      <c r="U5" s="666"/>
      <c r="V5" s="665" t="s">
        <v>168</v>
      </c>
      <c r="W5" s="675"/>
      <c r="X5" s="666"/>
    </row>
    <row r="6" spans="2:24" ht="16.5" customHeight="1" x14ac:dyDescent="0.15">
      <c r="B6" s="336"/>
      <c r="C6" s="703"/>
      <c r="D6" s="663"/>
      <c r="E6" s="706"/>
      <c r="F6" s="706"/>
      <c r="G6" s="665" t="s">
        <v>189</v>
      </c>
      <c r="H6" s="666"/>
      <c r="I6" s="597" t="s">
        <v>166</v>
      </c>
      <c r="J6" s="658" t="s">
        <v>175</v>
      </c>
      <c r="K6" s="658"/>
      <c r="L6" s="659" t="s">
        <v>174</v>
      </c>
      <c r="M6" s="659"/>
      <c r="N6" s="597" t="s">
        <v>226</v>
      </c>
      <c r="O6" s="657"/>
      <c r="P6" s="661" t="s">
        <v>164</v>
      </c>
      <c r="Q6" s="597" t="s">
        <v>214</v>
      </c>
      <c r="R6" s="597"/>
      <c r="S6" s="597"/>
      <c r="T6" s="597"/>
      <c r="U6" s="597"/>
      <c r="V6" s="662"/>
      <c r="W6" s="701"/>
      <c r="X6" s="702"/>
    </row>
    <row r="7" spans="2:24" ht="16.5" customHeight="1" x14ac:dyDescent="0.15">
      <c r="B7" s="336"/>
      <c r="C7" s="704"/>
      <c r="D7" s="705"/>
      <c r="E7" s="707"/>
      <c r="F7" s="707"/>
      <c r="G7" s="667"/>
      <c r="H7" s="668"/>
      <c r="I7" s="657"/>
      <c r="J7" s="650"/>
      <c r="K7" s="650"/>
      <c r="L7" s="650"/>
      <c r="M7" s="650"/>
      <c r="N7" s="244" t="s">
        <v>218</v>
      </c>
      <c r="O7" s="244" t="s">
        <v>220</v>
      </c>
      <c r="P7" s="714"/>
      <c r="Q7" s="657"/>
      <c r="R7" s="657"/>
      <c r="S7" s="657"/>
      <c r="T7" s="657"/>
      <c r="U7" s="657"/>
      <c r="V7" s="249"/>
      <c r="W7" s="250"/>
      <c r="X7" s="251"/>
    </row>
    <row r="8" spans="2:24" ht="16.149999999999999" customHeight="1" x14ac:dyDescent="0.15">
      <c r="B8" s="336"/>
      <c r="C8" s="342"/>
      <c r="D8" s="343"/>
      <c r="E8" s="202"/>
      <c r="F8" s="245"/>
      <c r="G8" s="196"/>
      <c r="H8" s="196"/>
      <c r="I8" s="196"/>
      <c r="J8" s="362"/>
      <c r="K8" s="362"/>
      <c r="L8" s="708"/>
      <c r="M8" s="653"/>
      <c r="N8" s="196"/>
      <c r="O8" s="196"/>
      <c r="P8" s="202"/>
      <c r="Q8" s="362"/>
      <c r="R8" s="362"/>
      <c r="S8" s="362"/>
      <c r="T8" s="362"/>
      <c r="U8" s="362"/>
      <c r="V8" s="342"/>
      <c r="W8" s="344"/>
      <c r="X8" s="343"/>
    </row>
    <row r="9" spans="2:24" ht="16.149999999999999" customHeight="1" x14ac:dyDescent="0.15">
      <c r="B9" s="336"/>
      <c r="C9" s="342"/>
      <c r="D9" s="343"/>
      <c r="E9" s="202"/>
      <c r="F9" s="245"/>
      <c r="G9" s="196"/>
      <c r="H9" s="196"/>
      <c r="I9" s="196"/>
      <c r="J9" s="362"/>
      <c r="K9" s="362"/>
      <c r="L9" s="708"/>
      <c r="M9" s="653"/>
      <c r="N9" s="196"/>
      <c r="O9" s="196"/>
      <c r="P9" s="202"/>
      <c r="Q9" s="362"/>
      <c r="R9" s="362"/>
      <c r="S9" s="362"/>
      <c r="T9" s="362"/>
      <c r="U9" s="362"/>
      <c r="V9" s="651"/>
      <c r="W9" s="652"/>
      <c r="X9" s="653"/>
    </row>
    <row r="10" spans="2:24" ht="16.149999999999999" customHeight="1" x14ac:dyDescent="0.15">
      <c r="B10" s="336"/>
      <c r="C10" s="342"/>
      <c r="D10" s="343"/>
      <c r="E10" s="202"/>
      <c r="F10" s="245"/>
      <c r="G10" s="196"/>
      <c r="H10" s="196"/>
      <c r="I10" s="196"/>
      <c r="J10" s="362"/>
      <c r="K10" s="362"/>
      <c r="L10" s="708"/>
      <c r="M10" s="653"/>
      <c r="N10" s="196"/>
      <c r="O10" s="196"/>
      <c r="P10" s="202"/>
      <c r="Q10" s="362"/>
      <c r="R10" s="362"/>
      <c r="S10" s="362"/>
      <c r="T10" s="362"/>
      <c r="U10" s="362"/>
      <c r="V10" s="342"/>
      <c r="W10" s="344"/>
      <c r="X10" s="343"/>
    </row>
    <row r="11" spans="2:24" ht="16.149999999999999" customHeight="1" x14ac:dyDescent="0.15">
      <c r="B11" s="336"/>
      <c r="C11" s="342"/>
      <c r="D11" s="343"/>
      <c r="E11" s="202"/>
      <c r="F11" s="245"/>
      <c r="G11" s="196"/>
      <c r="H11" s="196"/>
      <c r="I11" s="196"/>
      <c r="J11" s="362"/>
      <c r="K11" s="362"/>
      <c r="L11" s="708"/>
      <c r="M11" s="653"/>
      <c r="N11" s="196"/>
      <c r="O11" s="196"/>
      <c r="P11" s="202"/>
      <c r="Q11" s="362"/>
      <c r="R11" s="362"/>
      <c r="S11" s="362"/>
      <c r="T11" s="362"/>
      <c r="U11" s="362"/>
      <c r="V11" s="342"/>
      <c r="W11" s="344"/>
      <c r="X11" s="343"/>
    </row>
    <row r="12" spans="2:24" ht="16.149999999999999" customHeight="1" x14ac:dyDescent="0.15">
      <c r="B12" s="336"/>
      <c r="C12" s="342"/>
      <c r="D12" s="343"/>
      <c r="E12" s="202"/>
      <c r="F12" s="245"/>
      <c r="G12" s="196"/>
      <c r="H12" s="196"/>
      <c r="I12" s="196"/>
      <c r="J12" s="362"/>
      <c r="K12" s="362"/>
      <c r="L12" s="708"/>
      <c r="M12" s="653"/>
      <c r="N12" s="196"/>
      <c r="O12" s="196"/>
      <c r="P12" s="202"/>
      <c r="Q12" s="362"/>
      <c r="R12" s="362"/>
      <c r="S12" s="362"/>
      <c r="T12" s="362"/>
      <c r="U12" s="362"/>
      <c r="V12" s="342"/>
      <c r="W12" s="344"/>
      <c r="X12" s="343"/>
    </row>
    <row r="13" spans="2:24" ht="16.149999999999999" customHeight="1" x14ac:dyDescent="0.15">
      <c r="B13" s="336"/>
      <c r="C13" s="342"/>
      <c r="D13" s="343"/>
      <c r="E13" s="202"/>
      <c r="F13" s="245"/>
      <c r="G13" s="196"/>
      <c r="H13" s="196"/>
      <c r="I13" s="196"/>
      <c r="J13" s="362"/>
      <c r="K13" s="362"/>
      <c r="L13" s="362"/>
      <c r="M13" s="362"/>
      <c r="N13" s="196"/>
      <c r="O13" s="196"/>
      <c r="P13" s="202"/>
      <c r="Q13" s="362"/>
      <c r="R13" s="362"/>
      <c r="S13" s="362"/>
      <c r="T13" s="362"/>
      <c r="U13" s="362"/>
      <c r="V13" s="342"/>
      <c r="W13" s="344"/>
      <c r="X13" s="343"/>
    </row>
    <row r="14" spans="2:24" ht="16.149999999999999" customHeight="1" x14ac:dyDescent="0.15">
      <c r="B14" s="336"/>
      <c r="C14" s="342"/>
      <c r="D14" s="343"/>
      <c r="E14" s="202"/>
      <c r="F14" s="245"/>
      <c r="G14" s="196"/>
      <c r="H14" s="196"/>
      <c r="I14" s="196"/>
      <c r="J14" s="362"/>
      <c r="K14" s="362"/>
      <c r="L14" s="362"/>
      <c r="M14" s="362"/>
      <c r="N14" s="196"/>
      <c r="O14" s="196"/>
      <c r="P14" s="202"/>
      <c r="Q14" s="362"/>
      <c r="R14" s="362"/>
      <c r="S14" s="362"/>
      <c r="T14" s="362"/>
      <c r="U14" s="362"/>
      <c r="V14" s="342"/>
      <c r="W14" s="344"/>
      <c r="X14" s="343"/>
    </row>
    <row r="15" spans="2:24" ht="16.149999999999999" customHeight="1" x14ac:dyDescent="0.15">
      <c r="B15" s="336"/>
      <c r="C15" s="342"/>
      <c r="D15" s="343"/>
      <c r="E15" s="206"/>
      <c r="F15" s="245"/>
      <c r="G15" s="196"/>
      <c r="H15" s="196"/>
      <c r="I15" s="196"/>
      <c r="J15" s="362"/>
      <c r="K15" s="362"/>
      <c r="L15" s="362"/>
      <c r="M15" s="362"/>
      <c r="N15" s="196"/>
      <c r="O15" s="196"/>
      <c r="P15" s="202"/>
      <c r="Q15" s="362"/>
      <c r="R15" s="362"/>
      <c r="S15" s="362"/>
      <c r="T15" s="362"/>
      <c r="U15" s="362"/>
      <c r="V15" s="342"/>
      <c r="W15" s="344"/>
      <c r="X15" s="343"/>
    </row>
    <row r="16" spans="2:24" ht="16.149999999999999" customHeight="1" x14ac:dyDescent="0.15">
      <c r="B16" s="336"/>
      <c r="C16" s="342"/>
      <c r="D16" s="343"/>
      <c r="E16" s="206"/>
      <c r="F16" s="245"/>
      <c r="G16" s="196"/>
      <c r="H16" s="196"/>
      <c r="I16" s="196"/>
      <c r="J16" s="362"/>
      <c r="K16" s="362"/>
      <c r="L16" s="362"/>
      <c r="M16" s="362"/>
      <c r="N16" s="196"/>
      <c r="O16" s="196"/>
      <c r="P16" s="202"/>
      <c r="Q16" s="362"/>
      <c r="R16" s="362"/>
      <c r="S16" s="362"/>
      <c r="T16" s="362"/>
      <c r="U16" s="362"/>
      <c r="V16" s="342"/>
      <c r="W16" s="344"/>
      <c r="X16" s="343"/>
    </row>
    <row r="17" spans="2:24" ht="16.149999999999999" customHeight="1" x14ac:dyDescent="0.15">
      <c r="B17" s="336"/>
      <c r="C17" s="342"/>
      <c r="D17" s="343"/>
      <c r="E17" s="206"/>
      <c r="F17" s="245"/>
      <c r="G17" s="196"/>
      <c r="H17" s="196"/>
      <c r="I17" s="196"/>
      <c r="J17" s="362"/>
      <c r="K17" s="362"/>
      <c r="L17" s="362"/>
      <c r="M17" s="362"/>
      <c r="N17" s="196"/>
      <c r="O17" s="196"/>
      <c r="P17" s="202"/>
      <c r="Q17" s="362"/>
      <c r="R17" s="362"/>
      <c r="S17" s="362"/>
      <c r="T17" s="362"/>
      <c r="U17" s="362"/>
      <c r="V17" s="342"/>
      <c r="W17" s="344"/>
      <c r="X17" s="343"/>
    </row>
    <row r="18" spans="2:24" ht="16.149999999999999" customHeight="1" x14ac:dyDescent="0.15">
      <c r="B18" s="336"/>
      <c r="C18" s="342"/>
      <c r="D18" s="343"/>
      <c r="E18" s="206"/>
      <c r="F18" s="245"/>
      <c r="G18" s="196"/>
      <c r="H18" s="196"/>
      <c r="I18" s="196"/>
      <c r="J18" s="362"/>
      <c r="K18" s="362"/>
      <c r="L18" s="362"/>
      <c r="M18" s="362"/>
      <c r="N18" s="196"/>
      <c r="O18" s="196"/>
      <c r="P18" s="202"/>
      <c r="Q18" s="362"/>
      <c r="R18" s="362"/>
      <c r="S18" s="362"/>
      <c r="T18" s="362"/>
      <c r="U18" s="362"/>
      <c r="V18" s="342"/>
      <c r="W18" s="344"/>
      <c r="X18" s="343"/>
    </row>
    <row r="19" spans="2:24" ht="16.149999999999999" customHeight="1" x14ac:dyDescent="0.15">
      <c r="B19" s="336"/>
      <c r="C19" s="342"/>
      <c r="D19" s="343"/>
      <c r="E19" s="206"/>
      <c r="F19" s="245"/>
      <c r="G19" s="196"/>
      <c r="H19" s="196"/>
      <c r="I19" s="196"/>
      <c r="J19" s="362"/>
      <c r="K19" s="362"/>
      <c r="L19" s="362"/>
      <c r="M19" s="362"/>
      <c r="N19" s="196"/>
      <c r="O19" s="196"/>
      <c r="P19" s="202"/>
      <c r="Q19" s="362"/>
      <c r="R19" s="362"/>
      <c r="S19" s="362"/>
      <c r="T19" s="362"/>
      <c r="U19" s="362"/>
      <c r="V19" s="342"/>
      <c r="W19" s="344"/>
      <c r="X19" s="343"/>
    </row>
    <row r="20" spans="2:24" ht="16.149999999999999" customHeight="1" x14ac:dyDescent="0.15">
      <c r="B20" s="336"/>
      <c r="C20" s="342"/>
      <c r="D20" s="343"/>
      <c r="E20" s="206"/>
      <c r="F20" s="245"/>
      <c r="G20" s="196"/>
      <c r="H20" s="196"/>
      <c r="I20" s="196"/>
      <c r="J20" s="362"/>
      <c r="K20" s="362"/>
      <c r="L20" s="362"/>
      <c r="M20" s="362"/>
      <c r="N20" s="196"/>
      <c r="O20" s="196"/>
      <c r="P20" s="202"/>
      <c r="Q20" s="362"/>
      <c r="R20" s="362"/>
      <c r="S20" s="362"/>
      <c r="T20" s="362"/>
      <c r="U20" s="362"/>
      <c r="V20" s="342"/>
      <c r="W20" s="344"/>
      <c r="X20" s="343"/>
    </row>
    <row r="21" spans="2:24" ht="16.149999999999999" customHeight="1" x14ac:dyDescent="0.15">
      <c r="B21" s="336"/>
      <c r="C21" s="342"/>
      <c r="D21" s="343"/>
      <c r="E21" s="206"/>
      <c r="F21" s="245"/>
      <c r="G21" s="196"/>
      <c r="H21" s="196"/>
      <c r="I21" s="196"/>
      <c r="J21" s="362"/>
      <c r="K21" s="362"/>
      <c r="L21" s="362"/>
      <c r="M21" s="362"/>
      <c r="N21" s="196"/>
      <c r="O21" s="196"/>
      <c r="P21" s="202"/>
      <c r="Q21" s="362"/>
      <c r="R21" s="362"/>
      <c r="S21" s="362"/>
      <c r="T21" s="362"/>
      <c r="U21" s="362"/>
      <c r="V21" s="342"/>
      <c r="W21" s="344"/>
      <c r="X21" s="343"/>
    </row>
    <row r="22" spans="2:24" ht="16.149999999999999" customHeight="1" x14ac:dyDescent="0.15">
      <c r="B22" s="336"/>
      <c r="C22" s="342"/>
      <c r="D22" s="343"/>
      <c r="E22" s="206"/>
      <c r="F22" s="245"/>
      <c r="G22" s="196"/>
      <c r="H22" s="196"/>
      <c r="I22" s="196"/>
      <c r="J22" s="362"/>
      <c r="K22" s="362"/>
      <c r="L22" s="362"/>
      <c r="M22" s="362"/>
      <c r="N22" s="196"/>
      <c r="O22" s="196"/>
      <c r="P22" s="202"/>
      <c r="Q22" s="362"/>
      <c r="R22" s="362"/>
      <c r="S22" s="362"/>
      <c r="T22" s="362"/>
      <c r="U22" s="362"/>
      <c r="V22" s="342"/>
      <c r="W22" s="344"/>
      <c r="X22" s="343"/>
    </row>
    <row r="23" spans="2:24" ht="16.149999999999999" customHeight="1" x14ac:dyDescent="0.15">
      <c r="B23" s="336"/>
      <c r="C23" s="342"/>
      <c r="D23" s="343"/>
      <c r="E23" s="206"/>
      <c r="F23" s="245"/>
      <c r="G23" s="196"/>
      <c r="H23" s="196"/>
      <c r="I23" s="196"/>
      <c r="J23" s="362"/>
      <c r="K23" s="362"/>
      <c r="L23" s="362"/>
      <c r="M23" s="362"/>
      <c r="N23" s="196"/>
      <c r="O23" s="196"/>
      <c r="P23" s="202"/>
      <c r="Q23" s="362"/>
      <c r="R23" s="362"/>
      <c r="S23" s="362"/>
      <c r="T23" s="362"/>
      <c r="U23" s="362"/>
      <c r="V23" s="342"/>
      <c r="W23" s="344"/>
      <c r="X23" s="343"/>
    </row>
    <row r="24" spans="2:24" ht="16.149999999999999" customHeight="1" x14ac:dyDescent="0.15">
      <c r="B24" s="336"/>
      <c r="C24" s="342"/>
      <c r="D24" s="343"/>
      <c r="E24" s="206"/>
      <c r="F24" s="245"/>
      <c r="G24" s="196"/>
      <c r="H24" s="196"/>
      <c r="I24" s="196"/>
      <c r="J24" s="362"/>
      <c r="K24" s="362"/>
      <c r="L24" s="362"/>
      <c r="M24" s="362"/>
      <c r="N24" s="196"/>
      <c r="O24" s="196"/>
      <c r="P24" s="202"/>
      <c r="Q24" s="362"/>
      <c r="R24" s="362"/>
      <c r="S24" s="362"/>
      <c r="T24" s="362"/>
      <c r="U24" s="362"/>
      <c r="V24" s="342"/>
      <c r="W24" s="344"/>
      <c r="X24" s="343"/>
    </row>
    <row r="25" spans="2:24" ht="16.149999999999999" customHeight="1" x14ac:dyDescent="0.15">
      <c r="B25" s="336"/>
      <c r="C25" s="342"/>
      <c r="D25" s="343"/>
      <c r="E25" s="206"/>
      <c r="F25" s="245"/>
      <c r="G25" s="196"/>
      <c r="H25" s="196"/>
      <c r="I25" s="196"/>
      <c r="J25" s="362"/>
      <c r="K25" s="362"/>
      <c r="L25" s="362"/>
      <c r="M25" s="362"/>
      <c r="N25" s="196"/>
      <c r="O25" s="196"/>
      <c r="P25" s="202"/>
      <c r="Q25" s="362"/>
      <c r="R25" s="362"/>
      <c r="S25" s="362"/>
      <c r="T25" s="362"/>
      <c r="U25" s="362"/>
      <c r="V25" s="342"/>
      <c r="W25" s="344"/>
      <c r="X25" s="343"/>
    </row>
    <row r="26" spans="2:24" ht="16.149999999999999" customHeight="1" x14ac:dyDescent="0.15">
      <c r="B26" s="336"/>
      <c r="C26" s="342"/>
      <c r="D26" s="343"/>
      <c r="E26" s="206"/>
      <c r="F26" s="245"/>
      <c r="G26" s="196"/>
      <c r="H26" s="196"/>
      <c r="I26" s="196"/>
      <c r="J26" s="362"/>
      <c r="K26" s="362"/>
      <c r="L26" s="362"/>
      <c r="M26" s="362"/>
      <c r="N26" s="196"/>
      <c r="O26" s="196"/>
      <c r="P26" s="202"/>
      <c r="Q26" s="362"/>
      <c r="R26" s="362"/>
      <c r="S26" s="362"/>
      <c r="T26" s="362"/>
      <c r="U26" s="362"/>
      <c r="V26" s="342"/>
      <c r="W26" s="344"/>
      <c r="X26" s="343"/>
    </row>
    <row r="27" spans="2:24" ht="16.149999999999999" customHeight="1" x14ac:dyDescent="0.15">
      <c r="B27" s="336"/>
      <c r="C27" s="342"/>
      <c r="D27" s="343"/>
      <c r="E27" s="206"/>
      <c r="F27" s="245"/>
      <c r="G27" s="196"/>
      <c r="H27" s="196"/>
      <c r="I27" s="196"/>
      <c r="J27" s="362"/>
      <c r="K27" s="362"/>
      <c r="L27" s="362"/>
      <c r="M27" s="362"/>
      <c r="N27" s="196"/>
      <c r="O27" s="196"/>
      <c r="P27" s="202"/>
      <c r="Q27" s="362"/>
      <c r="R27" s="362"/>
      <c r="S27" s="362"/>
      <c r="T27" s="362"/>
      <c r="U27" s="362"/>
      <c r="V27" s="342"/>
      <c r="W27" s="344"/>
      <c r="X27" s="343"/>
    </row>
    <row r="28" spans="2:24" ht="16.149999999999999" customHeight="1" x14ac:dyDescent="0.15">
      <c r="B28" s="336"/>
      <c r="C28" s="342"/>
      <c r="D28" s="343"/>
      <c r="E28" s="206"/>
      <c r="F28" s="245"/>
      <c r="G28" s="196"/>
      <c r="H28" s="196"/>
      <c r="I28" s="196"/>
      <c r="J28" s="362"/>
      <c r="K28" s="362"/>
      <c r="L28" s="362"/>
      <c r="M28" s="362"/>
      <c r="N28" s="196"/>
      <c r="O28" s="196"/>
      <c r="P28" s="202"/>
      <c r="Q28" s="362"/>
      <c r="R28" s="362"/>
      <c r="S28" s="362"/>
      <c r="T28" s="362"/>
      <c r="U28" s="362"/>
      <c r="V28" s="342"/>
      <c r="W28" s="344"/>
      <c r="X28" s="343"/>
    </row>
    <row r="29" spans="2:24" ht="16.149999999999999" customHeight="1" x14ac:dyDescent="0.15">
      <c r="B29" s="336"/>
      <c r="C29" s="342"/>
      <c r="D29" s="343"/>
      <c r="E29" s="206"/>
      <c r="F29" s="245"/>
      <c r="G29" s="196"/>
      <c r="H29" s="196"/>
      <c r="I29" s="196"/>
      <c r="J29" s="362"/>
      <c r="K29" s="362"/>
      <c r="L29" s="362"/>
      <c r="M29" s="362"/>
      <c r="N29" s="196"/>
      <c r="O29" s="196"/>
      <c r="P29" s="202"/>
      <c r="Q29" s="362"/>
      <c r="R29" s="362"/>
      <c r="S29" s="362"/>
      <c r="T29" s="362"/>
      <c r="U29" s="362"/>
      <c r="V29" s="342"/>
      <c r="W29" s="344"/>
      <c r="X29" s="343"/>
    </row>
    <row r="30" spans="2:24" ht="16.149999999999999" customHeight="1" x14ac:dyDescent="0.15">
      <c r="B30" s="336"/>
      <c r="C30" s="342"/>
      <c r="D30" s="343"/>
      <c r="E30" s="206"/>
      <c r="F30" s="245"/>
      <c r="G30" s="196"/>
      <c r="H30" s="196"/>
      <c r="I30" s="196"/>
      <c r="J30" s="362"/>
      <c r="K30" s="362"/>
      <c r="L30" s="362"/>
      <c r="M30" s="362"/>
      <c r="N30" s="196"/>
      <c r="O30" s="196"/>
      <c r="P30" s="202"/>
      <c r="Q30" s="362"/>
      <c r="R30" s="362"/>
      <c r="S30" s="362"/>
      <c r="T30" s="362"/>
      <c r="U30" s="362"/>
      <c r="V30" s="342"/>
      <c r="W30" s="344"/>
      <c r="X30" s="343"/>
    </row>
    <row r="31" spans="2:24" ht="16.149999999999999" customHeight="1" x14ac:dyDescent="0.15">
      <c r="B31" s="336"/>
      <c r="C31" s="342"/>
      <c r="D31" s="343"/>
      <c r="E31" s="206"/>
      <c r="F31" s="245"/>
      <c r="G31" s="196"/>
      <c r="H31" s="196"/>
      <c r="I31" s="196"/>
      <c r="J31" s="362"/>
      <c r="K31" s="362"/>
      <c r="L31" s="362"/>
      <c r="M31" s="362"/>
      <c r="N31" s="196"/>
      <c r="O31" s="196"/>
      <c r="P31" s="202"/>
      <c r="Q31" s="362"/>
      <c r="R31" s="362"/>
      <c r="S31" s="362"/>
      <c r="T31" s="362"/>
      <c r="U31" s="362"/>
      <c r="V31" s="342"/>
      <c r="W31" s="344"/>
      <c r="X31" s="343"/>
    </row>
    <row r="32" spans="2:24" ht="16.149999999999999" customHeight="1" x14ac:dyDescent="0.15">
      <c r="B32" s="336"/>
      <c r="C32" s="342"/>
      <c r="D32" s="343"/>
      <c r="E32" s="206"/>
      <c r="F32" s="245"/>
      <c r="G32" s="196"/>
      <c r="H32" s="196"/>
      <c r="I32" s="196"/>
      <c r="J32" s="362"/>
      <c r="K32" s="362"/>
      <c r="L32" s="362"/>
      <c r="M32" s="362"/>
      <c r="N32" s="196"/>
      <c r="O32" s="196"/>
      <c r="P32" s="202"/>
      <c r="Q32" s="362"/>
      <c r="R32" s="362"/>
      <c r="S32" s="362"/>
      <c r="T32" s="362"/>
      <c r="U32" s="362"/>
      <c r="V32" s="342"/>
      <c r="W32" s="344"/>
      <c r="X32" s="343"/>
    </row>
    <row r="33" spans="2:24" ht="16.149999999999999" customHeight="1" x14ac:dyDescent="0.15">
      <c r="B33" s="336"/>
      <c r="C33" s="342"/>
      <c r="D33" s="343"/>
      <c r="E33" s="206"/>
      <c r="F33" s="245"/>
      <c r="G33" s="196"/>
      <c r="H33" s="196"/>
      <c r="I33" s="196"/>
      <c r="J33" s="362"/>
      <c r="K33" s="362"/>
      <c r="L33" s="362"/>
      <c r="M33" s="362"/>
      <c r="N33" s="196"/>
      <c r="O33" s="196"/>
      <c r="P33" s="202"/>
      <c r="Q33" s="362"/>
      <c r="R33" s="362"/>
      <c r="S33" s="362"/>
      <c r="T33" s="362"/>
      <c r="U33" s="362"/>
      <c r="V33" s="342"/>
      <c r="W33" s="344"/>
      <c r="X33" s="343"/>
    </row>
    <row r="34" spans="2:24" ht="16.149999999999999" customHeight="1" x14ac:dyDescent="0.15">
      <c r="B34" s="336"/>
      <c r="C34" s="342"/>
      <c r="D34" s="343"/>
      <c r="E34" s="206"/>
      <c r="F34" s="245"/>
      <c r="G34" s="196"/>
      <c r="H34" s="196"/>
      <c r="I34" s="196"/>
      <c r="J34" s="362"/>
      <c r="K34" s="362"/>
      <c r="L34" s="362"/>
      <c r="M34" s="362"/>
      <c r="N34" s="196"/>
      <c r="O34" s="196"/>
      <c r="P34" s="202"/>
      <c r="Q34" s="362"/>
      <c r="R34" s="362"/>
      <c r="S34" s="362"/>
      <c r="T34" s="362"/>
      <c r="U34" s="362"/>
      <c r="V34" s="342"/>
      <c r="W34" s="344"/>
      <c r="X34" s="343"/>
    </row>
    <row r="35" spans="2:24" ht="16.149999999999999" customHeight="1" x14ac:dyDescent="0.15">
      <c r="B35" s="336"/>
      <c r="C35" s="342"/>
      <c r="D35" s="343"/>
      <c r="E35" s="206"/>
      <c r="F35" s="245"/>
      <c r="G35" s="196"/>
      <c r="H35" s="196"/>
      <c r="I35" s="196"/>
      <c r="J35" s="362"/>
      <c r="K35" s="362"/>
      <c r="L35" s="362"/>
      <c r="M35" s="362"/>
      <c r="N35" s="196"/>
      <c r="O35" s="196"/>
      <c r="P35" s="202"/>
      <c r="Q35" s="362"/>
      <c r="R35" s="362"/>
      <c r="S35" s="362"/>
      <c r="T35" s="362"/>
      <c r="U35" s="362"/>
      <c r="V35" s="342"/>
      <c r="W35" s="344"/>
      <c r="X35" s="343"/>
    </row>
    <row r="36" spans="2:24" ht="16.149999999999999" customHeight="1" x14ac:dyDescent="0.15">
      <c r="B36" s="336"/>
      <c r="C36" s="342"/>
      <c r="D36" s="343"/>
      <c r="E36" s="206"/>
      <c r="F36" s="245"/>
      <c r="G36" s="196"/>
      <c r="H36" s="196"/>
      <c r="I36" s="196"/>
      <c r="J36" s="362"/>
      <c r="K36" s="362"/>
      <c r="L36" s="362"/>
      <c r="M36" s="362"/>
      <c r="N36" s="196"/>
      <c r="O36" s="196"/>
      <c r="P36" s="202"/>
      <c r="Q36" s="362"/>
      <c r="R36" s="362"/>
      <c r="S36" s="362"/>
      <c r="T36" s="362"/>
      <c r="U36" s="362"/>
      <c r="V36" s="342"/>
      <c r="W36" s="344"/>
      <c r="X36" s="343"/>
    </row>
    <row r="37" spans="2:24" ht="16.149999999999999" customHeight="1" x14ac:dyDescent="0.15">
      <c r="B37" s="336"/>
      <c r="C37" s="342"/>
      <c r="D37" s="343"/>
      <c r="E37" s="206"/>
      <c r="F37" s="245"/>
      <c r="G37" s="196"/>
      <c r="H37" s="196"/>
      <c r="I37" s="196"/>
      <c r="J37" s="362"/>
      <c r="K37" s="362"/>
      <c r="L37" s="362"/>
      <c r="M37" s="362"/>
      <c r="N37" s="196"/>
      <c r="O37" s="196"/>
      <c r="P37" s="202"/>
      <c r="Q37" s="362"/>
      <c r="R37" s="362"/>
      <c r="S37" s="362"/>
      <c r="T37" s="362"/>
      <c r="U37" s="362"/>
      <c r="V37" s="342"/>
      <c r="W37" s="344"/>
      <c r="X37" s="343"/>
    </row>
    <row r="38" spans="2:24" ht="16.149999999999999" customHeight="1" x14ac:dyDescent="0.15">
      <c r="B38" s="336"/>
      <c r="C38" s="342"/>
      <c r="D38" s="343"/>
      <c r="E38" s="206"/>
      <c r="F38" s="245"/>
      <c r="G38" s="196"/>
      <c r="H38" s="196"/>
      <c r="I38" s="196"/>
      <c r="J38" s="362"/>
      <c r="K38" s="362"/>
      <c r="L38" s="362"/>
      <c r="M38" s="362"/>
      <c r="N38" s="196"/>
      <c r="O38" s="196"/>
      <c r="P38" s="202"/>
      <c r="Q38" s="362"/>
      <c r="R38" s="362"/>
      <c r="S38" s="362"/>
      <c r="T38" s="362"/>
      <c r="U38" s="362"/>
      <c r="V38" s="342"/>
      <c r="W38" s="344"/>
      <c r="X38" s="343"/>
    </row>
    <row r="39" spans="2:24" ht="16.149999999999999" customHeight="1" x14ac:dyDescent="0.15">
      <c r="B39" s="336"/>
      <c r="C39" s="342"/>
      <c r="D39" s="343"/>
      <c r="E39" s="206"/>
      <c r="F39" s="245"/>
      <c r="G39" s="196"/>
      <c r="H39" s="196"/>
      <c r="I39" s="196"/>
      <c r="J39" s="362"/>
      <c r="K39" s="362"/>
      <c r="L39" s="362"/>
      <c r="M39" s="362"/>
      <c r="N39" s="196"/>
      <c r="O39" s="196"/>
      <c r="P39" s="202"/>
      <c r="Q39" s="362"/>
      <c r="R39" s="362"/>
      <c r="S39" s="362"/>
      <c r="T39" s="362"/>
      <c r="U39" s="362"/>
      <c r="V39" s="342"/>
      <c r="W39" s="344"/>
      <c r="X39" s="343"/>
    </row>
    <row r="40" spans="2:24" ht="16.149999999999999" customHeight="1" x14ac:dyDescent="0.15">
      <c r="B40" s="336"/>
      <c r="C40" s="648"/>
      <c r="D40" s="649"/>
      <c r="E40" s="206"/>
      <c r="F40" s="245"/>
      <c r="G40" s="196"/>
      <c r="H40" s="196"/>
      <c r="I40" s="196"/>
      <c r="J40" s="362"/>
      <c r="K40" s="362"/>
      <c r="L40" s="362"/>
      <c r="M40" s="362"/>
      <c r="N40" s="196"/>
      <c r="O40" s="196"/>
      <c r="P40" s="202"/>
      <c r="Q40" s="362"/>
      <c r="R40" s="362"/>
      <c r="S40" s="362"/>
      <c r="T40" s="362"/>
      <c r="U40" s="362"/>
      <c r="V40" s="342"/>
      <c r="W40" s="344"/>
      <c r="X40" s="343"/>
    </row>
    <row r="41" spans="2:24" ht="16.149999999999999" customHeight="1" x14ac:dyDescent="0.15">
      <c r="B41" s="337"/>
      <c r="C41" s="648"/>
      <c r="D41" s="649"/>
      <c r="E41" s="206"/>
      <c r="F41" s="245"/>
      <c r="G41" s="196"/>
      <c r="H41" s="196"/>
      <c r="I41" s="196"/>
      <c r="J41" s="362"/>
      <c r="K41" s="362"/>
      <c r="L41" s="362"/>
      <c r="M41" s="362"/>
      <c r="N41" s="196"/>
      <c r="O41" s="196"/>
      <c r="P41" s="202"/>
      <c r="Q41" s="362"/>
      <c r="R41" s="362"/>
      <c r="S41" s="362"/>
      <c r="T41" s="362"/>
      <c r="U41" s="362"/>
      <c r="V41" s="342"/>
      <c r="W41" s="344"/>
      <c r="X41" s="343"/>
    </row>
    <row r="42" spans="2:24" ht="16.149999999999999" customHeight="1" x14ac:dyDescent="0.15">
      <c r="B42" s="26"/>
      <c r="C42" s="1" t="s">
        <v>231</v>
      </c>
      <c r="D42" s="7"/>
      <c r="F42" s="7"/>
      <c r="G42" s="24"/>
      <c r="H42" s="24"/>
      <c r="I42" s="24"/>
      <c r="J42" s="24"/>
      <c r="K42" s="24"/>
      <c r="L42" s="24"/>
      <c r="M42" s="24"/>
      <c r="N42" s="24"/>
      <c r="O42" s="24"/>
      <c r="P42" s="7"/>
      <c r="Q42" s="24"/>
      <c r="R42" s="24"/>
      <c r="S42" s="24"/>
      <c r="T42" s="24"/>
      <c r="U42" s="24"/>
      <c r="V42" s="7"/>
      <c r="W42" s="7"/>
      <c r="X42" s="7"/>
    </row>
    <row r="43" spans="2:24" ht="16.149999999999999" customHeight="1" x14ac:dyDescent="0.15">
      <c r="B43" s="26"/>
      <c r="C43" s="30" t="s">
        <v>232</v>
      </c>
      <c r="D43" s="7"/>
      <c r="F43" s="7"/>
      <c r="G43" s="24"/>
      <c r="H43" s="24"/>
      <c r="I43" s="24"/>
      <c r="J43" s="24"/>
      <c r="K43" s="24"/>
      <c r="L43" s="24"/>
      <c r="M43" s="24"/>
      <c r="N43" s="24"/>
      <c r="O43" s="24"/>
      <c r="P43" s="7"/>
      <c r="Q43" s="24"/>
      <c r="R43" s="24"/>
      <c r="S43" s="24"/>
      <c r="T43" s="24"/>
      <c r="U43" s="24"/>
      <c r="V43" s="7"/>
      <c r="W43" s="7"/>
      <c r="X43" s="7"/>
    </row>
    <row r="44" spans="2:24" ht="16.149999999999999" customHeight="1" x14ac:dyDescent="0.15">
      <c r="C44" s="3" t="s">
        <v>210</v>
      </c>
    </row>
    <row r="45" spans="2:24" ht="16.149999999999999" customHeight="1" x14ac:dyDescent="0.15">
      <c r="C45" s="3" t="s">
        <v>211</v>
      </c>
    </row>
    <row r="46" spans="2:24" ht="16.149999999999999" customHeight="1" x14ac:dyDescent="0.15">
      <c r="C46" s="4" t="s">
        <v>371</v>
      </c>
    </row>
  </sheetData>
  <mergeCells count="198">
    <mergeCell ref="V33:X33"/>
    <mergeCell ref="V34:X34"/>
    <mergeCell ref="V35:X35"/>
    <mergeCell ref="V36:X36"/>
    <mergeCell ref="V37:X37"/>
    <mergeCell ref="V38:X38"/>
    <mergeCell ref="V39:X39"/>
    <mergeCell ref="V40:X40"/>
    <mergeCell ref="V41:X41"/>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Q32:U32"/>
    <mergeCell ref="Q33:U33"/>
    <mergeCell ref="Q34:U34"/>
    <mergeCell ref="Q35:U35"/>
    <mergeCell ref="Q36:U36"/>
    <mergeCell ref="Q37:U37"/>
    <mergeCell ref="Q38:U38"/>
    <mergeCell ref="Q39:U39"/>
    <mergeCell ref="Q40:U40"/>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B2:V2"/>
    <mergeCell ref="B4:E4"/>
    <mergeCell ref="F4:I4"/>
    <mergeCell ref="O4:R4"/>
    <mergeCell ref="B3:E3"/>
    <mergeCell ref="F3:I3"/>
    <mergeCell ref="O3:R3"/>
    <mergeCell ref="S3:V4"/>
    <mergeCell ref="K3:L3"/>
    <mergeCell ref="K4:L4"/>
    <mergeCell ref="M3:N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s>
  <phoneticPr fontId="5"/>
  <dataValidations count="3">
    <dataValidation type="list" allowBlank="1" showInputMessage="1" showErrorMessage="1" sqref="E42:E43 E8:E11" xr:uid="{00000000-0002-0000-0700-000000000000}">
      <formula1>個数</formula1>
    </dataValidation>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s>
  <printOptions horizontalCentered="1" verticalCentered="1"/>
  <pageMargins left="0.23622047244094488" right="0.23622047244094488" top="0.74803149606299213" bottom="0.74803149606299213" header="0.31496062992125984" footer="0.31496062992125984"/>
  <pageSetup paperSize="9" scale="71"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B1:AB23"/>
  <sheetViews>
    <sheetView showGridLines="0" showZeros="0" view="pageBreakPreview" zoomScaleNormal="85" zoomScaleSheetLayoutView="100" workbookViewId="0">
      <pane xSplit="4" ySplit="6" topLeftCell="E7" activePane="bottomRight" state="frozen"/>
      <selection activeCell="B4" sqref="B1:BV80"/>
      <selection pane="topRight" activeCell="B4" sqref="B1:BV80"/>
      <selection pane="bottomLeft" activeCell="B4" sqref="B1:BV80"/>
      <selection pane="bottomRight" activeCell="AI23" sqref="AI23"/>
    </sheetView>
  </sheetViews>
  <sheetFormatPr defaultColWidth="5.625" defaultRowHeight="16.149999999999999"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711" t="s">
        <v>243</v>
      </c>
      <c r="C2" s="711"/>
      <c r="D2" s="711"/>
      <c r="E2" s="540"/>
      <c r="F2" s="540"/>
      <c r="G2" s="540"/>
      <c r="H2" s="711"/>
      <c r="I2" s="711"/>
      <c r="J2" s="711"/>
      <c r="K2" s="711"/>
      <c r="L2" s="711"/>
      <c r="M2" s="711"/>
      <c r="N2" s="711"/>
      <c r="O2" s="711"/>
      <c r="P2" s="711"/>
      <c r="Q2" s="711"/>
      <c r="R2" s="711"/>
      <c r="S2" s="711"/>
      <c r="T2" s="711"/>
      <c r="U2" s="711"/>
      <c r="V2" s="711"/>
      <c r="W2" s="711"/>
      <c r="X2" s="711"/>
      <c r="Y2" s="711"/>
      <c r="Z2" s="711"/>
    </row>
    <row r="3" spans="2:28" ht="20.100000000000001" customHeight="1" x14ac:dyDescent="0.15">
      <c r="B3" s="736" t="s">
        <v>17</v>
      </c>
      <c r="C3" s="736"/>
      <c r="D3" s="541"/>
      <c r="E3" s="436" t="s">
        <v>613</v>
      </c>
      <c r="F3" s="437"/>
      <c r="G3" s="737"/>
      <c r="H3" s="738" t="s">
        <v>18</v>
      </c>
      <c r="I3" s="547"/>
      <c r="J3" s="739" t="s">
        <v>728</v>
      </c>
      <c r="K3" s="739"/>
      <c r="L3" s="739"/>
      <c r="M3" s="407" t="s">
        <v>447</v>
      </c>
      <c r="N3" s="408"/>
      <c r="O3" s="408"/>
      <c r="P3" s="408"/>
      <c r="Q3" s="744" t="s">
        <v>531</v>
      </c>
      <c r="R3" s="413"/>
      <c r="S3" s="413"/>
      <c r="T3" s="414"/>
      <c r="U3" s="578" t="s">
        <v>185</v>
      </c>
      <c r="V3" s="579"/>
      <c r="W3" s="580"/>
      <c r="X3" s="422">
        <v>45589</v>
      </c>
      <c r="Y3" s="423"/>
      <c r="Z3" s="424"/>
    </row>
    <row r="4" spans="2:28" ht="20.100000000000001" customHeight="1" x14ac:dyDescent="0.15">
      <c r="B4" s="743" t="s">
        <v>0</v>
      </c>
      <c r="C4" s="743"/>
      <c r="D4" s="555"/>
      <c r="E4" s="698" t="s">
        <v>615</v>
      </c>
      <c r="F4" s="699"/>
      <c r="G4" s="700"/>
      <c r="H4" s="719" t="s">
        <v>1</v>
      </c>
      <c r="I4" s="561"/>
      <c r="J4" s="739" t="s">
        <v>730</v>
      </c>
      <c r="K4" s="739"/>
      <c r="L4" s="739"/>
      <c r="M4" s="395"/>
      <c r="N4" s="410"/>
      <c r="O4" s="410"/>
      <c r="P4" s="410"/>
      <c r="Q4" s="686" t="s">
        <v>532</v>
      </c>
      <c r="R4" s="687"/>
      <c r="S4" s="687"/>
      <c r="T4" s="712"/>
      <c r="U4" s="740"/>
      <c r="V4" s="741"/>
      <c r="W4" s="688"/>
      <c r="X4" s="709"/>
      <c r="Y4" s="742"/>
      <c r="Z4" s="710"/>
    </row>
    <row r="5" spans="2:28" ht="28.5" customHeight="1" x14ac:dyDescent="0.15">
      <c r="B5" s="745" t="s">
        <v>230</v>
      </c>
      <c r="C5" s="748" t="s">
        <v>187</v>
      </c>
      <c r="D5" s="748"/>
      <c r="E5" s="749" t="s">
        <v>173</v>
      </c>
      <c r="F5" s="753" t="s">
        <v>230</v>
      </c>
      <c r="G5" s="754"/>
      <c r="H5" s="718"/>
      <c r="I5" s="718"/>
      <c r="J5" s="718"/>
      <c r="K5" s="718"/>
      <c r="L5" s="718"/>
      <c r="M5" s="718"/>
      <c r="N5" s="718"/>
      <c r="O5" s="718"/>
      <c r="P5" s="718"/>
      <c r="Q5" s="718"/>
      <c r="R5" s="718"/>
      <c r="S5" s="755"/>
      <c r="T5" s="755"/>
      <c r="U5" s="755"/>
      <c r="V5" s="755"/>
      <c r="W5" s="755"/>
      <c r="X5" s="755"/>
      <c r="Y5" s="755"/>
      <c r="Z5" s="756"/>
      <c r="AA5" s="21"/>
      <c r="AB5" s="5"/>
    </row>
    <row r="6" spans="2:28" ht="24.75" customHeight="1" x14ac:dyDescent="0.15">
      <c r="B6" s="745"/>
      <c r="C6" s="561"/>
      <c r="D6" s="561"/>
      <c r="E6" s="750"/>
      <c r="F6" s="547" t="s">
        <v>236</v>
      </c>
      <c r="G6" s="547"/>
      <c r="H6" s="717" t="s">
        <v>228</v>
      </c>
      <c r="I6" s="755"/>
      <c r="J6" s="755"/>
      <c r="K6" s="755"/>
      <c r="L6" s="755"/>
      <c r="M6" s="755"/>
      <c r="N6" s="756"/>
      <c r="O6" s="717" t="s">
        <v>227</v>
      </c>
      <c r="P6" s="718"/>
      <c r="Q6" s="718"/>
      <c r="R6" s="718"/>
      <c r="S6" s="718"/>
      <c r="T6" s="718"/>
      <c r="U6" s="718"/>
      <c r="V6" s="718"/>
      <c r="W6" s="718"/>
      <c r="X6" s="719"/>
      <c r="Y6" s="717" t="s">
        <v>186</v>
      </c>
      <c r="Z6" s="719"/>
      <c r="AA6" s="5"/>
      <c r="AB6" s="5"/>
    </row>
    <row r="7" spans="2:28" ht="27.75" customHeight="1" x14ac:dyDescent="0.15">
      <c r="B7" s="746"/>
      <c r="C7" s="349"/>
      <c r="D7" s="372"/>
      <c r="E7" s="113"/>
      <c r="F7" s="730"/>
      <c r="G7" s="730"/>
      <c r="H7" s="725"/>
      <c r="I7" s="727"/>
      <c r="J7" s="727"/>
      <c r="K7" s="727"/>
      <c r="L7" s="727"/>
      <c r="M7" s="727"/>
      <c r="N7" s="728"/>
      <c r="O7" s="720"/>
      <c r="P7" s="721"/>
      <c r="Q7" s="721"/>
      <c r="R7" s="721"/>
      <c r="S7" s="721"/>
      <c r="T7" s="721"/>
      <c r="U7" s="721"/>
      <c r="V7" s="721"/>
      <c r="W7" s="721"/>
      <c r="X7" s="722"/>
      <c r="Y7" s="724"/>
      <c r="Z7" s="724"/>
    </row>
    <row r="8" spans="2:28" ht="27.75" customHeight="1" x14ac:dyDescent="0.15">
      <c r="B8" s="746"/>
      <c r="C8" s="349"/>
      <c r="D8" s="372"/>
      <c r="E8" s="113"/>
      <c r="F8" s="730"/>
      <c r="G8" s="730"/>
      <c r="H8" s="725"/>
      <c r="I8" s="726"/>
      <c r="J8" s="726"/>
      <c r="K8" s="726"/>
      <c r="L8" s="727"/>
      <c r="M8" s="727"/>
      <c r="N8" s="728"/>
      <c r="O8" s="720"/>
      <c r="P8" s="721"/>
      <c r="Q8" s="721"/>
      <c r="R8" s="721"/>
      <c r="S8" s="721"/>
      <c r="T8" s="721"/>
      <c r="U8" s="721"/>
      <c r="V8" s="721"/>
      <c r="W8" s="721"/>
      <c r="X8" s="722"/>
      <c r="Y8" s="724"/>
      <c r="Z8" s="724"/>
    </row>
    <row r="9" spans="2:28" ht="27.75" customHeight="1" x14ac:dyDescent="0.15">
      <c r="B9" s="746"/>
      <c r="C9" s="751"/>
      <c r="D9" s="752"/>
      <c r="E9" s="113"/>
      <c r="F9" s="730"/>
      <c r="G9" s="730"/>
      <c r="H9" s="725"/>
      <c r="I9" s="726"/>
      <c r="J9" s="726"/>
      <c r="K9" s="726"/>
      <c r="L9" s="727"/>
      <c r="M9" s="727"/>
      <c r="N9" s="728"/>
      <c r="O9" s="720"/>
      <c r="P9" s="721"/>
      <c r="Q9" s="721"/>
      <c r="R9" s="721"/>
      <c r="S9" s="721"/>
      <c r="T9" s="721"/>
      <c r="U9" s="721"/>
      <c r="V9" s="721"/>
      <c r="W9" s="721"/>
      <c r="X9" s="722"/>
      <c r="Y9" s="715"/>
      <c r="Z9" s="716"/>
    </row>
    <row r="10" spans="2:28" ht="27.75" customHeight="1" x14ac:dyDescent="0.15">
      <c r="B10" s="746"/>
      <c r="C10" s="751"/>
      <c r="D10" s="752"/>
      <c r="E10" s="113"/>
      <c r="F10" s="731"/>
      <c r="G10" s="732"/>
      <c r="H10" s="725"/>
      <c r="I10" s="726"/>
      <c r="J10" s="726"/>
      <c r="K10" s="726"/>
      <c r="L10" s="726"/>
      <c r="M10" s="726"/>
      <c r="N10" s="735"/>
      <c r="O10" s="720"/>
      <c r="P10" s="721"/>
      <c r="Q10" s="721"/>
      <c r="R10" s="721"/>
      <c r="S10" s="721"/>
      <c r="T10" s="721"/>
      <c r="U10" s="721"/>
      <c r="V10" s="721"/>
      <c r="W10" s="721"/>
      <c r="X10" s="722"/>
      <c r="Y10" s="715"/>
      <c r="Z10" s="716"/>
    </row>
    <row r="11" spans="2:28" ht="27.75" customHeight="1" x14ac:dyDescent="0.15">
      <c r="B11" s="746"/>
      <c r="C11" s="715"/>
      <c r="D11" s="716"/>
      <c r="E11" s="20"/>
      <c r="F11" s="733"/>
      <c r="G11" s="734"/>
      <c r="H11" s="725"/>
      <c r="I11" s="726"/>
      <c r="J11" s="726"/>
      <c r="K11" s="726"/>
      <c r="L11" s="726"/>
      <c r="M11" s="726"/>
      <c r="N11" s="735"/>
      <c r="O11" s="715"/>
      <c r="P11" s="723"/>
      <c r="Q11" s="723"/>
      <c r="R11" s="723"/>
      <c r="S11" s="723"/>
      <c r="T11" s="723"/>
      <c r="U11" s="723"/>
      <c r="V11" s="723"/>
      <c r="W11" s="723"/>
      <c r="X11" s="716"/>
      <c r="Y11" s="715"/>
      <c r="Z11" s="716"/>
    </row>
    <row r="12" spans="2:28" ht="27.75" customHeight="1" x14ac:dyDescent="0.15">
      <c r="B12" s="746"/>
      <c r="C12" s="715"/>
      <c r="D12" s="716"/>
      <c r="E12" s="20"/>
      <c r="F12" s="729"/>
      <c r="G12" s="729"/>
      <c r="H12" s="725"/>
      <c r="I12" s="726"/>
      <c r="J12" s="726"/>
      <c r="K12" s="726"/>
      <c r="L12" s="727"/>
      <c r="M12" s="727"/>
      <c r="N12" s="728"/>
      <c r="O12" s="715"/>
      <c r="P12" s="723"/>
      <c r="Q12" s="723"/>
      <c r="R12" s="723"/>
      <c r="S12" s="723"/>
      <c r="T12" s="723"/>
      <c r="U12" s="723"/>
      <c r="V12" s="723"/>
      <c r="W12" s="723"/>
      <c r="X12" s="716"/>
      <c r="Y12" s="715"/>
      <c r="Z12" s="716"/>
    </row>
    <row r="13" spans="2:28" ht="27.75" customHeight="1" x14ac:dyDescent="0.15">
      <c r="B13" s="746"/>
      <c r="C13" s="715"/>
      <c r="D13" s="716"/>
      <c r="E13" s="20"/>
      <c r="F13" s="729"/>
      <c r="G13" s="729"/>
      <c r="H13" s="725"/>
      <c r="I13" s="726"/>
      <c r="J13" s="726"/>
      <c r="K13" s="726"/>
      <c r="L13" s="727"/>
      <c r="M13" s="727"/>
      <c r="N13" s="728"/>
      <c r="O13" s="715"/>
      <c r="P13" s="723"/>
      <c r="Q13" s="723"/>
      <c r="R13" s="723"/>
      <c r="S13" s="723"/>
      <c r="T13" s="723"/>
      <c r="U13" s="723"/>
      <c r="V13" s="723"/>
      <c r="W13" s="723"/>
      <c r="X13" s="716"/>
      <c r="Y13" s="715"/>
      <c r="Z13" s="716"/>
    </row>
    <row r="14" spans="2:28" ht="27.75" customHeight="1" x14ac:dyDescent="0.15">
      <c r="B14" s="746"/>
      <c r="C14" s="715"/>
      <c r="D14" s="716"/>
      <c r="E14" s="20"/>
      <c r="F14" s="730"/>
      <c r="G14" s="730"/>
      <c r="H14" s="725"/>
      <c r="I14" s="726"/>
      <c r="J14" s="726"/>
      <c r="K14" s="726"/>
      <c r="L14" s="727"/>
      <c r="M14" s="727"/>
      <c r="N14" s="728"/>
      <c r="O14" s="715"/>
      <c r="P14" s="723"/>
      <c r="Q14" s="723"/>
      <c r="R14" s="723"/>
      <c r="S14" s="723"/>
      <c r="T14" s="723"/>
      <c r="U14" s="723"/>
      <c r="V14" s="723"/>
      <c r="W14" s="723"/>
      <c r="X14" s="716"/>
      <c r="Y14" s="715"/>
      <c r="Z14" s="716"/>
    </row>
    <row r="15" spans="2:28" ht="27.75" customHeight="1" x14ac:dyDescent="0.15">
      <c r="B15" s="746"/>
      <c r="C15" s="715"/>
      <c r="D15" s="716"/>
      <c r="E15" s="20"/>
      <c r="F15" s="729"/>
      <c r="G15" s="729"/>
      <c r="H15" s="725"/>
      <c r="I15" s="726"/>
      <c r="J15" s="726"/>
      <c r="K15" s="726"/>
      <c r="L15" s="727"/>
      <c r="M15" s="727"/>
      <c r="N15" s="728"/>
      <c r="O15" s="715"/>
      <c r="P15" s="723"/>
      <c r="Q15" s="723"/>
      <c r="R15" s="723"/>
      <c r="S15" s="723"/>
      <c r="T15" s="723"/>
      <c r="U15" s="723"/>
      <c r="V15" s="723"/>
      <c r="W15" s="723"/>
      <c r="X15" s="716"/>
      <c r="Y15" s="715"/>
      <c r="Z15" s="716"/>
    </row>
    <row r="16" spans="2:28" ht="27.75" customHeight="1" x14ac:dyDescent="0.15">
      <c r="B16" s="746"/>
      <c r="C16" s="715"/>
      <c r="D16" s="716"/>
      <c r="E16" s="20"/>
      <c r="F16" s="729"/>
      <c r="G16" s="729"/>
      <c r="H16" s="725"/>
      <c r="I16" s="726"/>
      <c r="J16" s="726"/>
      <c r="K16" s="726"/>
      <c r="L16" s="727"/>
      <c r="M16" s="727"/>
      <c r="N16" s="728"/>
      <c r="O16" s="715"/>
      <c r="P16" s="723"/>
      <c r="Q16" s="723"/>
      <c r="R16" s="723"/>
      <c r="S16" s="723"/>
      <c r="T16" s="723"/>
      <c r="U16" s="723"/>
      <c r="V16" s="723"/>
      <c r="W16" s="723"/>
      <c r="X16" s="716"/>
      <c r="Y16" s="715"/>
      <c r="Z16" s="716"/>
    </row>
    <row r="17" spans="2:26" ht="27.75" customHeight="1" x14ac:dyDescent="0.15">
      <c r="B17" s="746"/>
      <c r="C17" s="715"/>
      <c r="D17" s="716"/>
      <c r="E17" s="20"/>
      <c r="F17" s="729"/>
      <c r="G17" s="729"/>
      <c r="H17" s="725"/>
      <c r="I17" s="726"/>
      <c r="J17" s="726"/>
      <c r="K17" s="726"/>
      <c r="L17" s="727"/>
      <c r="M17" s="727"/>
      <c r="N17" s="728"/>
      <c r="O17" s="715"/>
      <c r="P17" s="723"/>
      <c r="Q17" s="723"/>
      <c r="R17" s="723"/>
      <c r="S17" s="723"/>
      <c r="T17" s="723"/>
      <c r="U17" s="723"/>
      <c r="V17" s="723"/>
      <c r="W17" s="723"/>
      <c r="X17" s="716"/>
      <c r="Y17" s="715"/>
      <c r="Z17" s="716"/>
    </row>
    <row r="18" spans="2:26" ht="27.75" customHeight="1" x14ac:dyDescent="0.15">
      <c r="B18" s="746"/>
      <c r="C18" s="715"/>
      <c r="D18" s="716"/>
      <c r="E18" s="20"/>
      <c r="F18" s="729"/>
      <c r="G18" s="729"/>
      <c r="H18" s="725"/>
      <c r="I18" s="726"/>
      <c r="J18" s="726"/>
      <c r="K18" s="726"/>
      <c r="L18" s="727"/>
      <c r="M18" s="727"/>
      <c r="N18" s="728"/>
      <c r="O18" s="715"/>
      <c r="P18" s="723"/>
      <c r="Q18" s="723"/>
      <c r="R18" s="723"/>
      <c r="S18" s="723"/>
      <c r="T18" s="723"/>
      <c r="U18" s="723"/>
      <c r="V18" s="723"/>
      <c r="W18" s="723"/>
      <c r="X18" s="716"/>
      <c r="Y18" s="715"/>
      <c r="Z18" s="716"/>
    </row>
    <row r="19" spans="2:26" ht="27.75" customHeight="1" x14ac:dyDescent="0.15">
      <c r="B19" s="746"/>
      <c r="C19" s="715"/>
      <c r="D19" s="716"/>
      <c r="E19" s="20"/>
      <c r="F19" s="729"/>
      <c r="G19" s="729"/>
      <c r="H19" s="725"/>
      <c r="I19" s="726"/>
      <c r="J19" s="726"/>
      <c r="K19" s="726"/>
      <c r="L19" s="727"/>
      <c r="M19" s="727"/>
      <c r="N19" s="728"/>
      <c r="O19" s="715"/>
      <c r="P19" s="723"/>
      <c r="Q19" s="723"/>
      <c r="R19" s="723"/>
      <c r="S19" s="723"/>
      <c r="T19" s="723"/>
      <c r="U19" s="723"/>
      <c r="V19" s="723"/>
      <c r="W19" s="723"/>
      <c r="X19" s="716"/>
      <c r="Y19" s="715"/>
      <c r="Z19" s="716"/>
    </row>
    <row r="20" spans="2:26" ht="27.75" customHeight="1" x14ac:dyDescent="0.15">
      <c r="B20" s="746"/>
      <c r="C20" s="715"/>
      <c r="D20" s="716"/>
      <c r="E20" s="20"/>
      <c r="F20" s="729"/>
      <c r="G20" s="729"/>
      <c r="H20" s="725"/>
      <c r="I20" s="726"/>
      <c r="J20" s="726"/>
      <c r="K20" s="726"/>
      <c r="L20" s="727"/>
      <c r="M20" s="727"/>
      <c r="N20" s="728"/>
      <c r="O20" s="715"/>
      <c r="P20" s="723"/>
      <c r="Q20" s="723"/>
      <c r="R20" s="723"/>
      <c r="S20" s="723"/>
      <c r="T20" s="723"/>
      <c r="U20" s="723"/>
      <c r="V20" s="723"/>
      <c r="W20" s="723"/>
      <c r="X20" s="716"/>
      <c r="Y20" s="715"/>
      <c r="Z20" s="716"/>
    </row>
    <row r="21" spans="2:26" ht="27.75" customHeight="1" x14ac:dyDescent="0.15">
      <c r="B21" s="747"/>
      <c r="C21" s="715"/>
      <c r="D21" s="716"/>
      <c r="E21" s="20"/>
      <c r="F21" s="729"/>
      <c r="G21" s="729"/>
      <c r="H21" s="725"/>
      <c r="I21" s="726"/>
      <c r="J21" s="726"/>
      <c r="K21" s="726"/>
      <c r="L21" s="727"/>
      <c r="M21" s="727"/>
      <c r="N21" s="728"/>
      <c r="O21" s="715"/>
      <c r="P21" s="723"/>
      <c r="Q21" s="723"/>
      <c r="R21" s="723"/>
      <c r="S21" s="723"/>
      <c r="T21" s="723"/>
      <c r="U21" s="723"/>
      <c r="V21" s="723"/>
      <c r="W21" s="723"/>
      <c r="X21" s="716"/>
      <c r="Y21" s="715"/>
      <c r="Z21" s="716"/>
    </row>
    <row r="22" spans="2:26" ht="16.149999999999999" customHeight="1" x14ac:dyDescent="0.15">
      <c r="B22" s="1" t="s">
        <v>229</v>
      </c>
    </row>
    <row r="23" spans="2:26" ht="16.149999999999999" customHeight="1" x14ac:dyDescent="0.15">
      <c r="B23" s="4" t="s">
        <v>371</v>
      </c>
    </row>
  </sheetData>
  <mergeCells count="97">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 ref="B2:Z2"/>
    <mergeCell ref="B3:D3"/>
    <mergeCell ref="E3:G3"/>
    <mergeCell ref="H3:I3"/>
    <mergeCell ref="J3:L3"/>
    <mergeCell ref="U3:W4"/>
    <mergeCell ref="X3:Z4"/>
    <mergeCell ref="B4:D4"/>
    <mergeCell ref="E4:G4"/>
    <mergeCell ref="H4:I4"/>
    <mergeCell ref="J4:L4"/>
    <mergeCell ref="M3:P4"/>
    <mergeCell ref="Q3:T3"/>
    <mergeCell ref="Q4:T4"/>
    <mergeCell ref="H9:N9"/>
    <mergeCell ref="H8:N8"/>
    <mergeCell ref="Y6:Z6"/>
    <mergeCell ref="Y11:Z11"/>
    <mergeCell ref="F10:G10"/>
    <mergeCell ref="Y10:Z10"/>
    <mergeCell ref="F11:G11"/>
    <mergeCell ref="H11:N11"/>
    <mergeCell ref="H10:N10"/>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C17:D17"/>
    <mergeCell ref="F17:G17"/>
    <mergeCell ref="H20:N20"/>
    <mergeCell ref="H21:N21"/>
    <mergeCell ref="C18:D18"/>
    <mergeCell ref="F18:G18"/>
    <mergeCell ref="C19:D19"/>
    <mergeCell ref="F19:G19"/>
    <mergeCell ref="H17:N17"/>
    <mergeCell ref="H18:N18"/>
    <mergeCell ref="H19:N19"/>
    <mergeCell ref="O21:X21"/>
    <mergeCell ref="C21:D21"/>
    <mergeCell ref="F21:G21"/>
    <mergeCell ref="C20:D20"/>
    <mergeCell ref="F20:G20"/>
    <mergeCell ref="O17:X17"/>
    <mergeCell ref="O18:X18"/>
    <mergeCell ref="H16:N16"/>
    <mergeCell ref="O19:X19"/>
    <mergeCell ref="O20:X20"/>
    <mergeCell ref="Y18:Z18"/>
    <mergeCell ref="Y19:Z19"/>
    <mergeCell ref="Y20:Z20"/>
    <mergeCell ref="Y21:Z21"/>
    <mergeCell ref="Y17:Z1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s>
  <phoneticPr fontId="10"/>
  <printOptions horizontalCentered="1" verticalCentered="1"/>
  <pageMargins left="0.23622047244094488" right="0.23622047244094488" top="0.74803149606299213" bottom="0.74803149606299213" header="0.31496062992125984" footer="0.31496062992125984"/>
  <pageSetup paperSize="9" scale="95" fitToWidth="0" orientation="landscape" copies="2"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sheetPr codeName="Sheet12"/>
  <dimension ref="B1:X31"/>
  <sheetViews>
    <sheetView showGridLines="0" showZeros="0" view="pageBreakPreview" zoomScale="90" zoomScaleNormal="70" zoomScaleSheetLayoutView="90" workbookViewId="0">
      <selection activeCell="E26" sqref="E26:L26"/>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52" t="s">
        <v>508</v>
      </c>
      <c r="C2" s="253"/>
      <c r="D2" s="253"/>
      <c r="E2" s="253"/>
      <c r="F2" s="253"/>
      <c r="G2" s="253"/>
      <c r="H2" s="253"/>
      <c r="I2" s="253"/>
      <c r="J2" s="253"/>
      <c r="K2" s="253"/>
      <c r="L2" s="253"/>
      <c r="M2" s="253"/>
      <c r="N2" s="253"/>
      <c r="O2" s="253"/>
      <c r="P2" s="253"/>
      <c r="Q2" s="253"/>
      <c r="R2" s="430" t="s">
        <v>412</v>
      </c>
      <c r="S2" s="430"/>
      <c r="T2" s="635" t="s">
        <v>726</v>
      </c>
      <c r="U2" s="635"/>
      <c r="V2" s="635"/>
      <c r="W2" s="635"/>
    </row>
    <row r="3" spans="2:23" ht="25.15" customHeight="1" x14ac:dyDescent="0.15">
      <c r="B3" s="812" t="s">
        <v>34</v>
      </c>
      <c r="C3" s="813"/>
      <c r="D3" s="813"/>
      <c r="E3" s="814" t="s">
        <v>614</v>
      </c>
      <c r="F3" s="815"/>
      <c r="G3" s="816"/>
      <c r="H3" s="806" t="s">
        <v>27</v>
      </c>
      <c r="I3" s="807"/>
      <c r="J3" s="817" t="s">
        <v>728</v>
      </c>
      <c r="K3" s="818"/>
      <c r="L3" s="819"/>
      <c r="M3" s="821" t="s">
        <v>448</v>
      </c>
      <c r="N3" s="829"/>
      <c r="O3" s="822"/>
      <c r="P3" s="820" t="s">
        <v>531</v>
      </c>
      <c r="Q3" s="820"/>
      <c r="R3" s="820"/>
      <c r="S3" s="821" t="s">
        <v>185</v>
      </c>
      <c r="T3" s="822"/>
      <c r="U3" s="825">
        <v>45589</v>
      </c>
      <c r="V3" s="826"/>
      <c r="W3" s="827"/>
    </row>
    <row r="4" spans="2:23" ht="25.15" customHeight="1" x14ac:dyDescent="0.15">
      <c r="B4" s="801" t="s">
        <v>28</v>
      </c>
      <c r="C4" s="802"/>
      <c r="D4" s="802"/>
      <c r="E4" s="803" t="s">
        <v>616</v>
      </c>
      <c r="F4" s="804"/>
      <c r="G4" s="805"/>
      <c r="H4" s="806" t="s">
        <v>33</v>
      </c>
      <c r="I4" s="807"/>
      <c r="J4" s="808" t="s">
        <v>730</v>
      </c>
      <c r="K4" s="809"/>
      <c r="L4" s="810"/>
      <c r="M4" s="830"/>
      <c r="N4" s="831"/>
      <c r="O4" s="832"/>
      <c r="P4" s="811" t="s">
        <v>532</v>
      </c>
      <c r="Q4" s="811"/>
      <c r="R4" s="811"/>
      <c r="S4" s="823"/>
      <c r="T4" s="824"/>
      <c r="U4" s="823"/>
      <c r="V4" s="828"/>
      <c r="W4" s="824"/>
    </row>
    <row r="5" spans="2:23" s="31" customFormat="1" ht="25.5" customHeight="1" x14ac:dyDescent="0.15">
      <c r="B5" s="792" t="s">
        <v>32</v>
      </c>
      <c r="C5" s="796" t="s">
        <v>190</v>
      </c>
      <c r="D5" s="797"/>
      <c r="E5" s="254" t="s">
        <v>539</v>
      </c>
      <c r="F5" s="765"/>
      <c r="G5" s="766"/>
      <c r="H5" s="766"/>
      <c r="I5" s="766"/>
      <c r="J5" s="766"/>
      <c r="K5" s="766"/>
      <c r="L5" s="767"/>
      <c r="M5" s="792" t="s">
        <v>32</v>
      </c>
      <c r="N5" s="796" t="s">
        <v>190</v>
      </c>
      <c r="O5" s="797"/>
      <c r="P5" s="254" t="s">
        <v>539</v>
      </c>
      <c r="Q5" s="768"/>
      <c r="R5" s="769"/>
      <c r="S5" s="769"/>
      <c r="T5" s="769"/>
      <c r="U5" s="769"/>
      <c r="V5" s="769"/>
      <c r="W5" s="770"/>
    </row>
    <row r="6" spans="2:23" s="31" customFormat="1" ht="25.5" customHeight="1" x14ac:dyDescent="0.15">
      <c r="B6" s="794"/>
      <c r="C6" s="796" t="s">
        <v>322</v>
      </c>
      <c r="D6" s="797"/>
      <c r="E6" s="255">
        <v>2</v>
      </c>
      <c r="F6" s="768"/>
      <c r="G6" s="769"/>
      <c r="H6" s="769"/>
      <c r="I6" s="769"/>
      <c r="J6" s="769"/>
      <c r="K6" s="769"/>
      <c r="L6" s="770"/>
      <c r="M6" s="794"/>
      <c r="N6" s="796" t="s">
        <v>322</v>
      </c>
      <c r="O6" s="797"/>
      <c r="P6" s="255">
        <v>3</v>
      </c>
      <c r="Q6" s="768"/>
      <c r="R6" s="769"/>
      <c r="S6" s="769"/>
      <c r="T6" s="769"/>
      <c r="U6" s="769"/>
      <c r="V6" s="769"/>
      <c r="W6" s="770"/>
    </row>
    <row r="7" spans="2:23" s="31" customFormat="1" ht="25.5" customHeight="1" x14ac:dyDescent="0.15">
      <c r="B7" s="792" t="s">
        <v>30</v>
      </c>
      <c r="C7" s="796" t="s">
        <v>167</v>
      </c>
      <c r="D7" s="797"/>
      <c r="E7" s="256" t="s">
        <v>464</v>
      </c>
      <c r="F7" s="768"/>
      <c r="G7" s="769"/>
      <c r="H7" s="769"/>
      <c r="I7" s="769"/>
      <c r="J7" s="769"/>
      <c r="K7" s="769"/>
      <c r="L7" s="770"/>
      <c r="M7" s="792" t="s">
        <v>30</v>
      </c>
      <c r="N7" s="796" t="s">
        <v>167</v>
      </c>
      <c r="O7" s="797"/>
      <c r="P7" s="256" t="s">
        <v>464</v>
      </c>
      <c r="Q7" s="768"/>
      <c r="R7" s="769"/>
      <c r="S7" s="769"/>
      <c r="T7" s="769"/>
      <c r="U7" s="769"/>
      <c r="V7" s="769"/>
      <c r="W7" s="770"/>
    </row>
    <row r="8" spans="2:23" s="31" customFormat="1" ht="25.5" customHeight="1" x14ac:dyDescent="0.15">
      <c r="B8" s="793"/>
      <c r="C8" s="796" t="s">
        <v>166</v>
      </c>
      <c r="D8" s="797"/>
      <c r="E8" s="254" t="s">
        <v>341</v>
      </c>
      <c r="F8" s="768"/>
      <c r="G8" s="769"/>
      <c r="H8" s="769"/>
      <c r="I8" s="769"/>
      <c r="J8" s="769"/>
      <c r="K8" s="769"/>
      <c r="L8" s="770"/>
      <c r="M8" s="793"/>
      <c r="N8" s="796" t="s">
        <v>166</v>
      </c>
      <c r="O8" s="797"/>
      <c r="P8" s="254" t="s">
        <v>344</v>
      </c>
      <c r="Q8" s="768"/>
      <c r="R8" s="769"/>
      <c r="S8" s="769"/>
      <c r="T8" s="769"/>
      <c r="U8" s="769"/>
      <c r="V8" s="769"/>
      <c r="W8" s="770"/>
    </row>
    <row r="9" spans="2:23" s="31" customFormat="1" ht="25.5" customHeight="1" x14ac:dyDescent="0.15">
      <c r="B9" s="798" t="s">
        <v>31</v>
      </c>
      <c r="C9" s="800"/>
      <c r="D9" s="799"/>
      <c r="E9" s="257" t="s">
        <v>465</v>
      </c>
      <c r="F9" s="768"/>
      <c r="G9" s="769"/>
      <c r="H9" s="769"/>
      <c r="I9" s="769"/>
      <c r="J9" s="769"/>
      <c r="K9" s="769"/>
      <c r="L9" s="770"/>
      <c r="M9" s="798" t="s">
        <v>31</v>
      </c>
      <c r="N9" s="800"/>
      <c r="O9" s="799"/>
      <c r="P9" s="257" t="s">
        <v>466</v>
      </c>
      <c r="Q9" s="768"/>
      <c r="R9" s="769"/>
      <c r="S9" s="769"/>
      <c r="T9" s="769"/>
      <c r="U9" s="769"/>
      <c r="V9" s="769"/>
      <c r="W9" s="770"/>
    </row>
    <row r="10" spans="2:23" s="31" customFormat="1" ht="25.5" customHeight="1" x14ac:dyDescent="0.15">
      <c r="B10" s="792" t="s">
        <v>219</v>
      </c>
      <c r="C10" s="798" t="s">
        <v>397</v>
      </c>
      <c r="D10" s="799"/>
      <c r="E10" s="255" t="s">
        <v>251</v>
      </c>
      <c r="F10" s="768"/>
      <c r="G10" s="769"/>
      <c r="H10" s="769"/>
      <c r="I10" s="769"/>
      <c r="J10" s="769"/>
      <c r="K10" s="769"/>
      <c r="L10" s="770"/>
      <c r="M10" s="792" t="s">
        <v>219</v>
      </c>
      <c r="N10" s="798" t="s">
        <v>397</v>
      </c>
      <c r="O10" s="799"/>
      <c r="P10" s="255" t="s">
        <v>251</v>
      </c>
      <c r="Q10" s="768"/>
      <c r="R10" s="769"/>
      <c r="S10" s="769"/>
      <c r="T10" s="769"/>
      <c r="U10" s="769"/>
      <c r="V10" s="769"/>
      <c r="W10" s="770"/>
    </row>
    <row r="11" spans="2:23" s="31" customFormat="1" ht="25.5" customHeight="1" x14ac:dyDescent="0.15">
      <c r="B11" s="793"/>
      <c r="C11" s="798" t="s">
        <v>218</v>
      </c>
      <c r="D11" s="799"/>
      <c r="E11" s="196" t="s">
        <v>666</v>
      </c>
      <c r="F11" s="768"/>
      <c r="G11" s="769"/>
      <c r="H11" s="769"/>
      <c r="I11" s="769"/>
      <c r="J11" s="769"/>
      <c r="K11" s="769"/>
      <c r="L11" s="770"/>
      <c r="M11" s="793"/>
      <c r="N11" s="798" t="s">
        <v>218</v>
      </c>
      <c r="O11" s="799"/>
      <c r="P11" s="196" t="s">
        <v>666</v>
      </c>
      <c r="Q11" s="768"/>
      <c r="R11" s="769"/>
      <c r="S11" s="769"/>
      <c r="T11" s="769"/>
      <c r="U11" s="769"/>
      <c r="V11" s="769"/>
      <c r="W11" s="770"/>
    </row>
    <row r="12" spans="2:23" s="31" customFormat="1" ht="25.5" customHeight="1" x14ac:dyDescent="0.15">
      <c r="B12" s="794"/>
      <c r="C12" s="757" t="s">
        <v>220</v>
      </c>
      <c r="D12" s="757"/>
      <c r="E12" s="196" t="s">
        <v>534</v>
      </c>
      <c r="F12" s="771"/>
      <c r="G12" s="772"/>
      <c r="H12" s="772"/>
      <c r="I12" s="772"/>
      <c r="J12" s="772"/>
      <c r="K12" s="772"/>
      <c r="L12" s="773"/>
      <c r="M12" s="794"/>
      <c r="N12" s="757" t="s">
        <v>220</v>
      </c>
      <c r="O12" s="757"/>
      <c r="P12" s="196" t="s">
        <v>534</v>
      </c>
      <c r="Q12" s="768"/>
      <c r="R12" s="769"/>
      <c r="S12" s="769"/>
      <c r="T12" s="769"/>
      <c r="U12" s="769"/>
      <c r="V12" s="769"/>
      <c r="W12" s="770"/>
    </row>
    <row r="13" spans="2:23" s="31" customFormat="1" ht="25.5" customHeight="1" x14ac:dyDescent="0.15">
      <c r="B13" s="774" t="s">
        <v>398</v>
      </c>
      <c r="C13" s="774"/>
      <c r="D13" s="774"/>
      <c r="E13" s="789" t="s">
        <v>667</v>
      </c>
      <c r="F13" s="790"/>
      <c r="G13" s="791"/>
      <c r="H13" s="774" t="s">
        <v>434</v>
      </c>
      <c r="I13" s="774"/>
      <c r="J13" s="775" t="s">
        <v>668</v>
      </c>
      <c r="K13" s="775"/>
      <c r="L13" s="775"/>
      <c r="M13" s="774" t="s">
        <v>398</v>
      </c>
      <c r="N13" s="774"/>
      <c r="O13" s="774"/>
      <c r="P13" s="786" t="s">
        <v>670</v>
      </c>
      <c r="Q13" s="787"/>
      <c r="R13" s="788"/>
      <c r="S13" s="774" t="s">
        <v>434</v>
      </c>
      <c r="T13" s="774"/>
      <c r="U13" s="795" t="s">
        <v>671</v>
      </c>
      <c r="V13" s="775"/>
      <c r="W13" s="775"/>
    </row>
    <row r="14" spans="2:23" s="31" customFormat="1" ht="25.5" customHeight="1" x14ac:dyDescent="0.15">
      <c r="B14" s="776" t="s">
        <v>234</v>
      </c>
      <c r="C14" s="776"/>
      <c r="D14" s="776"/>
      <c r="E14" s="777" t="s">
        <v>538</v>
      </c>
      <c r="F14" s="777"/>
      <c r="G14" s="777"/>
      <c r="H14" s="778" t="s">
        <v>4</v>
      </c>
      <c r="I14" s="779"/>
      <c r="J14" s="780" t="s">
        <v>538</v>
      </c>
      <c r="K14" s="781"/>
      <c r="L14" s="782"/>
      <c r="M14" s="778" t="s">
        <v>234</v>
      </c>
      <c r="N14" s="779"/>
      <c r="O14" s="783"/>
      <c r="P14" s="777" t="s">
        <v>538</v>
      </c>
      <c r="Q14" s="777"/>
      <c r="R14" s="777"/>
      <c r="S14" s="784" t="s">
        <v>4</v>
      </c>
      <c r="T14" s="785"/>
      <c r="U14" s="780" t="s">
        <v>538</v>
      </c>
      <c r="V14" s="781"/>
      <c r="W14" s="782"/>
    </row>
    <row r="15" spans="2:23" s="31" customFormat="1" ht="39.75" customHeight="1" x14ac:dyDescent="0.15">
      <c r="B15" s="757" t="s">
        <v>399</v>
      </c>
      <c r="C15" s="757"/>
      <c r="D15" s="757"/>
      <c r="E15" s="758" t="s">
        <v>669</v>
      </c>
      <c r="F15" s="759"/>
      <c r="G15" s="759"/>
      <c r="H15" s="759"/>
      <c r="I15" s="759"/>
      <c r="J15" s="759"/>
      <c r="K15" s="759"/>
      <c r="L15" s="760"/>
      <c r="M15" s="757" t="s">
        <v>399</v>
      </c>
      <c r="N15" s="757"/>
      <c r="O15" s="757"/>
      <c r="P15" s="758" t="s">
        <v>672</v>
      </c>
      <c r="Q15" s="759"/>
      <c r="R15" s="759"/>
      <c r="S15" s="759"/>
      <c r="T15" s="759"/>
      <c r="U15" s="759"/>
      <c r="V15" s="759"/>
      <c r="W15" s="760"/>
    </row>
    <row r="16" spans="2:23" s="31" customFormat="1" ht="25.5" customHeight="1" x14ac:dyDescent="0.15">
      <c r="B16" s="764" t="s">
        <v>32</v>
      </c>
      <c r="C16" s="764" t="s">
        <v>190</v>
      </c>
      <c r="D16" s="764"/>
      <c r="E16" s="254" t="s">
        <v>539</v>
      </c>
      <c r="F16" s="765"/>
      <c r="G16" s="766"/>
      <c r="H16" s="766"/>
      <c r="I16" s="766"/>
      <c r="J16" s="766"/>
      <c r="K16" s="766"/>
      <c r="L16" s="767"/>
      <c r="M16" s="764" t="s">
        <v>32</v>
      </c>
      <c r="N16" s="764" t="s">
        <v>190</v>
      </c>
      <c r="O16" s="764"/>
      <c r="P16" s="254">
        <v>1</v>
      </c>
      <c r="Q16" s="768"/>
      <c r="R16" s="769"/>
      <c r="S16" s="769"/>
      <c r="T16" s="769"/>
      <c r="U16" s="769"/>
      <c r="V16" s="769"/>
      <c r="W16" s="770"/>
    </row>
    <row r="17" spans="2:24" s="31" customFormat="1" ht="25.5" customHeight="1" x14ac:dyDescent="0.15">
      <c r="B17" s="764"/>
      <c r="C17" s="764" t="s">
        <v>322</v>
      </c>
      <c r="D17" s="764"/>
      <c r="E17" s="255">
        <v>4</v>
      </c>
      <c r="F17" s="768"/>
      <c r="G17" s="769"/>
      <c r="H17" s="769"/>
      <c r="I17" s="769"/>
      <c r="J17" s="769"/>
      <c r="K17" s="769"/>
      <c r="L17" s="770"/>
      <c r="M17" s="764"/>
      <c r="N17" s="764" t="s">
        <v>322</v>
      </c>
      <c r="O17" s="764"/>
      <c r="P17" s="255">
        <v>1</v>
      </c>
      <c r="Q17" s="768"/>
      <c r="R17" s="769"/>
      <c r="S17" s="769"/>
      <c r="T17" s="769"/>
      <c r="U17" s="769"/>
      <c r="V17" s="769"/>
      <c r="W17" s="770"/>
    </row>
    <row r="18" spans="2:24" s="31" customFormat="1" ht="25.5" customHeight="1" x14ac:dyDescent="0.15">
      <c r="B18" s="764" t="s">
        <v>30</v>
      </c>
      <c r="C18" s="764" t="s">
        <v>167</v>
      </c>
      <c r="D18" s="764"/>
      <c r="E18" s="256" t="s">
        <v>464</v>
      </c>
      <c r="F18" s="768"/>
      <c r="G18" s="769"/>
      <c r="H18" s="769"/>
      <c r="I18" s="769"/>
      <c r="J18" s="769"/>
      <c r="K18" s="769"/>
      <c r="L18" s="770"/>
      <c r="M18" s="764" t="s">
        <v>30</v>
      </c>
      <c r="N18" s="764" t="s">
        <v>167</v>
      </c>
      <c r="O18" s="764"/>
      <c r="P18" s="256" t="s">
        <v>464</v>
      </c>
      <c r="Q18" s="768"/>
      <c r="R18" s="769"/>
      <c r="S18" s="769"/>
      <c r="T18" s="769"/>
      <c r="U18" s="769"/>
      <c r="V18" s="769"/>
      <c r="W18" s="770"/>
    </row>
    <row r="19" spans="2:24" s="31" customFormat="1" ht="25.5" customHeight="1" x14ac:dyDescent="0.15">
      <c r="B19" s="764"/>
      <c r="C19" s="764" t="s">
        <v>166</v>
      </c>
      <c r="D19" s="764"/>
      <c r="E19" s="254" t="s">
        <v>343</v>
      </c>
      <c r="F19" s="768"/>
      <c r="G19" s="769"/>
      <c r="H19" s="769"/>
      <c r="I19" s="769"/>
      <c r="J19" s="769"/>
      <c r="K19" s="769"/>
      <c r="L19" s="770"/>
      <c r="M19" s="764"/>
      <c r="N19" s="764" t="s">
        <v>166</v>
      </c>
      <c r="O19" s="764"/>
      <c r="P19" s="254" t="s">
        <v>336</v>
      </c>
      <c r="Q19" s="768"/>
      <c r="R19" s="769"/>
      <c r="S19" s="769"/>
      <c r="T19" s="769"/>
      <c r="U19" s="769"/>
      <c r="V19" s="769"/>
      <c r="W19" s="770"/>
    </row>
    <row r="20" spans="2:24" s="31" customFormat="1" ht="25.5" customHeight="1" x14ac:dyDescent="0.15">
      <c r="B20" s="757" t="s">
        <v>31</v>
      </c>
      <c r="C20" s="757"/>
      <c r="D20" s="757"/>
      <c r="E20" s="257" t="s">
        <v>466</v>
      </c>
      <c r="F20" s="768"/>
      <c r="G20" s="769"/>
      <c r="H20" s="769"/>
      <c r="I20" s="769"/>
      <c r="J20" s="769"/>
      <c r="K20" s="769"/>
      <c r="L20" s="770"/>
      <c r="M20" s="757" t="s">
        <v>31</v>
      </c>
      <c r="N20" s="757"/>
      <c r="O20" s="757"/>
      <c r="P20" s="257" t="s">
        <v>467</v>
      </c>
      <c r="Q20" s="768"/>
      <c r="R20" s="769"/>
      <c r="S20" s="769"/>
      <c r="T20" s="769"/>
      <c r="U20" s="769"/>
      <c r="V20" s="769"/>
      <c r="W20" s="770"/>
    </row>
    <row r="21" spans="2:24" s="31" customFormat="1" ht="25.5" customHeight="1" x14ac:dyDescent="0.15">
      <c r="B21" s="792" t="s">
        <v>219</v>
      </c>
      <c r="C21" s="757" t="s">
        <v>397</v>
      </c>
      <c r="D21" s="757"/>
      <c r="E21" s="255" t="s">
        <v>251</v>
      </c>
      <c r="F21" s="768"/>
      <c r="G21" s="769"/>
      <c r="H21" s="769"/>
      <c r="I21" s="769"/>
      <c r="J21" s="769"/>
      <c r="K21" s="769"/>
      <c r="L21" s="770"/>
      <c r="M21" s="792" t="s">
        <v>219</v>
      </c>
      <c r="N21" s="757" t="s">
        <v>397</v>
      </c>
      <c r="O21" s="757"/>
      <c r="P21" s="255" t="s">
        <v>251</v>
      </c>
      <c r="Q21" s="768"/>
      <c r="R21" s="769"/>
      <c r="S21" s="769"/>
      <c r="T21" s="769"/>
      <c r="U21" s="769"/>
      <c r="V21" s="769"/>
      <c r="W21" s="770"/>
    </row>
    <row r="22" spans="2:24" s="31" customFormat="1" ht="25.5" customHeight="1" x14ac:dyDescent="0.15">
      <c r="B22" s="793"/>
      <c r="C22" s="757" t="s">
        <v>218</v>
      </c>
      <c r="D22" s="757"/>
      <c r="E22" s="196" t="s">
        <v>666</v>
      </c>
      <c r="F22" s="768"/>
      <c r="G22" s="769"/>
      <c r="H22" s="769"/>
      <c r="I22" s="769"/>
      <c r="J22" s="769"/>
      <c r="K22" s="769"/>
      <c r="L22" s="770"/>
      <c r="M22" s="793"/>
      <c r="N22" s="757" t="s">
        <v>218</v>
      </c>
      <c r="O22" s="757"/>
      <c r="P22" s="196" t="s">
        <v>666</v>
      </c>
      <c r="Q22" s="768"/>
      <c r="R22" s="769"/>
      <c r="S22" s="769"/>
      <c r="T22" s="769"/>
      <c r="U22" s="769"/>
      <c r="V22" s="769"/>
      <c r="W22" s="770"/>
    </row>
    <row r="23" spans="2:24" s="31" customFormat="1" ht="25.5" customHeight="1" x14ac:dyDescent="0.15">
      <c r="B23" s="794"/>
      <c r="C23" s="757" t="s">
        <v>220</v>
      </c>
      <c r="D23" s="757"/>
      <c r="E23" s="196" t="s">
        <v>534</v>
      </c>
      <c r="F23" s="771"/>
      <c r="G23" s="772"/>
      <c r="H23" s="772"/>
      <c r="I23" s="772"/>
      <c r="J23" s="772"/>
      <c r="K23" s="772"/>
      <c r="L23" s="773"/>
      <c r="M23" s="794"/>
      <c r="N23" s="757" t="s">
        <v>220</v>
      </c>
      <c r="O23" s="757"/>
      <c r="P23" s="196" t="s">
        <v>534</v>
      </c>
      <c r="Q23" s="768"/>
      <c r="R23" s="769"/>
      <c r="S23" s="769"/>
      <c r="T23" s="769"/>
      <c r="U23" s="769"/>
      <c r="V23" s="769"/>
      <c r="W23" s="770"/>
    </row>
    <row r="24" spans="2:24" s="31" customFormat="1" ht="25.5" customHeight="1" x14ac:dyDescent="0.15">
      <c r="B24" s="774" t="s">
        <v>398</v>
      </c>
      <c r="C24" s="774"/>
      <c r="D24" s="774"/>
      <c r="E24" s="786" t="s">
        <v>673</v>
      </c>
      <c r="F24" s="787"/>
      <c r="G24" s="788"/>
      <c r="H24" s="774" t="s">
        <v>434</v>
      </c>
      <c r="I24" s="774"/>
      <c r="J24" s="789" t="s">
        <v>674</v>
      </c>
      <c r="K24" s="790"/>
      <c r="L24" s="791"/>
      <c r="M24" s="774" t="s">
        <v>398</v>
      </c>
      <c r="N24" s="774"/>
      <c r="O24" s="774"/>
      <c r="P24" s="786" t="s">
        <v>675</v>
      </c>
      <c r="Q24" s="787"/>
      <c r="R24" s="788"/>
      <c r="S24" s="774" t="s">
        <v>434</v>
      </c>
      <c r="T24" s="774"/>
      <c r="U24" s="775" t="s">
        <v>676</v>
      </c>
      <c r="V24" s="775"/>
      <c r="W24" s="775"/>
    </row>
    <row r="25" spans="2:24" s="31" customFormat="1" ht="25.5" customHeight="1" x14ac:dyDescent="0.15">
      <c r="B25" s="776" t="s">
        <v>234</v>
      </c>
      <c r="C25" s="776"/>
      <c r="D25" s="776"/>
      <c r="E25" s="777" t="s">
        <v>538</v>
      </c>
      <c r="F25" s="777"/>
      <c r="G25" s="777"/>
      <c r="H25" s="778" t="s">
        <v>4</v>
      </c>
      <c r="I25" s="779"/>
      <c r="J25" s="780" t="s">
        <v>538</v>
      </c>
      <c r="K25" s="781"/>
      <c r="L25" s="782"/>
      <c r="M25" s="778" t="s">
        <v>234</v>
      </c>
      <c r="N25" s="779"/>
      <c r="O25" s="783"/>
      <c r="P25" s="777" t="s">
        <v>538</v>
      </c>
      <c r="Q25" s="777"/>
      <c r="R25" s="777"/>
      <c r="S25" s="784" t="s">
        <v>4</v>
      </c>
      <c r="T25" s="785"/>
      <c r="U25" s="780" t="s">
        <v>538</v>
      </c>
      <c r="V25" s="781"/>
      <c r="W25" s="782"/>
    </row>
    <row r="26" spans="2:24" s="31" customFormat="1" ht="39.75" customHeight="1" x14ac:dyDescent="0.15">
      <c r="B26" s="757" t="s">
        <v>399</v>
      </c>
      <c r="C26" s="757"/>
      <c r="D26" s="757"/>
      <c r="E26" s="758" t="s">
        <v>672</v>
      </c>
      <c r="F26" s="759"/>
      <c r="G26" s="759"/>
      <c r="H26" s="759"/>
      <c r="I26" s="759"/>
      <c r="J26" s="759"/>
      <c r="K26" s="759"/>
      <c r="L26" s="760"/>
      <c r="M26" s="757" t="s">
        <v>399</v>
      </c>
      <c r="N26" s="757"/>
      <c r="O26" s="757"/>
      <c r="P26" s="758" t="s">
        <v>677</v>
      </c>
      <c r="Q26" s="759"/>
      <c r="R26" s="759"/>
      <c r="S26" s="759"/>
      <c r="T26" s="759"/>
      <c r="U26" s="759"/>
      <c r="V26" s="759"/>
      <c r="W26" s="760"/>
    </row>
    <row r="27" spans="2:24" s="31" customFormat="1" ht="15" customHeight="1" x14ac:dyDescent="0.15">
      <c r="B27" s="258"/>
      <c r="C27" s="761" t="s">
        <v>521</v>
      </c>
      <c r="D27" s="762"/>
      <c r="E27" s="762"/>
      <c r="F27" s="762"/>
      <c r="G27" s="762"/>
      <c r="H27" s="762"/>
      <c r="I27" s="762"/>
      <c r="J27" s="762"/>
      <c r="K27" s="762"/>
      <c r="L27" s="762"/>
      <c r="M27" s="259"/>
      <c r="N27" s="259" t="s">
        <v>429</v>
      </c>
      <c r="O27" s="259"/>
      <c r="P27" s="259"/>
      <c r="Q27" s="259"/>
      <c r="R27" s="259"/>
      <c r="S27" s="259"/>
      <c r="T27" s="259"/>
      <c r="U27" s="259"/>
      <c r="V27" s="259"/>
      <c r="W27" s="259"/>
    </row>
    <row r="28" spans="2:24" s="31" customFormat="1" ht="15" customHeight="1" x14ac:dyDescent="0.15">
      <c r="B28" s="258"/>
      <c r="C28" s="763"/>
      <c r="D28" s="763"/>
      <c r="E28" s="763"/>
      <c r="F28" s="763"/>
      <c r="G28" s="763"/>
      <c r="H28" s="763"/>
      <c r="I28" s="763"/>
      <c r="J28" s="763"/>
      <c r="K28" s="763"/>
      <c r="L28" s="763"/>
      <c r="M28" s="259"/>
      <c r="N28" s="259" t="s">
        <v>522</v>
      </c>
      <c r="O28" s="259"/>
      <c r="P28" s="259"/>
      <c r="Q28" s="259"/>
      <c r="R28" s="259"/>
      <c r="S28" s="259"/>
      <c r="T28" s="259"/>
      <c r="U28" s="259"/>
      <c r="V28" s="259"/>
      <c r="W28" s="259"/>
    </row>
    <row r="29" spans="2:24" ht="15" customHeight="1" x14ac:dyDescent="0.15">
      <c r="C29" s="121"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15">
      <c r="C30" s="121"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15">
      <c r="C31" s="30"/>
      <c r="N31" s="30"/>
    </row>
  </sheetData>
  <mergeCells count="104">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S25:T25"/>
    <mergeCell ref="U25:W25"/>
    <mergeCell ref="B24:D24"/>
    <mergeCell ref="E24:G24"/>
    <mergeCell ref="H24:I24"/>
    <mergeCell ref="J24:L24"/>
    <mergeCell ref="M24:O24"/>
    <mergeCell ref="P24:R24"/>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s>
  <phoneticPr fontId="10"/>
  <dataValidations count="1">
    <dataValidation type="list" allowBlank="1" showInputMessage="1" showErrorMessage="1" sqref="E8 E19 P8 P19" xr:uid="{1E652353-E9C9-4160-A807-B00C339765B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53FBB-2FA9-4647-8692-D323778F670E}">
  <dimension ref="B1:X31"/>
  <sheetViews>
    <sheetView showGridLines="0" showZeros="0" view="pageBreakPreview" zoomScale="90" zoomScaleNormal="70" zoomScaleSheetLayoutView="90" workbookViewId="0">
      <selection activeCell="E9" sqref="E9"/>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52" t="s">
        <v>508</v>
      </c>
      <c r="C2" s="253"/>
      <c r="D2" s="253"/>
      <c r="E2" s="253"/>
      <c r="F2" s="253"/>
      <c r="G2" s="253"/>
      <c r="H2" s="253"/>
      <c r="I2" s="253"/>
      <c r="J2" s="253"/>
      <c r="K2" s="253"/>
      <c r="L2" s="253"/>
      <c r="M2" s="253"/>
      <c r="N2" s="253"/>
      <c r="O2" s="253"/>
      <c r="P2" s="253"/>
      <c r="Q2" s="253"/>
      <c r="R2" s="430" t="s">
        <v>412</v>
      </c>
      <c r="S2" s="430"/>
      <c r="T2" s="635" t="s">
        <v>726</v>
      </c>
      <c r="U2" s="635"/>
      <c r="V2" s="635"/>
      <c r="W2" s="635"/>
    </row>
    <row r="3" spans="2:23" ht="25.15" customHeight="1" x14ac:dyDescent="0.15">
      <c r="B3" s="812" t="s">
        <v>34</v>
      </c>
      <c r="C3" s="813"/>
      <c r="D3" s="813"/>
      <c r="E3" s="814" t="s">
        <v>614</v>
      </c>
      <c r="F3" s="815"/>
      <c r="G3" s="816"/>
      <c r="H3" s="806" t="s">
        <v>27</v>
      </c>
      <c r="I3" s="807"/>
      <c r="J3" s="817" t="s">
        <v>728</v>
      </c>
      <c r="K3" s="818"/>
      <c r="L3" s="819"/>
      <c r="M3" s="821" t="s">
        <v>448</v>
      </c>
      <c r="N3" s="829"/>
      <c r="O3" s="822"/>
      <c r="P3" s="820" t="s">
        <v>531</v>
      </c>
      <c r="Q3" s="820"/>
      <c r="R3" s="820"/>
      <c r="S3" s="821" t="s">
        <v>185</v>
      </c>
      <c r="T3" s="822"/>
      <c r="U3" s="825">
        <v>45589</v>
      </c>
      <c r="V3" s="826"/>
      <c r="W3" s="827"/>
    </row>
    <row r="4" spans="2:23" ht="25.15" customHeight="1" x14ac:dyDescent="0.15">
      <c r="B4" s="801" t="s">
        <v>28</v>
      </c>
      <c r="C4" s="802"/>
      <c r="D4" s="802"/>
      <c r="E4" s="803" t="s">
        <v>616</v>
      </c>
      <c r="F4" s="804"/>
      <c r="G4" s="805"/>
      <c r="H4" s="806" t="s">
        <v>33</v>
      </c>
      <c r="I4" s="807"/>
      <c r="J4" s="808" t="s">
        <v>730</v>
      </c>
      <c r="K4" s="809"/>
      <c r="L4" s="810"/>
      <c r="M4" s="830"/>
      <c r="N4" s="831"/>
      <c r="O4" s="832"/>
      <c r="P4" s="811" t="s">
        <v>532</v>
      </c>
      <c r="Q4" s="811"/>
      <c r="R4" s="811"/>
      <c r="S4" s="823"/>
      <c r="T4" s="824"/>
      <c r="U4" s="823"/>
      <c r="V4" s="828"/>
      <c r="W4" s="824"/>
    </row>
    <row r="5" spans="2:23" s="31" customFormat="1" ht="25.5" customHeight="1" x14ac:dyDescent="0.15">
      <c r="B5" s="792" t="s">
        <v>32</v>
      </c>
      <c r="C5" s="796" t="s">
        <v>190</v>
      </c>
      <c r="D5" s="797"/>
      <c r="E5" s="254">
        <v>2</v>
      </c>
      <c r="F5" s="765"/>
      <c r="G5" s="766"/>
      <c r="H5" s="766"/>
      <c r="I5" s="766"/>
      <c r="J5" s="766"/>
      <c r="K5" s="766"/>
      <c r="L5" s="767"/>
      <c r="M5" s="792" t="s">
        <v>32</v>
      </c>
      <c r="N5" s="796" t="s">
        <v>190</v>
      </c>
      <c r="O5" s="797"/>
      <c r="P5" s="254">
        <v>2</v>
      </c>
      <c r="Q5" s="768"/>
      <c r="R5" s="769"/>
      <c r="S5" s="769"/>
      <c r="T5" s="769"/>
      <c r="U5" s="769"/>
      <c r="V5" s="769"/>
      <c r="W5" s="770"/>
    </row>
    <row r="6" spans="2:23" s="31" customFormat="1" ht="25.5" customHeight="1" x14ac:dyDescent="0.15">
      <c r="B6" s="794"/>
      <c r="C6" s="796" t="s">
        <v>322</v>
      </c>
      <c r="D6" s="797"/>
      <c r="E6" s="255">
        <v>3</v>
      </c>
      <c r="F6" s="768"/>
      <c r="G6" s="769"/>
      <c r="H6" s="769"/>
      <c r="I6" s="769"/>
      <c r="J6" s="769"/>
      <c r="K6" s="769"/>
      <c r="L6" s="770"/>
      <c r="M6" s="794"/>
      <c r="N6" s="796" t="s">
        <v>322</v>
      </c>
      <c r="O6" s="797"/>
      <c r="P6" s="255">
        <v>4</v>
      </c>
      <c r="Q6" s="768"/>
      <c r="R6" s="769"/>
      <c r="S6" s="769"/>
      <c r="T6" s="769"/>
      <c r="U6" s="769"/>
      <c r="V6" s="769"/>
      <c r="W6" s="770"/>
    </row>
    <row r="7" spans="2:23" s="31" customFormat="1" ht="25.5" customHeight="1" x14ac:dyDescent="0.15">
      <c r="B7" s="792" t="s">
        <v>30</v>
      </c>
      <c r="C7" s="796" t="s">
        <v>167</v>
      </c>
      <c r="D7" s="797"/>
      <c r="E7" s="256" t="s">
        <v>250</v>
      </c>
      <c r="F7" s="768"/>
      <c r="G7" s="769"/>
      <c r="H7" s="769"/>
      <c r="I7" s="769"/>
      <c r="J7" s="769"/>
      <c r="K7" s="769"/>
      <c r="L7" s="770"/>
      <c r="M7" s="792" t="s">
        <v>30</v>
      </c>
      <c r="N7" s="796" t="s">
        <v>167</v>
      </c>
      <c r="O7" s="797"/>
      <c r="P7" s="256" t="s">
        <v>250</v>
      </c>
      <c r="Q7" s="768"/>
      <c r="R7" s="769"/>
      <c r="S7" s="769"/>
      <c r="T7" s="769"/>
      <c r="U7" s="769"/>
      <c r="V7" s="769"/>
      <c r="W7" s="770"/>
    </row>
    <row r="8" spans="2:23" s="31" customFormat="1" ht="25.5" customHeight="1" x14ac:dyDescent="0.15">
      <c r="B8" s="793"/>
      <c r="C8" s="796" t="s">
        <v>166</v>
      </c>
      <c r="D8" s="797"/>
      <c r="E8" s="254" t="s">
        <v>265</v>
      </c>
      <c r="F8" s="768"/>
      <c r="G8" s="769"/>
      <c r="H8" s="769"/>
      <c r="I8" s="769"/>
      <c r="J8" s="769"/>
      <c r="K8" s="769"/>
      <c r="L8" s="770"/>
      <c r="M8" s="793"/>
      <c r="N8" s="796" t="s">
        <v>166</v>
      </c>
      <c r="O8" s="797"/>
      <c r="P8" s="254" t="s">
        <v>265</v>
      </c>
      <c r="Q8" s="768"/>
      <c r="R8" s="769"/>
      <c r="S8" s="769"/>
      <c r="T8" s="769"/>
      <c r="U8" s="769"/>
      <c r="V8" s="769"/>
      <c r="W8" s="770"/>
    </row>
    <row r="9" spans="2:23" s="31" customFormat="1" ht="25.5" customHeight="1" x14ac:dyDescent="0.15">
      <c r="B9" s="798" t="s">
        <v>31</v>
      </c>
      <c r="C9" s="800"/>
      <c r="D9" s="799"/>
      <c r="E9" s="257" t="s">
        <v>476</v>
      </c>
      <c r="F9" s="768"/>
      <c r="G9" s="769"/>
      <c r="H9" s="769"/>
      <c r="I9" s="769"/>
      <c r="J9" s="769"/>
      <c r="K9" s="769"/>
      <c r="L9" s="770"/>
      <c r="M9" s="798" t="s">
        <v>31</v>
      </c>
      <c r="N9" s="800"/>
      <c r="O9" s="799"/>
      <c r="P9" s="257" t="s">
        <v>727</v>
      </c>
      <c r="Q9" s="768"/>
      <c r="R9" s="769"/>
      <c r="S9" s="769"/>
      <c r="T9" s="769"/>
      <c r="U9" s="769"/>
      <c r="V9" s="769"/>
      <c r="W9" s="770"/>
    </row>
    <row r="10" spans="2:23" s="31" customFormat="1" ht="25.5" customHeight="1" x14ac:dyDescent="0.15">
      <c r="B10" s="792" t="s">
        <v>219</v>
      </c>
      <c r="C10" s="798" t="s">
        <v>397</v>
      </c>
      <c r="D10" s="799"/>
      <c r="E10" s="255"/>
      <c r="F10" s="768"/>
      <c r="G10" s="769"/>
      <c r="H10" s="769"/>
      <c r="I10" s="769"/>
      <c r="J10" s="769"/>
      <c r="K10" s="769"/>
      <c r="L10" s="770"/>
      <c r="M10" s="792" t="s">
        <v>219</v>
      </c>
      <c r="N10" s="798" t="s">
        <v>397</v>
      </c>
      <c r="O10" s="799"/>
      <c r="P10" s="255"/>
      <c r="Q10" s="768"/>
      <c r="R10" s="769"/>
      <c r="S10" s="769"/>
      <c r="T10" s="769"/>
      <c r="U10" s="769"/>
      <c r="V10" s="769"/>
      <c r="W10" s="770"/>
    </row>
    <row r="11" spans="2:23" s="31" customFormat="1" ht="25.5" customHeight="1" x14ac:dyDescent="0.15">
      <c r="B11" s="793"/>
      <c r="C11" s="798" t="s">
        <v>218</v>
      </c>
      <c r="D11" s="799"/>
      <c r="E11" s="196"/>
      <c r="F11" s="768"/>
      <c r="G11" s="769"/>
      <c r="H11" s="769"/>
      <c r="I11" s="769"/>
      <c r="J11" s="769"/>
      <c r="K11" s="769"/>
      <c r="L11" s="770"/>
      <c r="M11" s="793"/>
      <c r="N11" s="798" t="s">
        <v>218</v>
      </c>
      <c r="O11" s="799"/>
      <c r="P11" s="196"/>
      <c r="Q11" s="768"/>
      <c r="R11" s="769"/>
      <c r="S11" s="769"/>
      <c r="T11" s="769"/>
      <c r="U11" s="769"/>
      <c r="V11" s="769"/>
      <c r="W11" s="770"/>
    </row>
    <row r="12" spans="2:23" s="31" customFormat="1" ht="25.5" customHeight="1" x14ac:dyDescent="0.15">
      <c r="B12" s="794"/>
      <c r="C12" s="757" t="s">
        <v>220</v>
      </c>
      <c r="D12" s="757"/>
      <c r="E12" s="196"/>
      <c r="F12" s="771"/>
      <c r="G12" s="772"/>
      <c r="H12" s="772"/>
      <c r="I12" s="772"/>
      <c r="J12" s="772"/>
      <c r="K12" s="772"/>
      <c r="L12" s="773"/>
      <c r="M12" s="794"/>
      <c r="N12" s="757" t="s">
        <v>220</v>
      </c>
      <c r="O12" s="757"/>
      <c r="P12" s="196"/>
      <c r="Q12" s="768"/>
      <c r="R12" s="769"/>
      <c r="S12" s="769"/>
      <c r="T12" s="769"/>
      <c r="U12" s="769"/>
      <c r="V12" s="769"/>
      <c r="W12" s="770"/>
    </row>
    <row r="13" spans="2:23" s="31" customFormat="1" ht="25.5" customHeight="1" x14ac:dyDescent="0.15">
      <c r="B13" s="774" t="s">
        <v>398</v>
      </c>
      <c r="C13" s="774"/>
      <c r="D13" s="774"/>
      <c r="E13" s="789" t="s">
        <v>678</v>
      </c>
      <c r="F13" s="790"/>
      <c r="G13" s="791"/>
      <c r="H13" s="774" t="s">
        <v>434</v>
      </c>
      <c r="I13" s="774"/>
      <c r="J13" s="775" t="s">
        <v>679</v>
      </c>
      <c r="K13" s="775"/>
      <c r="L13" s="775"/>
      <c r="M13" s="774" t="s">
        <v>398</v>
      </c>
      <c r="N13" s="774"/>
      <c r="O13" s="774"/>
      <c r="P13" s="786" t="s">
        <v>681</v>
      </c>
      <c r="Q13" s="787"/>
      <c r="R13" s="788"/>
      <c r="S13" s="774" t="s">
        <v>434</v>
      </c>
      <c r="T13" s="774"/>
      <c r="U13" s="795" t="s">
        <v>682</v>
      </c>
      <c r="V13" s="775"/>
      <c r="W13" s="775"/>
    </row>
    <row r="14" spans="2:23" s="31" customFormat="1" ht="25.5" customHeight="1" x14ac:dyDescent="0.15">
      <c r="B14" s="776" t="s">
        <v>234</v>
      </c>
      <c r="C14" s="776"/>
      <c r="D14" s="776"/>
      <c r="E14" s="777" t="s">
        <v>538</v>
      </c>
      <c r="F14" s="777"/>
      <c r="G14" s="777"/>
      <c r="H14" s="778" t="s">
        <v>4</v>
      </c>
      <c r="I14" s="779"/>
      <c r="J14" s="780" t="s">
        <v>538</v>
      </c>
      <c r="K14" s="781"/>
      <c r="L14" s="782"/>
      <c r="M14" s="778" t="s">
        <v>234</v>
      </c>
      <c r="N14" s="779"/>
      <c r="O14" s="783"/>
      <c r="P14" s="777" t="s">
        <v>538</v>
      </c>
      <c r="Q14" s="777"/>
      <c r="R14" s="777"/>
      <c r="S14" s="784" t="s">
        <v>4</v>
      </c>
      <c r="T14" s="785"/>
      <c r="U14" s="780" t="s">
        <v>538</v>
      </c>
      <c r="V14" s="781"/>
      <c r="W14" s="782"/>
    </row>
    <row r="15" spans="2:23" s="31" customFormat="1" ht="39.75" customHeight="1" x14ac:dyDescent="0.15">
      <c r="B15" s="757" t="s">
        <v>399</v>
      </c>
      <c r="C15" s="757"/>
      <c r="D15" s="757"/>
      <c r="E15" s="758" t="s">
        <v>680</v>
      </c>
      <c r="F15" s="759"/>
      <c r="G15" s="759"/>
      <c r="H15" s="759"/>
      <c r="I15" s="759"/>
      <c r="J15" s="759"/>
      <c r="K15" s="759"/>
      <c r="L15" s="760"/>
      <c r="M15" s="757" t="s">
        <v>399</v>
      </c>
      <c r="N15" s="757"/>
      <c r="O15" s="757"/>
      <c r="P15" s="758" t="s">
        <v>683</v>
      </c>
      <c r="Q15" s="759"/>
      <c r="R15" s="759"/>
      <c r="S15" s="759"/>
      <c r="T15" s="759"/>
      <c r="U15" s="759"/>
      <c r="V15" s="759"/>
      <c r="W15" s="760"/>
    </row>
    <row r="16" spans="2:23" s="31" customFormat="1" ht="25.5" customHeight="1" x14ac:dyDescent="0.15">
      <c r="B16" s="764" t="s">
        <v>32</v>
      </c>
      <c r="C16" s="764" t="s">
        <v>190</v>
      </c>
      <c r="D16" s="764"/>
      <c r="E16" s="254">
        <v>2</v>
      </c>
      <c r="F16" s="765"/>
      <c r="G16" s="766"/>
      <c r="H16" s="766"/>
      <c r="I16" s="766"/>
      <c r="J16" s="766"/>
      <c r="K16" s="766"/>
      <c r="L16" s="767"/>
      <c r="M16" s="764" t="s">
        <v>32</v>
      </c>
      <c r="N16" s="764" t="s">
        <v>190</v>
      </c>
      <c r="O16" s="764"/>
      <c r="P16" s="254">
        <v>2</v>
      </c>
      <c r="Q16" s="768"/>
      <c r="R16" s="769"/>
      <c r="S16" s="769"/>
      <c r="T16" s="769"/>
      <c r="U16" s="769"/>
      <c r="V16" s="769"/>
      <c r="W16" s="770"/>
    </row>
    <row r="17" spans="2:24" s="31" customFormat="1" ht="25.5" customHeight="1" x14ac:dyDescent="0.15">
      <c r="B17" s="764"/>
      <c r="C17" s="764" t="s">
        <v>322</v>
      </c>
      <c r="D17" s="764"/>
      <c r="E17" s="255">
        <v>5</v>
      </c>
      <c r="F17" s="768"/>
      <c r="G17" s="769"/>
      <c r="H17" s="769"/>
      <c r="I17" s="769"/>
      <c r="J17" s="769"/>
      <c r="K17" s="769"/>
      <c r="L17" s="770"/>
      <c r="M17" s="764"/>
      <c r="N17" s="764" t="s">
        <v>322</v>
      </c>
      <c r="O17" s="764"/>
      <c r="P17" s="255">
        <v>6</v>
      </c>
      <c r="Q17" s="768"/>
      <c r="R17" s="769"/>
      <c r="S17" s="769"/>
      <c r="T17" s="769"/>
      <c r="U17" s="769"/>
      <c r="V17" s="769"/>
      <c r="W17" s="770"/>
    </row>
    <row r="18" spans="2:24" s="31" customFormat="1" ht="25.5" customHeight="1" x14ac:dyDescent="0.15">
      <c r="B18" s="764" t="s">
        <v>30</v>
      </c>
      <c r="C18" s="764" t="s">
        <v>167</v>
      </c>
      <c r="D18" s="764"/>
      <c r="E18" s="256" t="s">
        <v>250</v>
      </c>
      <c r="F18" s="768"/>
      <c r="G18" s="769"/>
      <c r="H18" s="769"/>
      <c r="I18" s="769"/>
      <c r="J18" s="769"/>
      <c r="K18" s="769"/>
      <c r="L18" s="770"/>
      <c r="M18" s="764" t="s">
        <v>30</v>
      </c>
      <c r="N18" s="764" t="s">
        <v>167</v>
      </c>
      <c r="O18" s="764"/>
      <c r="P18" s="256" t="s">
        <v>250</v>
      </c>
      <c r="Q18" s="768"/>
      <c r="R18" s="769"/>
      <c r="S18" s="769"/>
      <c r="T18" s="769"/>
      <c r="U18" s="769"/>
      <c r="V18" s="769"/>
      <c r="W18" s="770"/>
    </row>
    <row r="19" spans="2:24" s="31" customFormat="1" ht="25.5" customHeight="1" x14ac:dyDescent="0.15">
      <c r="B19" s="764"/>
      <c r="C19" s="764" t="s">
        <v>166</v>
      </c>
      <c r="D19" s="764"/>
      <c r="E19" s="254" t="s">
        <v>265</v>
      </c>
      <c r="F19" s="768"/>
      <c r="G19" s="769"/>
      <c r="H19" s="769"/>
      <c r="I19" s="769"/>
      <c r="J19" s="769"/>
      <c r="K19" s="769"/>
      <c r="L19" s="770"/>
      <c r="M19" s="764"/>
      <c r="N19" s="764" t="s">
        <v>166</v>
      </c>
      <c r="O19" s="764"/>
      <c r="P19" s="254" t="s">
        <v>265</v>
      </c>
      <c r="Q19" s="768"/>
      <c r="R19" s="769"/>
      <c r="S19" s="769"/>
      <c r="T19" s="769"/>
      <c r="U19" s="769"/>
      <c r="V19" s="769"/>
      <c r="W19" s="770"/>
    </row>
    <row r="20" spans="2:24" s="31" customFormat="1" ht="25.5" customHeight="1" x14ac:dyDescent="0.15">
      <c r="B20" s="757" t="s">
        <v>31</v>
      </c>
      <c r="C20" s="757"/>
      <c r="D20" s="757"/>
      <c r="E20" s="257" t="s">
        <v>476</v>
      </c>
      <c r="F20" s="768"/>
      <c r="G20" s="769"/>
      <c r="H20" s="769"/>
      <c r="I20" s="769"/>
      <c r="J20" s="769"/>
      <c r="K20" s="769"/>
      <c r="L20" s="770"/>
      <c r="M20" s="757" t="s">
        <v>31</v>
      </c>
      <c r="N20" s="757"/>
      <c r="O20" s="757"/>
      <c r="P20" s="257" t="s">
        <v>476</v>
      </c>
      <c r="Q20" s="768"/>
      <c r="R20" s="769"/>
      <c r="S20" s="769"/>
      <c r="T20" s="769"/>
      <c r="U20" s="769"/>
      <c r="V20" s="769"/>
      <c r="W20" s="770"/>
    </row>
    <row r="21" spans="2:24" s="31" customFormat="1" ht="25.5" customHeight="1" x14ac:dyDescent="0.15">
      <c r="B21" s="792" t="s">
        <v>219</v>
      </c>
      <c r="C21" s="757" t="s">
        <v>397</v>
      </c>
      <c r="D21" s="757"/>
      <c r="E21" s="255"/>
      <c r="F21" s="768"/>
      <c r="G21" s="769"/>
      <c r="H21" s="769"/>
      <c r="I21" s="769"/>
      <c r="J21" s="769"/>
      <c r="K21" s="769"/>
      <c r="L21" s="770"/>
      <c r="M21" s="792" t="s">
        <v>219</v>
      </c>
      <c r="N21" s="757" t="s">
        <v>397</v>
      </c>
      <c r="O21" s="757"/>
      <c r="P21" s="255"/>
      <c r="Q21" s="768"/>
      <c r="R21" s="769"/>
      <c r="S21" s="769"/>
      <c r="T21" s="769"/>
      <c r="U21" s="769"/>
      <c r="V21" s="769"/>
      <c r="W21" s="770"/>
    </row>
    <row r="22" spans="2:24" s="31" customFormat="1" ht="25.5" customHeight="1" x14ac:dyDescent="0.15">
      <c r="B22" s="793"/>
      <c r="C22" s="757" t="s">
        <v>218</v>
      </c>
      <c r="D22" s="757"/>
      <c r="E22" s="196"/>
      <c r="F22" s="768"/>
      <c r="G22" s="769"/>
      <c r="H22" s="769"/>
      <c r="I22" s="769"/>
      <c r="J22" s="769"/>
      <c r="K22" s="769"/>
      <c r="L22" s="770"/>
      <c r="M22" s="793"/>
      <c r="N22" s="757" t="s">
        <v>218</v>
      </c>
      <c r="O22" s="757"/>
      <c r="P22" s="196"/>
      <c r="Q22" s="768"/>
      <c r="R22" s="769"/>
      <c r="S22" s="769"/>
      <c r="T22" s="769"/>
      <c r="U22" s="769"/>
      <c r="V22" s="769"/>
      <c r="W22" s="770"/>
    </row>
    <row r="23" spans="2:24" s="31" customFormat="1" ht="25.5" customHeight="1" x14ac:dyDescent="0.15">
      <c r="B23" s="794"/>
      <c r="C23" s="757" t="s">
        <v>220</v>
      </c>
      <c r="D23" s="757"/>
      <c r="E23" s="196"/>
      <c r="F23" s="771"/>
      <c r="G23" s="772"/>
      <c r="H23" s="772"/>
      <c r="I23" s="772"/>
      <c r="J23" s="772"/>
      <c r="K23" s="772"/>
      <c r="L23" s="773"/>
      <c r="M23" s="794"/>
      <c r="N23" s="757" t="s">
        <v>220</v>
      </c>
      <c r="O23" s="757"/>
      <c r="P23" s="196"/>
      <c r="Q23" s="768"/>
      <c r="R23" s="769"/>
      <c r="S23" s="769"/>
      <c r="T23" s="769"/>
      <c r="U23" s="769"/>
      <c r="V23" s="769"/>
      <c r="W23" s="770"/>
    </row>
    <row r="24" spans="2:24" s="31" customFormat="1" ht="25.5" customHeight="1" x14ac:dyDescent="0.15">
      <c r="B24" s="774" t="s">
        <v>398</v>
      </c>
      <c r="C24" s="774"/>
      <c r="D24" s="774"/>
      <c r="E24" s="786" t="s">
        <v>684</v>
      </c>
      <c r="F24" s="787"/>
      <c r="G24" s="788"/>
      <c r="H24" s="774" t="s">
        <v>434</v>
      </c>
      <c r="I24" s="774"/>
      <c r="J24" s="789" t="s">
        <v>685</v>
      </c>
      <c r="K24" s="790"/>
      <c r="L24" s="791"/>
      <c r="M24" s="774" t="s">
        <v>398</v>
      </c>
      <c r="N24" s="774"/>
      <c r="O24" s="774"/>
      <c r="P24" s="786" t="s">
        <v>686</v>
      </c>
      <c r="Q24" s="787"/>
      <c r="R24" s="788"/>
      <c r="S24" s="774" t="s">
        <v>434</v>
      </c>
      <c r="T24" s="774"/>
      <c r="U24" s="775" t="s">
        <v>687</v>
      </c>
      <c r="V24" s="775"/>
      <c r="W24" s="775"/>
    </row>
    <row r="25" spans="2:24" s="31" customFormat="1" ht="25.5" customHeight="1" x14ac:dyDescent="0.15">
      <c r="B25" s="776" t="s">
        <v>234</v>
      </c>
      <c r="C25" s="776"/>
      <c r="D25" s="776"/>
      <c r="E25" s="777" t="s">
        <v>538</v>
      </c>
      <c r="F25" s="777"/>
      <c r="G25" s="777"/>
      <c r="H25" s="778" t="s">
        <v>4</v>
      </c>
      <c r="I25" s="779"/>
      <c r="J25" s="780" t="s">
        <v>538</v>
      </c>
      <c r="K25" s="781"/>
      <c r="L25" s="782"/>
      <c r="M25" s="778" t="s">
        <v>234</v>
      </c>
      <c r="N25" s="779"/>
      <c r="O25" s="783"/>
      <c r="P25" s="777" t="s">
        <v>538</v>
      </c>
      <c r="Q25" s="777"/>
      <c r="R25" s="777"/>
      <c r="S25" s="784" t="s">
        <v>4</v>
      </c>
      <c r="T25" s="785"/>
      <c r="U25" s="780" t="s">
        <v>538</v>
      </c>
      <c r="V25" s="781"/>
      <c r="W25" s="782"/>
    </row>
    <row r="26" spans="2:24" s="31" customFormat="1" ht="39.75" customHeight="1" x14ac:dyDescent="0.15">
      <c r="B26" s="757" t="s">
        <v>399</v>
      </c>
      <c r="C26" s="757"/>
      <c r="D26" s="757"/>
      <c r="E26" s="758" t="s">
        <v>683</v>
      </c>
      <c r="F26" s="759"/>
      <c r="G26" s="759"/>
      <c r="H26" s="759"/>
      <c r="I26" s="759"/>
      <c r="J26" s="759"/>
      <c r="K26" s="759"/>
      <c r="L26" s="760"/>
      <c r="M26" s="757" t="s">
        <v>399</v>
      </c>
      <c r="N26" s="757"/>
      <c r="O26" s="757"/>
      <c r="P26" s="758" t="s">
        <v>683</v>
      </c>
      <c r="Q26" s="759"/>
      <c r="R26" s="759"/>
      <c r="S26" s="759"/>
      <c r="T26" s="759"/>
      <c r="U26" s="759"/>
      <c r="V26" s="759"/>
      <c r="W26" s="760"/>
    </row>
    <row r="27" spans="2:24" s="31" customFormat="1" ht="15" customHeight="1" x14ac:dyDescent="0.15">
      <c r="B27" s="258"/>
      <c r="C27" s="761" t="s">
        <v>521</v>
      </c>
      <c r="D27" s="762"/>
      <c r="E27" s="762"/>
      <c r="F27" s="762"/>
      <c r="G27" s="762"/>
      <c r="H27" s="762"/>
      <c r="I27" s="762"/>
      <c r="J27" s="762"/>
      <c r="K27" s="762"/>
      <c r="L27" s="762"/>
      <c r="M27" s="259"/>
      <c r="N27" s="259" t="s">
        <v>429</v>
      </c>
      <c r="O27" s="259"/>
      <c r="P27" s="259"/>
      <c r="Q27" s="259"/>
      <c r="R27" s="259"/>
      <c r="S27" s="259"/>
      <c r="T27" s="259"/>
      <c r="U27" s="259"/>
      <c r="V27" s="259"/>
      <c r="W27" s="259"/>
    </row>
    <row r="28" spans="2:24" s="31" customFormat="1" ht="15" customHeight="1" x14ac:dyDescent="0.15">
      <c r="B28" s="258"/>
      <c r="C28" s="763"/>
      <c r="D28" s="763"/>
      <c r="E28" s="763"/>
      <c r="F28" s="763"/>
      <c r="G28" s="763"/>
      <c r="H28" s="763"/>
      <c r="I28" s="763"/>
      <c r="J28" s="763"/>
      <c r="K28" s="763"/>
      <c r="L28" s="763"/>
      <c r="M28" s="259"/>
      <c r="N28" s="259" t="s">
        <v>522</v>
      </c>
      <c r="O28" s="259"/>
      <c r="P28" s="259"/>
      <c r="Q28" s="259"/>
      <c r="R28" s="259"/>
      <c r="S28" s="259"/>
      <c r="T28" s="259"/>
      <c r="U28" s="259"/>
      <c r="V28" s="259"/>
      <c r="W28" s="259"/>
    </row>
    <row r="29" spans="2:24" ht="15" customHeight="1" x14ac:dyDescent="0.15">
      <c r="C29" s="121"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15">
      <c r="C30" s="121"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1">
    <dataValidation type="list" allowBlank="1" showInputMessage="1" showErrorMessage="1" sqref="E8 E19 P8 P19" xr:uid="{A0960E79-C14D-4E5B-9CE2-C1BDB6792C8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0F5C47C-D70D-40A3-A866-DCE282CD89A9}">
          <x14:formula1>
            <xm:f>'(参考)リスト'!$F$16:$F$21</xm:f>
          </x14:formula1>
          <xm:sqref>E11:E12 E22:E23 P11:P12 P22:P23</xm:sqref>
        </x14:dataValidation>
        <x14:dataValidation type="list" allowBlank="1" showInputMessage="1" showErrorMessage="1" xr:uid="{8600DC21-C0F5-4E4D-8B4B-489EC8727B22}">
          <x14:formula1>
            <xm:f>'(参考)リスト'!$D$16:$D$18</xm:f>
          </x14:formula1>
          <xm:sqref>E10 E21 P10 P21</xm:sqref>
        </x14:dataValidation>
        <x14:dataValidation type="list" allowBlank="1" showInputMessage="1" showErrorMessage="1" xr:uid="{9FD64D15-F129-490E-8FEF-6210FF3E2FE4}">
          <x14:formula1>
            <xm:f>'(参考)リスト'!$E$16:$E$27</xm:f>
          </x14:formula1>
          <xm:sqref>E9 E20 P9 P20</xm:sqref>
        </x14:dataValidation>
        <x14:dataValidation type="list" allowBlank="1" showInputMessage="1" showErrorMessage="1" xr:uid="{6379EE9F-73E1-4769-9F61-A66453B038A8}">
          <x14:formula1>
            <xm:f>'(参考)リスト'!$B$16:$B$21</xm:f>
          </x14:formula1>
          <xm:sqref>E7 E18 P7 P18</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9F494-5D24-4F07-9259-F8BFDC6EB86B}">
  <dimension ref="B1:X31"/>
  <sheetViews>
    <sheetView showGridLines="0" showZeros="0" view="pageBreakPreview" zoomScale="90" zoomScaleNormal="70" zoomScaleSheetLayoutView="90" workbookViewId="0">
      <selection activeCell="B4" sqref="B1:BV8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52" t="s">
        <v>508</v>
      </c>
      <c r="C2" s="253"/>
      <c r="D2" s="253"/>
      <c r="E2" s="253"/>
      <c r="F2" s="253"/>
      <c r="G2" s="253"/>
      <c r="H2" s="253"/>
      <c r="I2" s="253"/>
      <c r="J2" s="253"/>
      <c r="K2" s="253"/>
      <c r="L2" s="253"/>
      <c r="M2" s="253"/>
      <c r="N2" s="253"/>
      <c r="O2" s="253"/>
      <c r="P2" s="253"/>
      <c r="Q2" s="253"/>
      <c r="R2" s="430" t="s">
        <v>412</v>
      </c>
      <c r="S2" s="430"/>
      <c r="T2" s="635" t="s">
        <v>726</v>
      </c>
      <c r="U2" s="635"/>
      <c r="V2" s="635"/>
      <c r="W2" s="635"/>
    </row>
    <row r="3" spans="2:23" ht="25.15" customHeight="1" x14ac:dyDescent="0.15">
      <c r="B3" s="812" t="s">
        <v>34</v>
      </c>
      <c r="C3" s="813"/>
      <c r="D3" s="813"/>
      <c r="E3" s="814" t="s">
        <v>614</v>
      </c>
      <c r="F3" s="815"/>
      <c r="G3" s="816"/>
      <c r="H3" s="806" t="s">
        <v>27</v>
      </c>
      <c r="I3" s="807"/>
      <c r="J3" s="817" t="s">
        <v>728</v>
      </c>
      <c r="K3" s="818"/>
      <c r="L3" s="819"/>
      <c r="M3" s="821" t="s">
        <v>448</v>
      </c>
      <c r="N3" s="829"/>
      <c r="O3" s="822"/>
      <c r="P3" s="820" t="s">
        <v>531</v>
      </c>
      <c r="Q3" s="820"/>
      <c r="R3" s="820"/>
      <c r="S3" s="821" t="s">
        <v>185</v>
      </c>
      <c r="T3" s="822"/>
      <c r="U3" s="825">
        <v>45589</v>
      </c>
      <c r="V3" s="826"/>
      <c r="W3" s="827"/>
    </row>
    <row r="4" spans="2:23" ht="25.15" customHeight="1" x14ac:dyDescent="0.15">
      <c r="B4" s="801" t="s">
        <v>28</v>
      </c>
      <c r="C4" s="802"/>
      <c r="D4" s="802"/>
      <c r="E4" s="803" t="s">
        <v>616</v>
      </c>
      <c r="F4" s="804"/>
      <c r="G4" s="805"/>
      <c r="H4" s="806" t="s">
        <v>33</v>
      </c>
      <c r="I4" s="807"/>
      <c r="J4" s="808" t="s">
        <v>730</v>
      </c>
      <c r="K4" s="809"/>
      <c r="L4" s="810"/>
      <c r="M4" s="830"/>
      <c r="N4" s="831"/>
      <c r="O4" s="832"/>
      <c r="P4" s="811" t="s">
        <v>532</v>
      </c>
      <c r="Q4" s="811"/>
      <c r="R4" s="811"/>
      <c r="S4" s="823"/>
      <c r="T4" s="824"/>
      <c r="U4" s="823"/>
      <c r="V4" s="828"/>
      <c r="W4" s="824"/>
    </row>
    <row r="5" spans="2:23" s="31" customFormat="1" ht="25.5" customHeight="1" x14ac:dyDescent="0.15">
      <c r="B5" s="792" t="s">
        <v>32</v>
      </c>
      <c r="C5" s="796" t="s">
        <v>190</v>
      </c>
      <c r="D5" s="797"/>
      <c r="E5" s="254">
        <v>2</v>
      </c>
      <c r="F5" s="765"/>
      <c r="G5" s="766"/>
      <c r="H5" s="766"/>
      <c r="I5" s="766"/>
      <c r="J5" s="766"/>
      <c r="K5" s="766"/>
      <c r="L5" s="767"/>
      <c r="M5" s="792" t="s">
        <v>32</v>
      </c>
      <c r="N5" s="796" t="s">
        <v>190</v>
      </c>
      <c r="O5" s="797"/>
      <c r="P5" s="254">
        <v>4</v>
      </c>
      <c r="Q5" s="768"/>
      <c r="R5" s="769"/>
      <c r="S5" s="769"/>
      <c r="T5" s="769"/>
      <c r="U5" s="769"/>
      <c r="V5" s="769"/>
      <c r="W5" s="770"/>
    </row>
    <row r="6" spans="2:23" s="31" customFormat="1" ht="25.5" customHeight="1" x14ac:dyDescent="0.15">
      <c r="B6" s="794"/>
      <c r="C6" s="796" t="s">
        <v>322</v>
      </c>
      <c r="D6" s="797"/>
      <c r="E6" s="255">
        <v>7</v>
      </c>
      <c r="F6" s="768"/>
      <c r="G6" s="769"/>
      <c r="H6" s="769"/>
      <c r="I6" s="769"/>
      <c r="J6" s="769"/>
      <c r="K6" s="769"/>
      <c r="L6" s="770"/>
      <c r="M6" s="794"/>
      <c r="N6" s="796" t="s">
        <v>322</v>
      </c>
      <c r="O6" s="797"/>
      <c r="P6" s="255">
        <v>1</v>
      </c>
      <c r="Q6" s="768"/>
      <c r="R6" s="769"/>
      <c r="S6" s="769"/>
      <c r="T6" s="769"/>
      <c r="U6" s="769"/>
      <c r="V6" s="769"/>
      <c r="W6" s="770"/>
    </row>
    <row r="7" spans="2:23" s="31" customFormat="1" ht="25.5" customHeight="1" x14ac:dyDescent="0.15">
      <c r="B7" s="792" t="s">
        <v>30</v>
      </c>
      <c r="C7" s="796" t="s">
        <v>167</v>
      </c>
      <c r="D7" s="797"/>
      <c r="E7" s="256" t="s">
        <v>464</v>
      </c>
      <c r="F7" s="768"/>
      <c r="G7" s="769"/>
      <c r="H7" s="769"/>
      <c r="I7" s="769"/>
      <c r="J7" s="769"/>
      <c r="K7" s="769"/>
      <c r="L7" s="770"/>
      <c r="M7" s="792" t="s">
        <v>30</v>
      </c>
      <c r="N7" s="796" t="s">
        <v>167</v>
      </c>
      <c r="O7" s="797"/>
      <c r="P7" s="256" t="s">
        <v>464</v>
      </c>
      <c r="Q7" s="768"/>
      <c r="R7" s="769"/>
      <c r="S7" s="769"/>
      <c r="T7" s="769"/>
      <c r="U7" s="769"/>
      <c r="V7" s="769"/>
      <c r="W7" s="770"/>
    </row>
    <row r="8" spans="2:23" s="31" customFormat="1" ht="25.5" customHeight="1" x14ac:dyDescent="0.15">
      <c r="B8" s="793"/>
      <c r="C8" s="796" t="s">
        <v>166</v>
      </c>
      <c r="D8" s="797"/>
      <c r="E8" s="254" t="s">
        <v>339</v>
      </c>
      <c r="F8" s="768"/>
      <c r="G8" s="769"/>
      <c r="H8" s="769"/>
      <c r="I8" s="769"/>
      <c r="J8" s="769"/>
      <c r="K8" s="769"/>
      <c r="L8" s="770"/>
      <c r="M8" s="793"/>
      <c r="N8" s="796" t="s">
        <v>166</v>
      </c>
      <c r="O8" s="797"/>
      <c r="P8" s="254" t="s">
        <v>339</v>
      </c>
      <c r="Q8" s="768"/>
      <c r="R8" s="769"/>
      <c r="S8" s="769"/>
      <c r="T8" s="769"/>
      <c r="U8" s="769"/>
      <c r="V8" s="769"/>
      <c r="W8" s="770"/>
    </row>
    <row r="9" spans="2:23" s="31" customFormat="1" ht="25.5" customHeight="1" x14ac:dyDescent="0.15">
      <c r="B9" s="798" t="s">
        <v>31</v>
      </c>
      <c r="C9" s="800"/>
      <c r="D9" s="799"/>
      <c r="E9" s="257" t="s">
        <v>473</v>
      </c>
      <c r="F9" s="768"/>
      <c r="G9" s="769"/>
      <c r="H9" s="769"/>
      <c r="I9" s="769"/>
      <c r="J9" s="769"/>
      <c r="K9" s="769"/>
      <c r="L9" s="770"/>
      <c r="M9" s="798" t="s">
        <v>31</v>
      </c>
      <c r="N9" s="800"/>
      <c r="O9" s="799"/>
      <c r="P9" s="257" t="s">
        <v>476</v>
      </c>
      <c r="Q9" s="768"/>
      <c r="R9" s="769"/>
      <c r="S9" s="769"/>
      <c r="T9" s="769"/>
      <c r="U9" s="769"/>
      <c r="V9" s="769"/>
      <c r="W9" s="770"/>
    </row>
    <row r="10" spans="2:23" s="31" customFormat="1" ht="25.5" customHeight="1" x14ac:dyDescent="0.15">
      <c r="B10" s="792" t="s">
        <v>219</v>
      </c>
      <c r="C10" s="798" t="s">
        <v>397</v>
      </c>
      <c r="D10" s="799"/>
      <c r="E10" s="255" t="s">
        <v>252</v>
      </c>
      <c r="F10" s="768"/>
      <c r="G10" s="769"/>
      <c r="H10" s="769"/>
      <c r="I10" s="769"/>
      <c r="J10" s="769"/>
      <c r="K10" s="769"/>
      <c r="L10" s="770"/>
      <c r="M10" s="792" t="s">
        <v>219</v>
      </c>
      <c r="N10" s="798" t="s">
        <v>397</v>
      </c>
      <c r="O10" s="799"/>
      <c r="P10" s="255" t="s">
        <v>251</v>
      </c>
      <c r="Q10" s="768"/>
      <c r="R10" s="769"/>
      <c r="S10" s="769"/>
      <c r="T10" s="769"/>
      <c r="U10" s="769"/>
      <c r="V10" s="769"/>
      <c r="W10" s="770"/>
    </row>
    <row r="11" spans="2:23" s="31" customFormat="1" ht="25.5" customHeight="1" x14ac:dyDescent="0.15">
      <c r="B11" s="793"/>
      <c r="C11" s="798" t="s">
        <v>218</v>
      </c>
      <c r="D11" s="799"/>
      <c r="E11" s="196" t="s">
        <v>666</v>
      </c>
      <c r="F11" s="768"/>
      <c r="G11" s="769"/>
      <c r="H11" s="769"/>
      <c r="I11" s="769"/>
      <c r="J11" s="769"/>
      <c r="K11" s="769"/>
      <c r="L11" s="770"/>
      <c r="M11" s="793"/>
      <c r="N11" s="798" t="s">
        <v>218</v>
      </c>
      <c r="O11" s="799"/>
      <c r="P11" s="196" t="s">
        <v>666</v>
      </c>
      <c r="Q11" s="768"/>
      <c r="R11" s="769"/>
      <c r="S11" s="769"/>
      <c r="T11" s="769"/>
      <c r="U11" s="769"/>
      <c r="V11" s="769"/>
      <c r="W11" s="770"/>
    </row>
    <row r="12" spans="2:23" s="31" customFormat="1" ht="25.5" customHeight="1" x14ac:dyDescent="0.15">
      <c r="B12" s="794"/>
      <c r="C12" s="757" t="s">
        <v>220</v>
      </c>
      <c r="D12" s="757"/>
      <c r="E12" s="196" t="s">
        <v>534</v>
      </c>
      <c r="F12" s="771"/>
      <c r="G12" s="772"/>
      <c r="H12" s="772"/>
      <c r="I12" s="772"/>
      <c r="J12" s="772"/>
      <c r="K12" s="772"/>
      <c r="L12" s="773"/>
      <c r="M12" s="794"/>
      <c r="N12" s="757" t="s">
        <v>220</v>
      </c>
      <c r="O12" s="757"/>
      <c r="P12" s="196" t="s">
        <v>533</v>
      </c>
      <c r="Q12" s="768"/>
      <c r="R12" s="769"/>
      <c r="S12" s="769"/>
      <c r="T12" s="769"/>
      <c r="U12" s="769"/>
      <c r="V12" s="769"/>
      <c r="W12" s="770"/>
    </row>
    <row r="13" spans="2:23" s="31" customFormat="1" ht="25.5" customHeight="1" x14ac:dyDescent="0.15">
      <c r="B13" s="774" t="s">
        <v>398</v>
      </c>
      <c r="C13" s="774"/>
      <c r="D13" s="774"/>
      <c r="E13" s="789" t="s">
        <v>688</v>
      </c>
      <c r="F13" s="790"/>
      <c r="G13" s="791"/>
      <c r="H13" s="774" t="s">
        <v>434</v>
      </c>
      <c r="I13" s="774"/>
      <c r="J13" s="775"/>
      <c r="K13" s="775"/>
      <c r="L13" s="775"/>
      <c r="M13" s="774" t="s">
        <v>398</v>
      </c>
      <c r="N13" s="774"/>
      <c r="O13" s="774"/>
      <c r="P13" s="786" t="s">
        <v>675</v>
      </c>
      <c r="Q13" s="787"/>
      <c r="R13" s="788"/>
      <c r="S13" s="774" t="s">
        <v>434</v>
      </c>
      <c r="T13" s="774"/>
      <c r="U13" s="834" t="s">
        <v>690</v>
      </c>
      <c r="V13" s="775"/>
      <c r="W13" s="775"/>
    </row>
    <row r="14" spans="2:23" s="31" customFormat="1" ht="25.5" customHeight="1" x14ac:dyDescent="0.15">
      <c r="B14" s="776" t="s">
        <v>234</v>
      </c>
      <c r="C14" s="776"/>
      <c r="D14" s="776"/>
      <c r="E14" s="777" t="s">
        <v>538</v>
      </c>
      <c r="F14" s="777"/>
      <c r="G14" s="777"/>
      <c r="H14" s="778" t="s">
        <v>4</v>
      </c>
      <c r="I14" s="779"/>
      <c r="J14" s="780" t="s">
        <v>538</v>
      </c>
      <c r="K14" s="781"/>
      <c r="L14" s="782"/>
      <c r="M14" s="778" t="s">
        <v>234</v>
      </c>
      <c r="N14" s="779"/>
      <c r="O14" s="783"/>
      <c r="P14" s="777" t="s">
        <v>538</v>
      </c>
      <c r="Q14" s="777"/>
      <c r="R14" s="777"/>
      <c r="S14" s="784" t="s">
        <v>4</v>
      </c>
      <c r="T14" s="785"/>
      <c r="U14" s="780" t="s">
        <v>538</v>
      </c>
      <c r="V14" s="781"/>
      <c r="W14" s="782"/>
    </row>
    <row r="15" spans="2:23" s="31" customFormat="1" ht="39.75" customHeight="1" x14ac:dyDescent="0.15">
      <c r="B15" s="757" t="s">
        <v>399</v>
      </c>
      <c r="C15" s="757"/>
      <c r="D15" s="757"/>
      <c r="E15" s="758" t="s">
        <v>689</v>
      </c>
      <c r="F15" s="759"/>
      <c r="G15" s="759"/>
      <c r="H15" s="759"/>
      <c r="I15" s="759"/>
      <c r="J15" s="759"/>
      <c r="K15" s="759"/>
      <c r="L15" s="760"/>
      <c r="M15" s="757" t="s">
        <v>399</v>
      </c>
      <c r="N15" s="757"/>
      <c r="O15" s="757"/>
      <c r="P15" s="758" t="s">
        <v>691</v>
      </c>
      <c r="Q15" s="759"/>
      <c r="R15" s="759"/>
      <c r="S15" s="759"/>
      <c r="T15" s="759"/>
      <c r="U15" s="759"/>
      <c r="V15" s="759"/>
      <c r="W15" s="760"/>
    </row>
    <row r="16" spans="2:23" s="31" customFormat="1" ht="25.5" customHeight="1" x14ac:dyDescent="0.15">
      <c r="B16" s="764" t="s">
        <v>32</v>
      </c>
      <c r="C16" s="764" t="s">
        <v>190</v>
      </c>
      <c r="D16" s="764"/>
      <c r="E16" s="254">
        <v>5</v>
      </c>
      <c r="F16" s="765"/>
      <c r="G16" s="766"/>
      <c r="H16" s="766"/>
      <c r="I16" s="766"/>
      <c r="J16" s="766"/>
      <c r="K16" s="766"/>
      <c r="L16" s="767"/>
      <c r="M16" s="764" t="s">
        <v>32</v>
      </c>
      <c r="N16" s="764" t="s">
        <v>190</v>
      </c>
      <c r="O16" s="764"/>
      <c r="P16" s="254">
        <v>6</v>
      </c>
      <c r="Q16" s="768"/>
      <c r="R16" s="769"/>
      <c r="S16" s="769"/>
      <c r="T16" s="769"/>
      <c r="U16" s="769"/>
      <c r="V16" s="769"/>
      <c r="W16" s="770"/>
    </row>
    <row r="17" spans="2:24" s="31" customFormat="1" ht="25.5" customHeight="1" x14ac:dyDescent="0.15">
      <c r="B17" s="764"/>
      <c r="C17" s="764" t="s">
        <v>322</v>
      </c>
      <c r="D17" s="764"/>
      <c r="E17" s="255">
        <v>5</v>
      </c>
      <c r="F17" s="768"/>
      <c r="G17" s="769"/>
      <c r="H17" s="769"/>
      <c r="I17" s="769"/>
      <c r="J17" s="769"/>
      <c r="K17" s="769"/>
      <c r="L17" s="770"/>
      <c r="M17" s="764"/>
      <c r="N17" s="764" t="s">
        <v>322</v>
      </c>
      <c r="O17" s="764"/>
      <c r="P17" s="255">
        <v>2</v>
      </c>
      <c r="Q17" s="768"/>
      <c r="R17" s="769"/>
      <c r="S17" s="769"/>
      <c r="T17" s="769"/>
      <c r="U17" s="769"/>
      <c r="V17" s="769"/>
      <c r="W17" s="770"/>
    </row>
    <row r="18" spans="2:24" s="31" customFormat="1" ht="25.5" customHeight="1" x14ac:dyDescent="0.15">
      <c r="B18" s="764" t="s">
        <v>30</v>
      </c>
      <c r="C18" s="764" t="s">
        <v>167</v>
      </c>
      <c r="D18" s="764"/>
      <c r="E18" s="256" t="s">
        <v>464</v>
      </c>
      <c r="F18" s="768"/>
      <c r="G18" s="769"/>
      <c r="H18" s="769"/>
      <c r="I18" s="769"/>
      <c r="J18" s="769"/>
      <c r="K18" s="769"/>
      <c r="L18" s="770"/>
      <c r="M18" s="764" t="s">
        <v>30</v>
      </c>
      <c r="N18" s="764" t="s">
        <v>167</v>
      </c>
      <c r="O18" s="764"/>
      <c r="P18" s="256" t="s">
        <v>250</v>
      </c>
      <c r="Q18" s="768"/>
      <c r="R18" s="769"/>
      <c r="S18" s="769"/>
      <c r="T18" s="769"/>
      <c r="U18" s="769"/>
      <c r="V18" s="769"/>
      <c r="W18" s="770"/>
    </row>
    <row r="19" spans="2:24" s="31" customFormat="1" ht="25.5" customHeight="1" x14ac:dyDescent="0.15">
      <c r="B19" s="764"/>
      <c r="C19" s="764" t="s">
        <v>166</v>
      </c>
      <c r="D19" s="764"/>
      <c r="E19" s="254" t="s">
        <v>339</v>
      </c>
      <c r="F19" s="768"/>
      <c r="G19" s="769"/>
      <c r="H19" s="769"/>
      <c r="I19" s="769"/>
      <c r="J19" s="769"/>
      <c r="K19" s="769"/>
      <c r="L19" s="770"/>
      <c r="M19" s="764"/>
      <c r="N19" s="764" t="s">
        <v>166</v>
      </c>
      <c r="O19" s="764"/>
      <c r="P19" s="254" t="s">
        <v>265</v>
      </c>
      <c r="Q19" s="768"/>
      <c r="R19" s="769"/>
      <c r="S19" s="769"/>
      <c r="T19" s="769"/>
      <c r="U19" s="769"/>
      <c r="V19" s="769"/>
      <c r="W19" s="770"/>
    </row>
    <row r="20" spans="2:24" s="31" customFormat="1" ht="25.5" customHeight="1" x14ac:dyDescent="0.15">
      <c r="B20" s="757" t="s">
        <v>31</v>
      </c>
      <c r="C20" s="757"/>
      <c r="D20" s="757"/>
      <c r="E20" s="257" t="s">
        <v>476</v>
      </c>
      <c r="F20" s="768"/>
      <c r="G20" s="769"/>
      <c r="H20" s="769"/>
      <c r="I20" s="769"/>
      <c r="J20" s="769"/>
      <c r="K20" s="769"/>
      <c r="L20" s="770"/>
      <c r="M20" s="757" t="s">
        <v>31</v>
      </c>
      <c r="N20" s="757"/>
      <c r="O20" s="757"/>
      <c r="P20" s="257" t="s">
        <v>476</v>
      </c>
      <c r="Q20" s="768"/>
      <c r="R20" s="769"/>
      <c r="S20" s="769"/>
      <c r="T20" s="769"/>
      <c r="U20" s="769"/>
      <c r="V20" s="769"/>
      <c r="W20" s="770"/>
    </row>
    <row r="21" spans="2:24" s="31" customFormat="1" ht="25.5" customHeight="1" x14ac:dyDescent="0.15">
      <c r="B21" s="792" t="s">
        <v>219</v>
      </c>
      <c r="C21" s="757" t="s">
        <v>397</v>
      </c>
      <c r="D21" s="757"/>
      <c r="E21" s="255" t="s">
        <v>251</v>
      </c>
      <c r="F21" s="768"/>
      <c r="G21" s="769"/>
      <c r="H21" s="769"/>
      <c r="I21" s="769"/>
      <c r="J21" s="769"/>
      <c r="K21" s="769"/>
      <c r="L21" s="770"/>
      <c r="M21" s="792" t="s">
        <v>219</v>
      </c>
      <c r="N21" s="757" t="s">
        <v>397</v>
      </c>
      <c r="O21" s="757"/>
      <c r="P21" s="255"/>
      <c r="Q21" s="768"/>
      <c r="R21" s="769"/>
      <c r="S21" s="769"/>
      <c r="T21" s="769"/>
      <c r="U21" s="769"/>
      <c r="V21" s="769"/>
      <c r="W21" s="770"/>
    </row>
    <row r="22" spans="2:24" s="31" customFormat="1" ht="25.5" customHeight="1" x14ac:dyDescent="0.15">
      <c r="B22" s="793"/>
      <c r="C22" s="757" t="s">
        <v>218</v>
      </c>
      <c r="D22" s="757"/>
      <c r="E22" s="196" t="s">
        <v>666</v>
      </c>
      <c r="F22" s="768"/>
      <c r="G22" s="769"/>
      <c r="H22" s="769"/>
      <c r="I22" s="769"/>
      <c r="J22" s="769"/>
      <c r="K22" s="769"/>
      <c r="L22" s="770"/>
      <c r="M22" s="793"/>
      <c r="N22" s="757" t="s">
        <v>218</v>
      </c>
      <c r="O22" s="757"/>
      <c r="P22" s="196"/>
      <c r="Q22" s="768"/>
      <c r="R22" s="769"/>
      <c r="S22" s="769"/>
      <c r="T22" s="769"/>
      <c r="U22" s="769"/>
      <c r="V22" s="769"/>
      <c r="W22" s="770"/>
    </row>
    <row r="23" spans="2:24" s="31" customFormat="1" ht="25.5" customHeight="1" x14ac:dyDescent="0.15">
      <c r="B23" s="794"/>
      <c r="C23" s="757" t="s">
        <v>220</v>
      </c>
      <c r="D23" s="757"/>
      <c r="E23" s="196" t="s">
        <v>533</v>
      </c>
      <c r="F23" s="771"/>
      <c r="G23" s="772"/>
      <c r="H23" s="772"/>
      <c r="I23" s="772"/>
      <c r="J23" s="772"/>
      <c r="K23" s="772"/>
      <c r="L23" s="773"/>
      <c r="M23" s="794"/>
      <c r="N23" s="757" t="s">
        <v>220</v>
      </c>
      <c r="O23" s="757"/>
      <c r="P23" s="196"/>
      <c r="Q23" s="768"/>
      <c r="R23" s="769"/>
      <c r="S23" s="769"/>
      <c r="T23" s="769"/>
      <c r="U23" s="769"/>
      <c r="V23" s="769"/>
      <c r="W23" s="770"/>
    </row>
    <row r="24" spans="2:24" s="31" customFormat="1" ht="25.5" customHeight="1" x14ac:dyDescent="0.15">
      <c r="B24" s="774" t="s">
        <v>398</v>
      </c>
      <c r="C24" s="774"/>
      <c r="D24" s="774"/>
      <c r="E24" s="786" t="s">
        <v>675</v>
      </c>
      <c r="F24" s="787"/>
      <c r="G24" s="788"/>
      <c r="H24" s="774" t="s">
        <v>434</v>
      </c>
      <c r="I24" s="774"/>
      <c r="J24" s="833" t="s">
        <v>690</v>
      </c>
      <c r="K24" s="790"/>
      <c r="L24" s="791"/>
      <c r="M24" s="774" t="s">
        <v>398</v>
      </c>
      <c r="N24" s="774"/>
      <c r="O24" s="774"/>
      <c r="P24" s="786" t="s">
        <v>670</v>
      </c>
      <c r="Q24" s="787"/>
      <c r="R24" s="788"/>
      <c r="S24" s="774" t="s">
        <v>434</v>
      </c>
      <c r="T24" s="774"/>
      <c r="U24" s="775" t="s">
        <v>671</v>
      </c>
      <c r="V24" s="775"/>
      <c r="W24" s="775"/>
    </row>
    <row r="25" spans="2:24" s="31" customFormat="1" ht="25.5" customHeight="1" x14ac:dyDescent="0.15">
      <c r="B25" s="776" t="s">
        <v>234</v>
      </c>
      <c r="C25" s="776"/>
      <c r="D25" s="776"/>
      <c r="E25" s="777" t="s">
        <v>538</v>
      </c>
      <c r="F25" s="777"/>
      <c r="G25" s="777"/>
      <c r="H25" s="778" t="s">
        <v>4</v>
      </c>
      <c r="I25" s="779"/>
      <c r="J25" s="780" t="s">
        <v>538</v>
      </c>
      <c r="K25" s="781"/>
      <c r="L25" s="782"/>
      <c r="M25" s="778" t="s">
        <v>234</v>
      </c>
      <c r="N25" s="779"/>
      <c r="O25" s="783"/>
      <c r="P25" s="777" t="s">
        <v>538</v>
      </c>
      <c r="Q25" s="777"/>
      <c r="R25" s="777"/>
      <c r="S25" s="784" t="s">
        <v>4</v>
      </c>
      <c r="T25" s="785"/>
      <c r="U25" s="780" t="s">
        <v>538</v>
      </c>
      <c r="V25" s="781"/>
      <c r="W25" s="782"/>
    </row>
    <row r="26" spans="2:24" s="31" customFormat="1" ht="39.75" customHeight="1" x14ac:dyDescent="0.15">
      <c r="B26" s="757" t="s">
        <v>399</v>
      </c>
      <c r="C26" s="757"/>
      <c r="D26" s="757"/>
      <c r="E26" s="758" t="s">
        <v>691</v>
      </c>
      <c r="F26" s="759"/>
      <c r="G26" s="759"/>
      <c r="H26" s="759"/>
      <c r="I26" s="759"/>
      <c r="J26" s="759"/>
      <c r="K26" s="759"/>
      <c r="L26" s="760"/>
      <c r="M26" s="757" t="s">
        <v>399</v>
      </c>
      <c r="N26" s="757"/>
      <c r="O26" s="757"/>
      <c r="P26" s="758" t="s">
        <v>683</v>
      </c>
      <c r="Q26" s="759"/>
      <c r="R26" s="759"/>
      <c r="S26" s="759"/>
      <c r="T26" s="759"/>
      <c r="U26" s="759"/>
      <c r="V26" s="759"/>
      <c r="W26" s="760"/>
    </row>
    <row r="27" spans="2:24" s="31" customFormat="1" ht="15" customHeight="1" x14ac:dyDescent="0.15">
      <c r="B27" s="258"/>
      <c r="C27" s="761" t="s">
        <v>521</v>
      </c>
      <c r="D27" s="762"/>
      <c r="E27" s="762"/>
      <c r="F27" s="762"/>
      <c r="G27" s="762"/>
      <c r="H27" s="762"/>
      <c r="I27" s="762"/>
      <c r="J27" s="762"/>
      <c r="K27" s="762"/>
      <c r="L27" s="762"/>
      <c r="M27" s="259"/>
      <c r="N27" s="259" t="s">
        <v>429</v>
      </c>
      <c r="O27" s="259"/>
      <c r="P27" s="259"/>
      <c r="Q27" s="259"/>
      <c r="R27" s="259"/>
      <c r="S27" s="259"/>
      <c r="T27" s="259"/>
      <c r="U27" s="259"/>
      <c r="V27" s="259"/>
      <c r="W27" s="259"/>
    </row>
    <row r="28" spans="2:24" s="31" customFormat="1" ht="15" customHeight="1" x14ac:dyDescent="0.15">
      <c r="B28" s="258"/>
      <c r="C28" s="763"/>
      <c r="D28" s="763"/>
      <c r="E28" s="763"/>
      <c r="F28" s="763"/>
      <c r="G28" s="763"/>
      <c r="H28" s="763"/>
      <c r="I28" s="763"/>
      <c r="J28" s="763"/>
      <c r="K28" s="763"/>
      <c r="L28" s="763"/>
      <c r="M28" s="259"/>
      <c r="N28" s="259" t="s">
        <v>522</v>
      </c>
      <c r="O28" s="259"/>
      <c r="P28" s="259"/>
      <c r="Q28" s="259"/>
      <c r="R28" s="259"/>
      <c r="S28" s="259"/>
      <c r="T28" s="259"/>
      <c r="U28" s="259"/>
      <c r="V28" s="259"/>
      <c r="W28" s="259"/>
    </row>
    <row r="29" spans="2:24" ht="15" customHeight="1" x14ac:dyDescent="0.15">
      <c r="C29" s="121"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15">
      <c r="C30" s="121"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1">
    <dataValidation type="list" allowBlank="1" showInputMessage="1" showErrorMessage="1" sqref="E8 E19 P8 P19" xr:uid="{4FEDC619-7DA2-45DE-9E73-88D00AEB712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A6E3F26-BBB9-4EFC-A568-616760409AD9}">
          <x14:formula1>
            <xm:f>'(参考)リスト'!$B$16:$B$21</xm:f>
          </x14:formula1>
          <xm:sqref>E7 E18 P7 P18</xm:sqref>
        </x14:dataValidation>
        <x14:dataValidation type="list" allowBlank="1" showInputMessage="1" showErrorMessage="1" xr:uid="{144D56B3-00A0-4F26-B0EF-B790C5C2D7BF}">
          <x14:formula1>
            <xm:f>'(参考)リスト'!$E$16:$E$27</xm:f>
          </x14:formula1>
          <xm:sqref>E9 E20 P9 P20</xm:sqref>
        </x14:dataValidation>
        <x14:dataValidation type="list" allowBlank="1" showInputMessage="1" showErrorMessage="1" xr:uid="{694A49C7-809B-44ED-89C2-A95AA92147AC}">
          <x14:formula1>
            <xm:f>'(参考)リスト'!$D$16:$D$18</xm:f>
          </x14:formula1>
          <xm:sqref>E10 E21 P10 P21</xm:sqref>
        </x14:dataValidation>
        <x14:dataValidation type="list" allowBlank="1" showInputMessage="1" showErrorMessage="1" xr:uid="{CD5B2C96-2F30-4E5F-82D5-316B462D6381}">
          <x14:formula1>
            <xm:f>'(参考)リスト'!$F$16:$F$21</xm:f>
          </x14:formula1>
          <xm:sqref>E11:E12 E22:E23 P11:P12 P22:P23</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74700-8B5F-443D-A560-61839F565BEC}">
  <dimension ref="B1:X31"/>
  <sheetViews>
    <sheetView showGridLines="0" showZeros="0" view="pageBreakPreview" zoomScale="90" zoomScaleNormal="70" zoomScaleSheetLayoutView="90" workbookViewId="0">
      <selection activeCell="B4" sqref="B1:BV8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52" t="s">
        <v>508</v>
      </c>
      <c r="C2" s="253"/>
      <c r="D2" s="253"/>
      <c r="E2" s="253"/>
      <c r="F2" s="253"/>
      <c r="G2" s="253"/>
      <c r="H2" s="253"/>
      <c r="I2" s="253"/>
      <c r="J2" s="253"/>
      <c r="K2" s="253"/>
      <c r="L2" s="253"/>
      <c r="M2" s="253"/>
      <c r="N2" s="253"/>
      <c r="O2" s="253"/>
      <c r="P2" s="253"/>
      <c r="Q2" s="253"/>
      <c r="R2" s="430" t="s">
        <v>412</v>
      </c>
      <c r="S2" s="430"/>
      <c r="T2" s="635" t="s">
        <v>726</v>
      </c>
      <c r="U2" s="635"/>
      <c r="V2" s="635"/>
      <c r="W2" s="635"/>
    </row>
    <row r="3" spans="2:23" ht="25.15" customHeight="1" x14ac:dyDescent="0.15">
      <c r="B3" s="812" t="s">
        <v>34</v>
      </c>
      <c r="C3" s="813"/>
      <c r="D3" s="813"/>
      <c r="E3" s="814" t="s">
        <v>614</v>
      </c>
      <c r="F3" s="815"/>
      <c r="G3" s="816"/>
      <c r="H3" s="806" t="s">
        <v>27</v>
      </c>
      <c r="I3" s="807"/>
      <c r="J3" s="817" t="s">
        <v>728</v>
      </c>
      <c r="K3" s="818"/>
      <c r="L3" s="819"/>
      <c r="M3" s="821" t="s">
        <v>448</v>
      </c>
      <c r="N3" s="829"/>
      <c r="O3" s="822"/>
      <c r="P3" s="820" t="s">
        <v>531</v>
      </c>
      <c r="Q3" s="820"/>
      <c r="R3" s="820"/>
      <c r="S3" s="821" t="s">
        <v>185</v>
      </c>
      <c r="T3" s="822"/>
      <c r="U3" s="825">
        <v>45589</v>
      </c>
      <c r="V3" s="826"/>
      <c r="W3" s="827"/>
    </row>
    <row r="4" spans="2:23" ht="25.15" customHeight="1" x14ac:dyDescent="0.15">
      <c r="B4" s="801" t="s">
        <v>28</v>
      </c>
      <c r="C4" s="802"/>
      <c r="D4" s="802"/>
      <c r="E4" s="803" t="s">
        <v>616</v>
      </c>
      <c r="F4" s="804"/>
      <c r="G4" s="805"/>
      <c r="H4" s="806" t="s">
        <v>33</v>
      </c>
      <c r="I4" s="807"/>
      <c r="J4" s="808" t="s">
        <v>730</v>
      </c>
      <c r="K4" s="809"/>
      <c r="L4" s="810"/>
      <c r="M4" s="830"/>
      <c r="N4" s="831"/>
      <c r="O4" s="832"/>
      <c r="P4" s="811" t="s">
        <v>532</v>
      </c>
      <c r="Q4" s="811"/>
      <c r="R4" s="811"/>
      <c r="S4" s="823"/>
      <c r="T4" s="824"/>
      <c r="U4" s="823"/>
      <c r="V4" s="828"/>
      <c r="W4" s="824"/>
    </row>
    <row r="5" spans="2:23" s="31" customFormat="1" ht="25.5" customHeight="1" x14ac:dyDescent="0.15">
      <c r="B5" s="792" t="s">
        <v>32</v>
      </c>
      <c r="C5" s="796" t="s">
        <v>190</v>
      </c>
      <c r="D5" s="797"/>
      <c r="E5" s="254">
        <v>7</v>
      </c>
      <c r="F5" s="765"/>
      <c r="G5" s="766"/>
      <c r="H5" s="766"/>
      <c r="I5" s="766"/>
      <c r="J5" s="766"/>
      <c r="K5" s="766"/>
      <c r="L5" s="767"/>
      <c r="M5" s="792" t="s">
        <v>32</v>
      </c>
      <c r="N5" s="796" t="s">
        <v>190</v>
      </c>
      <c r="O5" s="797"/>
      <c r="P5" s="254">
        <v>7</v>
      </c>
      <c r="Q5" s="768"/>
      <c r="R5" s="769"/>
      <c r="S5" s="769"/>
      <c r="T5" s="769"/>
      <c r="U5" s="769"/>
      <c r="V5" s="769"/>
      <c r="W5" s="770"/>
    </row>
    <row r="6" spans="2:23" s="31" customFormat="1" ht="25.5" customHeight="1" x14ac:dyDescent="0.15">
      <c r="B6" s="794"/>
      <c r="C6" s="796" t="s">
        <v>322</v>
      </c>
      <c r="D6" s="797"/>
      <c r="E6" s="255">
        <v>2</v>
      </c>
      <c r="F6" s="768"/>
      <c r="G6" s="769"/>
      <c r="H6" s="769"/>
      <c r="I6" s="769"/>
      <c r="J6" s="769"/>
      <c r="K6" s="769"/>
      <c r="L6" s="770"/>
      <c r="M6" s="794"/>
      <c r="N6" s="796" t="s">
        <v>322</v>
      </c>
      <c r="O6" s="797"/>
      <c r="P6" s="255">
        <v>4</v>
      </c>
      <c r="Q6" s="768"/>
      <c r="R6" s="769"/>
      <c r="S6" s="769"/>
      <c r="T6" s="769"/>
      <c r="U6" s="769"/>
      <c r="V6" s="769"/>
      <c r="W6" s="770"/>
    </row>
    <row r="7" spans="2:23" s="31" customFormat="1" ht="25.5" customHeight="1" x14ac:dyDescent="0.15">
      <c r="B7" s="792" t="s">
        <v>30</v>
      </c>
      <c r="C7" s="796" t="s">
        <v>167</v>
      </c>
      <c r="D7" s="797"/>
      <c r="E7" s="256" t="s">
        <v>464</v>
      </c>
      <c r="F7" s="768"/>
      <c r="G7" s="769"/>
      <c r="H7" s="769"/>
      <c r="I7" s="769"/>
      <c r="J7" s="769"/>
      <c r="K7" s="769"/>
      <c r="L7" s="770"/>
      <c r="M7" s="792" t="s">
        <v>30</v>
      </c>
      <c r="N7" s="796" t="s">
        <v>167</v>
      </c>
      <c r="O7" s="797"/>
      <c r="P7" s="256" t="s">
        <v>250</v>
      </c>
      <c r="Q7" s="768"/>
      <c r="R7" s="769"/>
      <c r="S7" s="769"/>
      <c r="T7" s="769"/>
      <c r="U7" s="769"/>
      <c r="V7" s="769"/>
      <c r="W7" s="770"/>
    </row>
    <row r="8" spans="2:23" s="31" customFormat="1" ht="25.5" customHeight="1" x14ac:dyDescent="0.15">
      <c r="B8" s="793"/>
      <c r="C8" s="796" t="s">
        <v>166</v>
      </c>
      <c r="D8" s="797"/>
      <c r="E8" s="254" t="s">
        <v>339</v>
      </c>
      <c r="F8" s="768"/>
      <c r="G8" s="769"/>
      <c r="H8" s="769"/>
      <c r="I8" s="769"/>
      <c r="J8" s="769"/>
      <c r="K8" s="769"/>
      <c r="L8" s="770"/>
      <c r="M8" s="793"/>
      <c r="N8" s="796" t="s">
        <v>166</v>
      </c>
      <c r="O8" s="797"/>
      <c r="P8" s="254" t="s">
        <v>265</v>
      </c>
      <c r="Q8" s="768"/>
      <c r="R8" s="769"/>
      <c r="S8" s="769"/>
      <c r="T8" s="769"/>
      <c r="U8" s="769"/>
      <c r="V8" s="769"/>
      <c r="W8" s="770"/>
    </row>
    <row r="9" spans="2:23" s="31" customFormat="1" ht="25.5" customHeight="1" x14ac:dyDescent="0.15">
      <c r="B9" s="798" t="s">
        <v>31</v>
      </c>
      <c r="C9" s="800"/>
      <c r="D9" s="799"/>
      <c r="E9" s="257" t="s">
        <v>476</v>
      </c>
      <c r="F9" s="768"/>
      <c r="G9" s="769"/>
      <c r="H9" s="769"/>
      <c r="I9" s="769"/>
      <c r="J9" s="769"/>
      <c r="K9" s="769"/>
      <c r="L9" s="770"/>
      <c r="M9" s="798" t="s">
        <v>31</v>
      </c>
      <c r="N9" s="800"/>
      <c r="O9" s="799"/>
      <c r="P9" s="257" t="s">
        <v>476</v>
      </c>
      <c r="Q9" s="768"/>
      <c r="R9" s="769"/>
      <c r="S9" s="769"/>
      <c r="T9" s="769"/>
      <c r="U9" s="769"/>
      <c r="V9" s="769"/>
      <c r="W9" s="770"/>
    </row>
    <row r="10" spans="2:23" s="31" customFormat="1" ht="25.5" customHeight="1" x14ac:dyDescent="0.15">
      <c r="B10" s="792" t="s">
        <v>219</v>
      </c>
      <c r="C10" s="798" t="s">
        <v>397</v>
      </c>
      <c r="D10" s="799"/>
      <c r="E10" s="255" t="s">
        <v>251</v>
      </c>
      <c r="F10" s="768"/>
      <c r="G10" s="769"/>
      <c r="H10" s="769"/>
      <c r="I10" s="769"/>
      <c r="J10" s="769"/>
      <c r="K10" s="769"/>
      <c r="L10" s="770"/>
      <c r="M10" s="792" t="s">
        <v>219</v>
      </c>
      <c r="N10" s="798" t="s">
        <v>397</v>
      </c>
      <c r="O10" s="799"/>
      <c r="P10" s="255"/>
      <c r="Q10" s="768"/>
      <c r="R10" s="769"/>
      <c r="S10" s="769"/>
      <c r="T10" s="769"/>
      <c r="U10" s="769"/>
      <c r="V10" s="769"/>
      <c r="W10" s="770"/>
    </row>
    <row r="11" spans="2:23" s="31" customFormat="1" ht="25.5" customHeight="1" x14ac:dyDescent="0.15">
      <c r="B11" s="793"/>
      <c r="C11" s="798" t="s">
        <v>218</v>
      </c>
      <c r="D11" s="799"/>
      <c r="E11" s="196" t="s">
        <v>666</v>
      </c>
      <c r="F11" s="768"/>
      <c r="G11" s="769"/>
      <c r="H11" s="769"/>
      <c r="I11" s="769"/>
      <c r="J11" s="769"/>
      <c r="K11" s="769"/>
      <c r="L11" s="770"/>
      <c r="M11" s="793"/>
      <c r="N11" s="798" t="s">
        <v>218</v>
      </c>
      <c r="O11" s="799"/>
      <c r="P11" s="196"/>
      <c r="Q11" s="768"/>
      <c r="R11" s="769"/>
      <c r="S11" s="769"/>
      <c r="T11" s="769"/>
      <c r="U11" s="769"/>
      <c r="V11" s="769"/>
      <c r="W11" s="770"/>
    </row>
    <row r="12" spans="2:23" s="31" customFormat="1" ht="25.5" customHeight="1" x14ac:dyDescent="0.15">
      <c r="B12" s="794"/>
      <c r="C12" s="757" t="s">
        <v>220</v>
      </c>
      <c r="D12" s="757"/>
      <c r="E12" s="196" t="s">
        <v>533</v>
      </c>
      <c r="F12" s="771"/>
      <c r="G12" s="772"/>
      <c r="H12" s="772"/>
      <c r="I12" s="772"/>
      <c r="J12" s="772"/>
      <c r="K12" s="772"/>
      <c r="L12" s="773"/>
      <c r="M12" s="794"/>
      <c r="N12" s="757" t="s">
        <v>220</v>
      </c>
      <c r="O12" s="757"/>
      <c r="P12" s="196"/>
      <c r="Q12" s="768"/>
      <c r="R12" s="769"/>
      <c r="S12" s="769"/>
      <c r="T12" s="769"/>
      <c r="U12" s="769"/>
      <c r="V12" s="769"/>
      <c r="W12" s="770"/>
    </row>
    <row r="13" spans="2:23" s="31" customFormat="1" ht="25.5" customHeight="1" x14ac:dyDescent="0.15">
      <c r="B13" s="774" t="s">
        <v>398</v>
      </c>
      <c r="C13" s="774"/>
      <c r="D13" s="774"/>
      <c r="E13" s="789" t="s">
        <v>675</v>
      </c>
      <c r="F13" s="790"/>
      <c r="G13" s="791"/>
      <c r="H13" s="774" t="s">
        <v>434</v>
      </c>
      <c r="I13" s="774"/>
      <c r="J13" s="835" t="s">
        <v>690</v>
      </c>
      <c r="K13" s="775"/>
      <c r="L13" s="775"/>
      <c r="M13" s="774" t="s">
        <v>398</v>
      </c>
      <c r="N13" s="774"/>
      <c r="O13" s="774"/>
      <c r="P13" s="786" t="s">
        <v>670</v>
      </c>
      <c r="Q13" s="787"/>
      <c r="R13" s="788"/>
      <c r="S13" s="774" t="s">
        <v>434</v>
      </c>
      <c r="T13" s="774"/>
      <c r="U13" s="795" t="s">
        <v>671</v>
      </c>
      <c r="V13" s="775"/>
      <c r="W13" s="775"/>
    </row>
    <row r="14" spans="2:23" s="31" customFormat="1" ht="25.5" customHeight="1" x14ac:dyDescent="0.15">
      <c r="B14" s="776" t="s">
        <v>234</v>
      </c>
      <c r="C14" s="776"/>
      <c r="D14" s="776"/>
      <c r="E14" s="777" t="s">
        <v>538</v>
      </c>
      <c r="F14" s="777"/>
      <c r="G14" s="777"/>
      <c r="H14" s="778" t="s">
        <v>4</v>
      </c>
      <c r="I14" s="779"/>
      <c r="J14" s="780" t="s">
        <v>538</v>
      </c>
      <c r="K14" s="781"/>
      <c r="L14" s="782"/>
      <c r="M14" s="778" t="s">
        <v>234</v>
      </c>
      <c r="N14" s="779"/>
      <c r="O14" s="783"/>
      <c r="P14" s="777" t="s">
        <v>538</v>
      </c>
      <c r="Q14" s="777"/>
      <c r="R14" s="777"/>
      <c r="S14" s="784" t="s">
        <v>4</v>
      </c>
      <c r="T14" s="785"/>
      <c r="U14" s="780" t="s">
        <v>538</v>
      </c>
      <c r="V14" s="781"/>
      <c r="W14" s="782"/>
    </row>
    <row r="15" spans="2:23" s="31" customFormat="1" ht="39.75" customHeight="1" x14ac:dyDescent="0.15">
      <c r="B15" s="757" t="s">
        <v>399</v>
      </c>
      <c r="C15" s="757"/>
      <c r="D15" s="757"/>
      <c r="E15" s="758" t="s">
        <v>691</v>
      </c>
      <c r="F15" s="759"/>
      <c r="G15" s="759"/>
      <c r="H15" s="759"/>
      <c r="I15" s="759"/>
      <c r="J15" s="759"/>
      <c r="K15" s="759"/>
      <c r="L15" s="760"/>
      <c r="M15" s="757" t="s">
        <v>399</v>
      </c>
      <c r="N15" s="757"/>
      <c r="O15" s="757"/>
      <c r="P15" s="758" t="s">
        <v>683</v>
      </c>
      <c r="Q15" s="759"/>
      <c r="R15" s="759"/>
      <c r="S15" s="759"/>
      <c r="T15" s="759"/>
      <c r="U15" s="759"/>
      <c r="V15" s="759"/>
      <c r="W15" s="760"/>
    </row>
    <row r="16" spans="2:23" s="31" customFormat="1" ht="25.5" customHeight="1" x14ac:dyDescent="0.15">
      <c r="B16" s="764" t="s">
        <v>32</v>
      </c>
      <c r="C16" s="764" t="s">
        <v>190</v>
      </c>
      <c r="D16" s="764"/>
      <c r="E16" s="254">
        <v>8</v>
      </c>
      <c r="F16" s="765"/>
      <c r="G16" s="766"/>
      <c r="H16" s="766"/>
      <c r="I16" s="766"/>
      <c r="J16" s="766"/>
      <c r="K16" s="766"/>
      <c r="L16" s="767"/>
      <c r="M16" s="764" t="s">
        <v>32</v>
      </c>
      <c r="N16" s="764" t="s">
        <v>190</v>
      </c>
      <c r="O16" s="764"/>
      <c r="P16" s="254">
        <v>9</v>
      </c>
      <c r="Q16" s="768"/>
      <c r="R16" s="769"/>
      <c r="S16" s="769"/>
      <c r="T16" s="769"/>
      <c r="U16" s="769"/>
      <c r="V16" s="769"/>
      <c r="W16" s="770"/>
    </row>
    <row r="17" spans="2:24" s="31" customFormat="1" ht="25.5" customHeight="1" x14ac:dyDescent="0.15">
      <c r="B17" s="764"/>
      <c r="C17" s="764" t="s">
        <v>322</v>
      </c>
      <c r="D17" s="764"/>
      <c r="E17" s="255">
        <v>1</v>
      </c>
      <c r="F17" s="768"/>
      <c r="G17" s="769"/>
      <c r="H17" s="769"/>
      <c r="I17" s="769"/>
      <c r="J17" s="769"/>
      <c r="K17" s="769"/>
      <c r="L17" s="770"/>
      <c r="M17" s="764"/>
      <c r="N17" s="764" t="s">
        <v>322</v>
      </c>
      <c r="O17" s="764"/>
      <c r="P17" s="255">
        <v>2</v>
      </c>
      <c r="Q17" s="768"/>
      <c r="R17" s="769"/>
      <c r="S17" s="769"/>
      <c r="T17" s="769"/>
      <c r="U17" s="769"/>
      <c r="V17" s="769"/>
      <c r="W17" s="770"/>
    </row>
    <row r="18" spans="2:24" s="31" customFormat="1" ht="25.5" customHeight="1" x14ac:dyDescent="0.15">
      <c r="B18" s="764" t="s">
        <v>30</v>
      </c>
      <c r="C18" s="764" t="s">
        <v>167</v>
      </c>
      <c r="D18" s="764"/>
      <c r="E18" s="256" t="s">
        <v>464</v>
      </c>
      <c r="F18" s="768"/>
      <c r="G18" s="769"/>
      <c r="H18" s="769"/>
      <c r="I18" s="769"/>
      <c r="J18" s="769"/>
      <c r="K18" s="769"/>
      <c r="L18" s="770"/>
      <c r="M18" s="764" t="s">
        <v>30</v>
      </c>
      <c r="N18" s="764" t="s">
        <v>167</v>
      </c>
      <c r="O18" s="764"/>
      <c r="P18" s="256" t="s">
        <v>464</v>
      </c>
      <c r="Q18" s="768"/>
      <c r="R18" s="769"/>
      <c r="S18" s="769"/>
      <c r="T18" s="769"/>
      <c r="U18" s="769"/>
      <c r="V18" s="769"/>
      <c r="W18" s="770"/>
    </row>
    <row r="19" spans="2:24" s="31" customFormat="1" ht="25.5" customHeight="1" x14ac:dyDescent="0.15">
      <c r="B19" s="764"/>
      <c r="C19" s="764" t="s">
        <v>166</v>
      </c>
      <c r="D19" s="764"/>
      <c r="E19" s="254" t="s">
        <v>339</v>
      </c>
      <c r="F19" s="768"/>
      <c r="G19" s="769"/>
      <c r="H19" s="769"/>
      <c r="I19" s="769"/>
      <c r="J19" s="769"/>
      <c r="K19" s="769"/>
      <c r="L19" s="770"/>
      <c r="M19" s="764"/>
      <c r="N19" s="764" t="s">
        <v>166</v>
      </c>
      <c r="O19" s="764"/>
      <c r="P19" s="254" t="s">
        <v>338</v>
      </c>
      <c r="Q19" s="768"/>
      <c r="R19" s="769"/>
      <c r="S19" s="769"/>
      <c r="T19" s="769"/>
      <c r="U19" s="769"/>
      <c r="V19" s="769"/>
      <c r="W19" s="770"/>
    </row>
    <row r="20" spans="2:24" s="31" customFormat="1" ht="25.5" customHeight="1" x14ac:dyDescent="0.15">
      <c r="B20" s="757" t="s">
        <v>31</v>
      </c>
      <c r="C20" s="757"/>
      <c r="D20" s="757"/>
      <c r="E20" s="257" t="s">
        <v>467</v>
      </c>
      <c r="F20" s="768"/>
      <c r="G20" s="769"/>
      <c r="H20" s="769"/>
      <c r="I20" s="769"/>
      <c r="J20" s="769"/>
      <c r="K20" s="769"/>
      <c r="L20" s="770"/>
      <c r="M20" s="757" t="s">
        <v>31</v>
      </c>
      <c r="N20" s="757"/>
      <c r="O20" s="757"/>
      <c r="P20" s="257" t="s">
        <v>476</v>
      </c>
      <c r="Q20" s="768"/>
      <c r="R20" s="769"/>
      <c r="S20" s="769"/>
      <c r="T20" s="769"/>
      <c r="U20" s="769"/>
      <c r="V20" s="769"/>
      <c r="W20" s="770"/>
    </row>
    <row r="21" spans="2:24" s="31" customFormat="1" ht="25.5" customHeight="1" x14ac:dyDescent="0.15">
      <c r="B21" s="792" t="s">
        <v>219</v>
      </c>
      <c r="C21" s="757" t="s">
        <v>397</v>
      </c>
      <c r="D21" s="757"/>
      <c r="E21" s="255" t="s">
        <v>251</v>
      </c>
      <c r="F21" s="768"/>
      <c r="G21" s="769"/>
      <c r="H21" s="769"/>
      <c r="I21" s="769"/>
      <c r="J21" s="769"/>
      <c r="K21" s="769"/>
      <c r="L21" s="770"/>
      <c r="M21" s="792" t="s">
        <v>219</v>
      </c>
      <c r="N21" s="757" t="s">
        <v>397</v>
      </c>
      <c r="O21" s="757"/>
      <c r="P21" s="255" t="s">
        <v>251</v>
      </c>
      <c r="Q21" s="768"/>
      <c r="R21" s="769"/>
      <c r="S21" s="769"/>
      <c r="T21" s="769"/>
      <c r="U21" s="769"/>
      <c r="V21" s="769"/>
      <c r="W21" s="770"/>
    </row>
    <row r="22" spans="2:24" s="31" customFormat="1" ht="25.5" customHeight="1" x14ac:dyDescent="0.15">
      <c r="B22" s="793"/>
      <c r="C22" s="757" t="s">
        <v>218</v>
      </c>
      <c r="D22" s="757"/>
      <c r="E22" s="196" t="s">
        <v>666</v>
      </c>
      <c r="F22" s="768"/>
      <c r="G22" s="769"/>
      <c r="H22" s="769"/>
      <c r="I22" s="769"/>
      <c r="J22" s="769"/>
      <c r="K22" s="769"/>
      <c r="L22" s="770"/>
      <c r="M22" s="793"/>
      <c r="N22" s="757" t="s">
        <v>218</v>
      </c>
      <c r="O22" s="757"/>
      <c r="P22" s="196" t="s">
        <v>666</v>
      </c>
      <c r="Q22" s="768"/>
      <c r="R22" s="769"/>
      <c r="S22" s="769"/>
      <c r="T22" s="769"/>
      <c r="U22" s="769"/>
      <c r="V22" s="769"/>
      <c r="W22" s="770"/>
    </row>
    <row r="23" spans="2:24" s="31" customFormat="1" ht="25.5" customHeight="1" x14ac:dyDescent="0.15">
      <c r="B23" s="794"/>
      <c r="C23" s="757" t="s">
        <v>220</v>
      </c>
      <c r="D23" s="757"/>
      <c r="E23" s="196" t="s">
        <v>534</v>
      </c>
      <c r="F23" s="771"/>
      <c r="G23" s="772"/>
      <c r="H23" s="772"/>
      <c r="I23" s="772"/>
      <c r="J23" s="772"/>
      <c r="K23" s="772"/>
      <c r="L23" s="773"/>
      <c r="M23" s="794"/>
      <c r="N23" s="757" t="s">
        <v>220</v>
      </c>
      <c r="O23" s="757"/>
      <c r="P23" s="196" t="s">
        <v>533</v>
      </c>
      <c r="Q23" s="768"/>
      <c r="R23" s="769"/>
      <c r="S23" s="769"/>
      <c r="T23" s="769"/>
      <c r="U23" s="769"/>
      <c r="V23" s="769"/>
      <c r="W23" s="770"/>
    </row>
    <row r="24" spans="2:24" s="31" customFormat="1" ht="25.5" customHeight="1" x14ac:dyDescent="0.15">
      <c r="B24" s="774" t="s">
        <v>398</v>
      </c>
      <c r="C24" s="774"/>
      <c r="D24" s="774"/>
      <c r="E24" s="786" t="s">
        <v>692</v>
      </c>
      <c r="F24" s="787"/>
      <c r="G24" s="788"/>
      <c r="H24" s="774" t="s">
        <v>434</v>
      </c>
      <c r="I24" s="774"/>
      <c r="J24" s="789" t="s">
        <v>693</v>
      </c>
      <c r="K24" s="790"/>
      <c r="L24" s="791"/>
      <c r="M24" s="774" t="s">
        <v>398</v>
      </c>
      <c r="N24" s="774"/>
      <c r="O24" s="774"/>
      <c r="P24" s="786" t="s">
        <v>675</v>
      </c>
      <c r="Q24" s="787"/>
      <c r="R24" s="788"/>
      <c r="S24" s="774" t="s">
        <v>434</v>
      </c>
      <c r="T24" s="774"/>
      <c r="U24" s="835" t="s">
        <v>690</v>
      </c>
      <c r="V24" s="775"/>
      <c r="W24" s="775"/>
    </row>
    <row r="25" spans="2:24" s="31" customFormat="1" ht="25.5" customHeight="1" x14ac:dyDescent="0.15">
      <c r="B25" s="776" t="s">
        <v>234</v>
      </c>
      <c r="C25" s="776"/>
      <c r="D25" s="776"/>
      <c r="E25" s="777" t="s">
        <v>538</v>
      </c>
      <c r="F25" s="777"/>
      <c r="G25" s="777"/>
      <c r="H25" s="778" t="s">
        <v>4</v>
      </c>
      <c r="I25" s="779"/>
      <c r="J25" s="780" t="s">
        <v>538</v>
      </c>
      <c r="K25" s="781"/>
      <c r="L25" s="782"/>
      <c r="M25" s="778" t="s">
        <v>234</v>
      </c>
      <c r="N25" s="779"/>
      <c r="O25" s="783"/>
      <c r="P25" s="777" t="s">
        <v>538</v>
      </c>
      <c r="Q25" s="777"/>
      <c r="R25" s="777"/>
      <c r="S25" s="784" t="s">
        <v>4</v>
      </c>
      <c r="T25" s="785"/>
      <c r="U25" s="780" t="s">
        <v>538</v>
      </c>
      <c r="V25" s="781"/>
      <c r="W25" s="782"/>
    </row>
    <row r="26" spans="2:24" s="31" customFormat="1" ht="39.75" customHeight="1" x14ac:dyDescent="0.15">
      <c r="B26" s="757" t="s">
        <v>399</v>
      </c>
      <c r="C26" s="757"/>
      <c r="D26" s="757"/>
      <c r="E26" s="758" t="s">
        <v>694</v>
      </c>
      <c r="F26" s="759"/>
      <c r="G26" s="759"/>
      <c r="H26" s="759"/>
      <c r="I26" s="759"/>
      <c r="J26" s="759"/>
      <c r="K26" s="759"/>
      <c r="L26" s="760"/>
      <c r="M26" s="757" t="s">
        <v>399</v>
      </c>
      <c r="N26" s="757"/>
      <c r="O26" s="757"/>
      <c r="P26" s="758" t="s">
        <v>691</v>
      </c>
      <c r="Q26" s="759"/>
      <c r="R26" s="759"/>
      <c r="S26" s="759"/>
      <c r="T26" s="759"/>
      <c r="U26" s="759"/>
      <c r="V26" s="759"/>
      <c r="W26" s="760"/>
    </row>
    <row r="27" spans="2:24" s="31" customFormat="1" ht="15" customHeight="1" x14ac:dyDescent="0.15">
      <c r="B27" s="258"/>
      <c r="C27" s="761" t="s">
        <v>521</v>
      </c>
      <c r="D27" s="762"/>
      <c r="E27" s="762"/>
      <c r="F27" s="762"/>
      <c r="G27" s="762"/>
      <c r="H27" s="762"/>
      <c r="I27" s="762"/>
      <c r="J27" s="762"/>
      <c r="K27" s="762"/>
      <c r="L27" s="762"/>
      <c r="M27" s="259"/>
      <c r="N27" s="259" t="s">
        <v>429</v>
      </c>
      <c r="O27" s="259"/>
      <c r="P27" s="259"/>
      <c r="Q27" s="259"/>
      <c r="R27" s="259"/>
      <c r="S27" s="259"/>
      <c r="T27" s="259"/>
      <c r="U27" s="259"/>
      <c r="V27" s="259"/>
      <c r="W27" s="259"/>
    </row>
    <row r="28" spans="2:24" s="31" customFormat="1" ht="15" customHeight="1" x14ac:dyDescent="0.15">
      <c r="B28" s="258"/>
      <c r="C28" s="763"/>
      <c r="D28" s="763"/>
      <c r="E28" s="763"/>
      <c r="F28" s="763"/>
      <c r="G28" s="763"/>
      <c r="H28" s="763"/>
      <c r="I28" s="763"/>
      <c r="J28" s="763"/>
      <c r="K28" s="763"/>
      <c r="L28" s="763"/>
      <c r="M28" s="259"/>
      <c r="N28" s="259" t="s">
        <v>522</v>
      </c>
      <c r="O28" s="259"/>
      <c r="P28" s="259"/>
      <c r="Q28" s="259"/>
      <c r="R28" s="259"/>
      <c r="S28" s="259"/>
      <c r="T28" s="259"/>
      <c r="U28" s="259"/>
      <c r="V28" s="259"/>
      <c r="W28" s="259"/>
    </row>
    <row r="29" spans="2:24" ht="15" customHeight="1" x14ac:dyDescent="0.15">
      <c r="C29" s="121"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15">
      <c r="C30" s="121"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1">
    <dataValidation type="list" allowBlank="1" showInputMessage="1" showErrorMessage="1" sqref="E8 E19 P8 P19" xr:uid="{8B78AE5E-C63F-48FF-B65C-396AC6C137F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AA1C7F2-415C-4956-84A2-FA77AA5FFED4}">
          <x14:formula1>
            <xm:f>'(参考)リスト'!$F$16:$F$21</xm:f>
          </x14:formula1>
          <xm:sqref>E11:E12 E22:E23 P11:P12 P22:P23</xm:sqref>
        </x14:dataValidation>
        <x14:dataValidation type="list" allowBlank="1" showInputMessage="1" showErrorMessage="1" xr:uid="{0D55D6AC-9BEC-4AFC-B584-8AEB1AE3992B}">
          <x14:formula1>
            <xm:f>'(参考)リスト'!$D$16:$D$18</xm:f>
          </x14:formula1>
          <xm:sqref>E10 E21 P10 P21</xm:sqref>
        </x14:dataValidation>
        <x14:dataValidation type="list" allowBlank="1" showInputMessage="1" showErrorMessage="1" xr:uid="{B810F669-5F51-43FC-9564-8203A918B896}">
          <x14:formula1>
            <xm:f>'(参考)リスト'!$E$16:$E$27</xm:f>
          </x14:formula1>
          <xm:sqref>E9 E20 P9 P20</xm:sqref>
        </x14:dataValidation>
        <x14:dataValidation type="list" allowBlank="1" showInputMessage="1" showErrorMessage="1" xr:uid="{673D33C9-B0D9-40E5-AAB6-B4AAF84DB004}">
          <x14:formula1>
            <xm:f>'(参考)リスト'!$B$16:$B$21</xm:f>
          </x14:formula1>
          <xm:sqref>E7 E18 P7 P18</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76385-BBC3-4C73-B4AA-D70AD8996F13}">
  <dimension ref="B1:X31"/>
  <sheetViews>
    <sheetView showGridLines="0" showZeros="0" view="pageBreakPreview" zoomScale="90" zoomScaleNormal="70" zoomScaleSheetLayoutView="90" workbookViewId="0">
      <selection activeCell="B4" sqref="B1:BV8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52" t="s">
        <v>508</v>
      </c>
      <c r="C2" s="253"/>
      <c r="D2" s="253"/>
      <c r="E2" s="253"/>
      <c r="F2" s="253"/>
      <c r="G2" s="253"/>
      <c r="H2" s="253"/>
      <c r="I2" s="253"/>
      <c r="J2" s="253"/>
      <c r="K2" s="253"/>
      <c r="L2" s="253"/>
      <c r="M2" s="253"/>
      <c r="N2" s="253"/>
      <c r="O2" s="253"/>
      <c r="P2" s="253"/>
      <c r="Q2" s="253"/>
      <c r="R2" s="430" t="s">
        <v>412</v>
      </c>
      <c r="S2" s="430"/>
      <c r="T2" s="635" t="s">
        <v>726</v>
      </c>
      <c r="U2" s="635"/>
      <c r="V2" s="635"/>
      <c r="W2" s="635"/>
    </row>
    <row r="3" spans="2:23" ht="25.15" customHeight="1" x14ac:dyDescent="0.15">
      <c r="B3" s="812" t="s">
        <v>34</v>
      </c>
      <c r="C3" s="813"/>
      <c r="D3" s="813"/>
      <c r="E3" s="814" t="s">
        <v>614</v>
      </c>
      <c r="F3" s="815"/>
      <c r="G3" s="816"/>
      <c r="H3" s="806" t="s">
        <v>27</v>
      </c>
      <c r="I3" s="807"/>
      <c r="J3" s="817" t="s">
        <v>728</v>
      </c>
      <c r="K3" s="818"/>
      <c r="L3" s="819"/>
      <c r="M3" s="821" t="s">
        <v>448</v>
      </c>
      <c r="N3" s="829"/>
      <c r="O3" s="822"/>
      <c r="P3" s="820" t="s">
        <v>531</v>
      </c>
      <c r="Q3" s="820"/>
      <c r="R3" s="820"/>
      <c r="S3" s="821" t="s">
        <v>185</v>
      </c>
      <c r="T3" s="822"/>
      <c r="U3" s="825">
        <v>45589</v>
      </c>
      <c r="V3" s="826"/>
      <c r="W3" s="827"/>
    </row>
    <row r="4" spans="2:23" ht="25.15" customHeight="1" x14ac:dyDescent="0.15">
      <c r="B4" s="801" t="s">
        <v>28</v>
      </c>
      <c r="C4" s="802"/>
      <c r="D4" s="802"/>
      <c r="E4" s="803" t="s">
        <v>616</v>
      </c>
      <c r="F4" s="804"/>
      <c r="G4" s="805"/>
      <c r="H4" s="806" t="s">
        <v>33</v>
      </c>
      <c r="I4" s="807"/>
      <c r="J4" s="808" t="s">
        <v>730</v>
      </c>
      <c r="K4" s="809"/>
      <c r="L4" s="810"/>
      <c r="M4" s="830"/>
      <c r="N4" s="831"/>
      <c r="O4" s="832"/>
      <c r="P4" s="811" t="s">
        <v>532</v>
      </c>
      <c r="Q4" s="811"/>
      <c r="R4" s="811"/>
      <c r="S4" s="823"/>
      <c r="T4" s="824"/>
      <c r="U4" s="823"/>
      <c r="V4" s="828"/>
      <c r="W4" s="824"/>
    </row>
    <row r="5" spans="2:23" s="31" customFormat="1" ht="25.5" customHeight="1" x14ac:dyDescent="0.15">
      <c r="B5" s="792" t="s">
        <v>32</v>
      </c>
      <c r="C5" s="796" t="s">
        <v>190</v>
      </c>
      <c r="D5" s="797"/>
      <c r="E5" s="254">
        <v>9</v>
      </c>
      <c r="F5" s="765"/>
      <c r="G5" s="766"/>
      <c r="H5" s="766"/>
      <c r="I5" s="766"/>
      <c r="J5" s="766"/>
      <c r="K5" s="766"/>
      <c r="L5" s="767"/>
      <c r="M5" s="792" t="s">
        <v>32</v>
      </c>
      <c r="N5" s="796" t="s">
        <v>190</v>
      </c>
      <c r="O5" s="797"/>
      <c r="P5" s="254">
        <v>10</v>
      </c>
      <c r="Q5" s="768"/>
      <c r="R5" s="769"/>
      <c r="S5" s="769"/>
      <c r="T5" s="769"/>
      <c r="U5" s="769"/>
      <c r="V5" s="769"/>
      <c r="W5" s="770"/>
    </row>
    <row r="6" spans="2:23" s="31" customFormat="1" ht="25.5" customHeight="1" x14ac:dyDescent="0.15">
      <c r="B6" s="794"/>
      <c r="C6" s="796" t="s">
        <v>322</v>
      </c>
      <c r="D6" s="797"/>
      <c r="E6" s="255">
        <v>3</v>
      </c>
      <c r="F6" s="768"/>
      <c r="G6" s="769"/>
      <c r="H6" s="769"/>
      <c r="I6" s="769"/>
      <c r="J6" s="769"/>
      <c r="K6" s="769"/>
      <c r="L6" s="770"/>
      <c r="M6" s="794"/>
      <c r="N6" s="796" t="s">
        <v>322</v>
      </c>
      <c r="O6" s="797"/>
      <c r="P6" s="255">
        <v>1</v>
      </c>
      <c r="Q6" s="768"/>
      <c r="R6" s="769"/>
      <c r="S6" s="769"/>
      <c r="T6" s="769"/>
      <c r="U6" s="769"/>
      <c r="V6" s="769"/>
      <c r="W6" s="770"/>
    </row>
    <row r="7" spans="2:23" s="31" customFormat="1" ht="25.5" customHeight="1" x14ac:dyDescent="0.15">
      <c r="B7" s="792" t="s">
        <v>30</v>
      </c>
      <c r="C7" s="796" t="s">
        <v>167</v>
      </c>
      <c r="D7" s="797"/>
      <c r="E7" s="256" t="s">
        <v>464</v>
      </c>
      <c r="F7" s="768"/>
      <c r="G7" s="769"/>
      <c r="H7" s="769"/>
      <c r="I7" s="769"/>
      <c r="J7" s="769"/>
      <c r="K7" s="769"/>
      <c r="L7" s="770"/>
      <c r="M7" s="792" t="s">
        <v>30</v>
      </c>
      <c r="N7" s="796" t="s">
        <v>167</v>
      </c>
      <c r="O7" s="797"/>
      <c r="P7" s="256" t="s">
        <v>464</v>
      </c>
      <c r="Q7" s="768"/>
      <c r="R7" s="769"/>
      <c r="S7" s="769"/>
      <c r="T7" s="769"/>
      <c r="U7" s="769"/>
      <c r="V7" s="769"/>
      <c r="W7" s="770"/>
    </row>
    <row r="8" spans="2:23" s="31" customFormat="1" ht="25.5" customHeight="1" x14ac:dyDescent="0.15">
      <c r="B8" s="793"/>
      <c r="C8" s="796" t="s">
        <v>166</v>
      </c>
      <c r="D8" s="797"/>
      <c r="E8" s="254" t="s">
        <v>339</v>
      </c>
      <c r="F8" s="768"/>
      <c r="G8" s="769"/>
      <c r="H8" s="769"/>
      <c r="I8" s="769"/>
      <c r="J8" s="769"/>
      <c r="K8" s="769"/>
      <c r="L8" s="770"/>
      <c r="M8" s="793"/>
      <c r="N8" s="796" t="s">
        <v>166</v>
      </c>
      <c r="O8" s="797"/>
      <c r="P8" s="254" t="s">
        <v>338</v>
      </c>
      <c r="Q8" s="768"/>
      <c r="R8" s="769"/>
      <c r="S8" s="769"/>
      <c r="T8" s="769"/>
      <c r="U8" s="769"/>
      <c r="V8" s="769"/>
      <c r="W8" s="770"/>
    </row>
    <row r="9" spans="2:23" s="31" customFormat="1" ht="25.5" customHeight="1" x14ac:dyDescent="0.15">
      <c r="B9" s="798" t="s">
        <v>31</v>
      </c>
      <c r="C9" s="800"/>
      <c r="D9" s="799"/>
      <c r="E9" s="257" t="s">
        <v>476</v>
      </c>
      <c r="F9" s="768"/>
      <c r="G9" s="769"/>
      <c r="H9" s="769"/>
      <c r="I9" s="769"/>
      <c r="J9" s="769"/>
      <c r="K9" s="769"/>
      <c r="L9" s="770"/>
      <c r="M9" s="798" t="s">
        <v>31</v>
      </c>
      <c r="N9" s="800"/>
      <c r="O9" s="799"/>
      <c r="P9" s="257" t="s">
        <v>476</v>
      </c>
      <c r="Q9" s="768"/>
      <c r="R9" s="769"/>
      <c r="S9" s="769"/>
      <c r="T9" s="769"/>
      <c r="U9" s="769"/>
      <c r="V9" s="769"/>
      <c r="W9" s="770"/>
    </row>
    <row r="10" spans="2:23" s="31" customFormat="1" ht="25.5" customHeight="1" x14ac:dyDescent="0.15">
      <c r="B10" s="792" t="s">
        <v>219</v>
      </c>
      <c r="C10" s="798" t="s">
        <v>397</v>
      </c>
      <c r="D10" s="799"/>
      <c r="E10" s="255" t="s">
        <v>251</v>
      </c>
      <c r="F10" s="768"/>
      <c r="G10" s="769"/>
      <c r="H10" s="769"/>
      <c r="I10" s="769"/>
      <c r="J10" s="769"/>
      <c r="K10" s="769"/>
      <c r="L10" s="770"/>
      <c r="M10" s="792" t="s">
        <v>219</v>
      </c>
      <c r="N10" s="798" t="s">
        <v>397</v>
      </c>
      <c r="O10" s="799"/>
      <c r="P10" s="255" t="s">
        <v>251</v>
      </c>
      <c r="Q10" s="768"/>
      <c r="R10" s="769"/>
      <c r="S10" s="769"/>
      <c r="T10" s="769"/>
      <c r="U10" s="769"/>
      <c r="V10" s="769"/>
      <c r="W10" s="770"/>
    </row>
    <row r="11" spans="2:23" s="31" customFormat="1" ht="25.5" customHeight="1" x14ac:dyDescent="0.15">
      <c r="B11" s="793"/>
      <c r="C11" s="798" t="s">
        <v>218</v>
      </c>
      <c r="D11" s="799"/>
      <c r="E11" s="196" t="s">
        <v>666</v>
      </c>
      <c r="F11" s="768"/>
      <c r="G11" s="769"/>
      <c r="H11" s="769"/>
      <c r="I11" s="769"/>
      <c r="J11" s="769"/>
      <c r="K11" s="769"/>
      <c r="L11" s="770"/>
      <c r="M11" s="793"/>
      <c r="N11" s="798" t="s">
        <v>218</v>
      </c>
      <c r="O11" s="799"/>
      <c r="P11" s="196" t="s">
        <v>666</v>
      </c>
      <c r="Q11" s="768"/>
      <c r="R11" s="769"/>
      <c r="S11" s="769"/>
      <c r="T11" s="769"/>
      <c r="U11" s="769"/>
      <c r="V11" s="769"/>
      <c r="W11" s="770"/>
    </row>
    <row r="12" spans="2:23" s="31" customFormat="1" ht="25.5" customHeight="1" x14ac:dyDescent="0.15">
      <c r="B12" s="794"/>
      <c r="C12" s="757" t="s">
        <v>220</v>
      </c>
      <c r="D12" s="757"/>
      <c r="E12" s="196" t="s">
        <v>533</v>
      </c>
      <c r="F12" s="771"/>
      <c r="G12" s="772"/>
      <c r="H12" s="772"/>
      <c r="I12" s="772"/>
      <c r="J12" s="772"/>
      <c r="K12" s="772"/>
      <c r="L12" s="773"/>
      <c r="M12" s="794"/>
      <c r="N12" s="757" t="s">
        <v>220</v>
      </c>
      <c r="O12" s="757"/>
      <c r="P12" s="196" t="s">
        <v>533</v>
      </c>
      <c r="Q12" s="768"/>
      <c r="R12" s="769"/>
      <c r="S12" s="769"/>
      <c r="T12" s="769"/>
      <c r="U12" s="769"/>
      <c r="V12" s="769"/>
      <c r="W12" s="770"/>
    </row>
    <row r="13" spans="2:23" s="31" customFormat="1" ht="25.5" customHeight="1" x14ac:dyDescent="0.15">
      <c r="B13" s="774" t="s">
        <v>398</v>
      </c>
      <c r="C13" s="774"/>
      <c r="D13" s="774"/>
      <c r="E13" s="789" t="s">
        <v>675</v>
      </c>
      <c r="F13" s="790"/>
      <c r="G13" s="791"/>
      <c r="H13" s="774" t="s">
        <v>434</v>
      </c>
      <c r="I13" s="774"/>
      <c r="J13" s="835" t="s">
        <v>690</v>
      </c>
      <c r="K13" s="775"/>
      <c r="L13" s="775"/>
      <c r="M13" s="774" t="s">
        <v>398</v>
      </c>
      <c r="N13" s="774"/>
      <c r="O13" s="774"/>
      <c r="P13" s="786" t="s">
        <v>675</v>
      </c>
      <c r="Q13" s="787"/>
      <c r="R13" s="788"/>
      <c r="S13" s="774" t="s">
        <v>434</v>
      </c>
      <c r="T13" s="774"/>
      <c r="U13" s="834" t="s">
        <v>690</v>
      </c>
      <c r="V13" s="775"/>
      <c r="W13" s="775"/>
    </row>
    <row r="14" spans="2:23" s="31" customFormat="1" ht="25.5" customHeight="1" x14ac:dyDescent="0.15">
      <c r="B14" s="776" t="s">
        <v>234</v>
      </c>
      <c r="C14" s="776"/>
      <c r="D14" s="776"/>
      <c r="E14" s="777" t="s">
        <v>538</v>
      </c>
      <c r="F14" s="777"/>
      <c r="G14" s="777"/>
      <c r="H14" s="778" t="s">
        <v>4</v>
      </c>
      <c r="I14" s="779"/>
      <c r="J14" s="780" t="s">
        <v>538</v>
      </c>
      <c r="K14" s="781"/>
      <c r="L14" s="782"/>
      <c r="M14" s="778" t="s">
        <v>234</v>
      </c>
      <c r="N14" s="779"/>
      <c r="O14" s="783"/>
      <c r="P14" s="777" t="s">
        <v>538</v>
      </c>
      <c r="Q14" s="777"/>
      <c r="R14" s="777"/>
      <c r="S14" s="784" t="s">
        <v>4</v>
      </c>
      <c r="T14" s="785"/>
      <c r="U14" s="780" t="s">
        <v>538</v>
      </c>
      <c r="V14" s="781"/>
      <c r="W14" s="782"/>
    </row>
    <row r="15" spans="2:23" s="31" customFormat="1" ht="39.75" customHeight="1" x14ac:dyDescent="0.15">
      <c r="B15" s="757" t="s">
        <v>399</v>
      </c>
      <c r="C15" s="757"/>
      <c r="D15" s="757"/>
      <c r="E15" s="758" t="s">
        <v>691</v>
      </c>
      <c r="F15" s="759"/>
      <c r="G15" s="759"/>
      <c r="H15" s="759"/>
      <c r="I15" s="759"/>
      <c r="J15" s="759"/>
      <c r="K15" s="759"/>
      <c r="L15" s="760"/>
      <c r="M15" s="757" t="s">
        <v>399</v>
      </c>
      <c r="N15" s="757"/>
      <c r="O15" s="757"/>
      <c r="P15" s="758" t="s">
        <v>691</v>
      </c>
      <c r="Q15" s="759"/>
      <c r="R15" s="759"/>
      <c r="S15" s="759"/>
      <c r="T15" s="759"/>
      <c r="U15" s="759"/>
      <c r="V15" s="759"/>
      <c r="W15" s="760"/>
    </row>
    <row r="16" spans="2:23" s="31" customFormat="1" ht="25.5" customHeight="1" x14ac:dyDescent="0.15">
      <c r="B16" s="764" t="s">
        <v>32</v>
      </c>
      <c r="C16" s="764" t="s">
        <v>190</v>
      </c>
      <c r="D16" s="764"/>
      <c r="E16" s="254">
        <v>10</v>
      </c>
      <c r="F16" s="765"/>
      <c r="G16" s="766"/>
      <c r="H16" s="766"/>
      <c r="I16" s="766"/>
      <c r="J16" s="766"/>
      <c r="K16" s="766"/>
      <c r="L16" s="767"/>
      <c r="M16" s="764" t="s">
        <v>32</v>
      </c>
      <c r="N16" s="764" t="s">
        <v>190</v>
      </c>
      <c r="O16" s="764"/>
      <c r="P16" s="254">
        <v>10</v>
      </c>
      <c r="Q16" s="768"/>
      <c r="R16" s="769"/>
      <c r="S16" s="769"/>
      <c r="T16" s="769"/>
      <c r="U16" s="769"/>
      <c r="V16" s="769"/>
      <c r="W16" s="770"/>
    </row>
    <row r="17" spans="2:24" s="31" customFormat="1" ht="25.5" customHeight="1" x14ac:dyDescent="0.15">
      <c r="B17" s="764"/>
      <c r="C17" s="764" t="s">
        <v>322</v>
      </c>
      <c r="D17" s="764"/>
      <c r="E17" s="255">
        <v>2</v>
      </c>
      <c r="F17" s="768"/>
      <c r="G17" s="769"/>
      <c r="H17" s="769"/>
      <c r="I17" s="769"/>
      <c r="J17" s="769"/>
      <c r="K17" s="769"/>
      <c r="L17" s="770"/>
      <c r="M17" s="764"/>
      <c r="N17" s="764" t="s">
        <v>322</v>
      </c>
      <c r="O17" s="764"/>
      <c r="P17" s="255">
        <v>3</v>
      </c>
      <c r="Q17" s="768"/>
      <c r="R17" s="769"/>
      <c r="S17" s="769"/>
      <c r="T17" s="769"/>
      <c r="U17" s="769"/>
      <c r="V17" s="769"/>
      <c r="W17" s="770"/>
    </row>
    <row r="18" spans="2:24" s="31" customFormat="1" ht="25.5" customHeight="1" x14ac:dyDescent="0.15">
      <c r="B18" s="764" t="s">
        <v>30</v>
      </c>
      <c r="C18" s="764" t="s">
        <v>167</v>
      </c>
      <c r="D18" s="764"/>
      <c r="E18" s="256" t="s">
        <v>250</v>
      </c>
      <c r="F18" s="768"/>
      <c r="G18" s="769"/>
      <c r="H18" s="769"/>
      <c r="I18" s="769"/>
      <c r="J18" s="769"/>
      <c r="K18" s="769"/>
      <c r="L18" s="770"/>
      <c r="M18" s="764" t="s">
        <v>30</v>
      </c>
      <c r="N18" s="764" t="s">
        <v>167</v>
      </c>
      <c r="O18" s="764"/>
      <c r="P18" s="256" t="s">
        <v>250</v>
      </c>
      <c r="Q18" s="768"/>
      <c r="R18" s="769"/>
      <c r="S18" s="769"/>
      <c r="T18" s="769"/>
      <c r="U18" s="769"/>
      <c r="V18" s="769"/>
      <c r="W18" s="770"/>
    </row>
    <row r="19" spans="2:24" s="31" customFormat="1" ht="25.5" customHeight="1" x14ac:dyDescent="0.15">
      <c r="B19" s="764"/>
      <c r="C19" s="764" t="s">
        <v>166</v>
      </c>
      <c r="D19" s="764"/>
      <c r="E19" s="254" t="s">
        <v>265</v>
      </c>
      <c r="F19" s="768"/>
      <c r="G19" s="769"/>
      <c r="H19" s="769"/>
      <c r="I19" s="769"/>
      <c r="J19" s="769"/>
      <c r="K19" s="769"/>
      <c r="L19" s="770"/>
      <c r="M19" s="764"/>
      <c r="N19" s="764" t="s">
        <v>166</v>
      </c>
      <c r="O19" s="764"/>
      <c r="P19" s="254" t="s">
        <v>265</v>
      </c>
      <c r="Q19" s="768"/>
      <c r="R19" s="769"/>
      <c r="S19" s="769"/>
      <c r="T19" s="769"/>
      <c r="U19" s="769"/>
      <c r="V19" s="769"/>
      <c r="W19" s="770"/>
    </row>
    <row r="20" spans="2:24" s="31" customFormat="1" ht="25.5" customHeight="1" x14ac:dyDescent="0.15">
      <c r="B20" s="757" t="s">
        <v>31</v>
      </c>
      <c r="C20" s="757"/>
      <c r="D20" s="757"/>
      <c r="E20" s="257" t="s">
        <v>476</v>
      </c>
      <c r="F20" s="768"/>
      <c r="G20" s="769"/>
      <c r="H20" s="769"/>
      <c r="I20" s="769"/>
      <c r="J20" s="769"/>
      <c r="K20" s="769"/>
      <c r="L20" s="770"/>
      <c r="M20" s="757" t="s">
        <v>31</v>
      </c>
      <c r="N20" s="757"/>
      <c r="O20" s="757"/>
      <c r="P20" s="257" t="s">
        <v>476</v>
      </c>
      <c r="Q20" s="768"/>
      <c r="R20" s="769"/>
      <c r="S20" s="769"/>
      <c r="T20" s="769"/>
      <c r="U20" s="769"/>
      <c r="V20" s="769"/>
      <c r="W20" s="770"/>
    </row>
    <row r="21" spans="2:24" s="31" customFormat="1" ht="25.5" customHeight="1" x14ac:dyDescent="0.15">
      <c r="B21" s="792" t="s">
        <v>219</v>
      </c>
      <c r="C21" s="757" t="s">
        <v>397</v>
      </c>
      <c r="D21" s="757"/>
      <c r="E21" s="255"/>
      <c r="F21" s="768"/>
      <c r="G21" s="769"/>
      <c r="H21" s="769"/>
      <c r="I21" s="769"/>
      <c r="J21" s="769"/>
      <c r="K21" s="769"/>
      <c r="L21" s="770"/>
      <c r="M21" s="792" t="s">
        <v>219</v>
      </c>
      <c r="N21" s="757" t="s">
        <v>397</v>
      </c>
      <c r="O21" s="757"/>
      <c r="P21" s="255"/>
      <c r="Q21" s="768"/>
      <c r="R21" s="769"/>
      <c r="S21" s="769"/>
      <c r="T21" s="769"/>
      <c r="U21" s="769"/>
      <c r="V21" s="769"/>
      <c r="W21" s="770"/>
    </row>
    <row r="22" spans="2:24" s="31" customFormat="1" ht="25.5" customHeight="1" x14ac:dyDescent="0.15">
      <c r="B22" s="793"/>
      <c r="C22" s="757" t="s">
        <v>218</v>
      </c>
      <c r="D22" s="757"/>
      <c r="E22" s="196"/>
      <c r="F22" s="768"/>
      <c r="G22" s="769"/>
      <c r="H22" s="769"/>
      <c r="I22" s="769"/>
      <c r="J22" s="769"/>
      <c r="K22" s="769"/>
      <c r="L22" s="770"/>
      <c r="M22" s="793"/>
      <c r="N22" s="757" t="s">
        <v>218</v>
      </c>
      <c r="O22" s="757"/>
      <c r="P22" s="196"/>
      <c r="Q22" s="768"/>
      <c r="R22" s="769"/>
      <c r="S22" s="769"/>
      <c r="T22" s="769"/>
      <c r="U22" s="769"/>
      <c r="V22" s="769"/>
      <c r="W22" s="770"/>
    </row>
    <row r="23" spans="2:24" s="31" customFormat="1" ht="25.5" customHeight="1" x14ac:dyDescent="0.15">
      <c r="B23" s="794"/>
      <c r="C23" s="757" t="s">
        <v>220</v>
      </c>
      <c r="D23" s="757"/>
      <c r="E23" s="196"/>
      <c r="F23" s="771"/>
      <c r="G23" s="772"/>
      <c r="H23" s="772"/>
      <c r="I23" s="772"/>
      <c r="J23" s="772"/>
      <c r="K23" s="772"/>
      <c r="L23" s="773"/>
      <c r="M23" s="794"/>
      <c r="N23" s="757" t="s">
        <v>220</v>
      </c>
      <c r="O23" s="757"/>
      <c r="P23" s="196"/>
      <c r="Q23" s="768"/>
      <c r="R23" s="769"/>
      <c r="S23" s="769"/>
      <c r="T23" s="769"/>
      <c r="U23" s="769"/>
      <c r="V23" s="769"/>
      <c r="W23" s="770"/>
    </row>
    <row r="24" spans="2:24" s="31" customFormat="1" ht="25.5" customHeight="1" x14ac:dyDescent="0.15">
      <c r="B24" s="774" t="s">
        <v>398</v>
      </c>
      <c r="C24" s="774"/>
      <c r="D24" s="774"/>
      <c r="E24" s="786" t="s">
        <v>695</v>
      </c>
      <c r="F24" s="787"/>
      <c r="G24" s="788"/>
      <c r="H24" s="774" t="s">
        <v>434</v>
      </c>
      <c r="I24" s="774"/>
      <c r="J24" s="789" t="s">
        <v>696</v>
      </c>
      <c r="K24" s="790"/>
      <c r="L24" s="791"/>
      <c r="M24" s="774" t="s">
        <v>398</v>
      </c>
      <c r="N24" s="774"/>
      <c r="O24" s="774"/>
      <c r="P24" s="786" t="s">
        <v>695</v>
      </c>
      <c r="Q24" s="787"/>
      <c r="R24" s="788"/>
      <c r="S24" s="774" t="s">
        <v>434</v>
      </c>
      <c r="T24" s="774"/>
      <c r="U24" s="775" t="s">
        <v>696</v>
      </c>
      <c r="V24" s="775"/>
      <c r="W24" s="775"/>
    </row>
    <row r="25" spans="2:24" s="31" customFormat="1" ht="25.5" customHeight="1" x14ac:dyDescent="0.15">
      <c r="B25" s="776" t="s">
        <v>234</v>
      </c>
      <c r="C25" s="776"/>
      <c r="D25" s="776"/>
      <c r="E25" s="777" t="s">
        <v>538</v>
      </c>
      <c r="F25" s="777"/>
      <c r="G25" s="777"/>
      <c r="H25" s="778" t="s">
        <v>4</v>
      </c>
      <c r="I25" s="779"/>
      <c r="J25" s="780" t="s">
        <v>538</v>
      </c>
      <c r="K25" s="781"/>
      <c r="L25" s="782"/>
      <c r="M25" s="778" t="s">
        <v>234</v>
      </c>
      <c r="N25" s="779"/>
      <c r="O25" s="783"/>
      <c r="P25" s="777" t="s">
        <v>538</v>
      </c>
      <c r="Q25" s="777"/>
      <c r="R25" s="777"/>
      <c r="S25" s="784" t="s">
        <v>4</v>
      </c>
      <c r="T25" s="785"/>
      <c r="U25" s="780" t="s">
        <v>538</v>
      </c>
      <c r="V25" s="781"/>
      <c r="W25" s="782"/>
    </row>
    <row r="26" spans="2:24" s="31" customFormat="1" ht="39.75" customHeight="1" x14ac:dyDescent="0.15">
      <c r="B26" s="757" t="s">
        <v>399</v>
      </c>
      <c r="C26" s="757"/>
      <c r="D26" s="757"/>
      <c r="E26" s="758" t="s">
        <v>697</v>
      </c>
      <c r="F26" s="759"/>
      <c r="G26" s="759"/>
      <c r="H26" s="759"/>
      <c r="I26" s="759"/>
      <c r="J26" s="759"/>
      <c r="K26" s="759"/>
      <c r="L26" s="760"/>
      <c r="M26" s="757" t="s">
        <v>399</v>
      </c>
      <c r="N26" s="757"/>
      <c r="O26" s="757"/>
      <c r="P26" s="758" t="s">
        <v>683</v>
      </c>
      <c r="Q26" s="759"/>
      <c r="R26" s="759"/>
      <c r="S26" s="759"/>
      <c r="T26" s="759"/>
      <c r="U26" s="759"/>
      <c r="V26" s="759"/>
      <c r="W26" s="760"/>
    </row>
    <row r="27" spans="2:24" s="31" customFormat="1" ht="15" customHeight="1" x14ac:dyDescent="0.15">
      <c r="B27" s="258"/>
      <c r="C27" s="761" t="s">
        <v>521</v>
      </c>
      <c r="D27" s="762"/>
      <c r="E27" s="762"/>
      <c r="F27" s="762"/>
      <c r="G27" s="762"/>
      <c r="H27" s="762"/>
      <c r="I27" s="762"/>
      <c r="J27" s="762"/>
      <c r="K27" s="762"/>
      <c r="L27" s="762"/>
      <c r="M27" s="259"/>
      <c r="N27" s="259" t="s">
        <v>429</v>
      </c>
      <c r="O27" s="259"/>
      <c r="P27" s="259"/>
      <c r="Q27" s="259"/>
      <c r="R27" s="259"/>
      <c r="S27" s="259"/>
      <c r="T27" s="259"/>
      <c r="U27" s="259"/>
      <c r="V27" s="259"/>
      <c r="W27" s="259"/>
    </row>
    <row r="28" spans="2:24" s="31" customFormat="1" ht="15" customHeight="1" x14ac:dyDescent="0.15">
      <c r="B28" s="258"/>
      <c r="C28" s="763"/>
      <c r="D28" s="763"/>
      <c r="E28" s="763"/>
      <c r="F28" s="763"/>
      <c r="G28" s="763"/>
      <c r="H28" s="763"/>
      <c r="I28" s="763"/>
      <c r="J28" s="763"/>
      <c r="K28" s="763"/>
      <c r="L28" s="763"/>
      <c r="M28" s="259"/>
      <c r="N28" s="259" t="s">
        <v>522</v>
      </c>
      <c r="O28" s="259"/>
      <c r="P28" s="259"/>
      <c r="Q28" s="259"/>
      <c r="R28" s="259"/>
      <c r="S28" s="259"/>
      <c r="T28" s="259"/>
      <c r="U28" s="259"/>
      <c r="V28" s="259"/>
      <c r="W28" s="259"/>
    </row>
    <row r="29" spans="2:24" ht="15" customHeight="1" x14ac:dyDescent="0.15">
      <c r="C29" s="121"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15">
      <c r="C30" s="121"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1">
    <dataValidation type="list" allowBlank="1" showInputMessage="1" showErrorMessage="1" sqref="E8 E19 P8 P19" xr:uid="{3BEFCB8D-1A04-45AB-AF40-574CBA5CF474}">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B53F346-15CE-4EBA-A44E-D02766545743}">
          <x14:formula1>
            <xm:f>'(参考)リスト'!$B$16:$B$21</xm:f>
          </x14:formula1>
          <xm:sqref>E7 E18 P7 P18</xm:sqref>
        </x14:dataValidation>
        <x14:dataValidation type="list" allowBlank="1" showInputMessage="1" showErrorMessage="1" xr:uid="{B8D96182-C9E3-4E98-86C4-BAD7612FC193}">
          <x14:formula1>
            <xm:f>'(参考)リスト'!$E$16:$E$27</xm:f>
          </x14:formula1>
          <xm:sqref>E9 E20 P9 P20</xm:sqref>
        </x14:dataValidation>
        <x14:dataValidation type="list" allowBlank="1" showInputMessage="1" showErrorMessage="1" xr:uid="{E6C5E260-3B97-4798-B9D1-192A422C7853}">
          <x14:formula1>
            <xm:f>'(参考)リスト'!$D$16:$D$18</xm:f>
          </x14:formula1>
          <xm:sqref>E10 E21 P10 P21</xm:sqref>
        </x14:dataValidation>
        <x14:dataValidation type="list" allowBlank="1" showInputMessage="1" showErrorMessage="1" xr:uid="{BA14F44A-FAD2-4D91-B151-7204364F44DA}">
          <x14:formula1>
            <xm:f>'(参考)リスト'!$F$16:$F$21</xm:f>
          </x14:formula1>
          <xm:sqref>E11:E12 E22:E23 P11:P12 P22:P23</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80D89-D324-4DF2-9F9E-856E606E1D95}">
  <dimension ref="B1:X31"/>
  <sheetViews>
    <sheetView showGridLines="0" showZeros="0" view="pageBreakPreview" zoomScale="90" zoomScaleNormal="70" zoomScaleSheetLayoutView="90" workbookViewId="0">
      <selection activeCell="B4" sqref="B1:BV8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52" t="s">
        <v>508</v>
      </c>
      <c r="C2" s="253"/>
      <c r="D2" s="253"/>
      <c r="E2" s="253"/>
      <c r="F2" s="253"/>
      <c r="G2" s="253"/>
      <c r="H2" s="253"/>
      <c r="I2" s="253"/>
      <c r="J2" s="253"/>
      <c r="K2" s="253"/>
      <c r="L2" s="253"/>
      <c r="M2" s="253"/>
      <c r="N2" s="253"/>
      <c r="O2" s="253"/>
      <c r="P2" s="253"/>
      <c r="Q2" s="253"/>
      <c r="R2" s="430" t="s">
        <v>412</v>
      </c>
      <c r="S2" s="430"/>
      <c r="T2" s="635" t="s">
        <v>726</v>
      </c>
      <c r="U2" s="635"/>
      <c r="V2" s="635"/>
      <c r="W2" s="635"/>
    </row>
    <row r="3" spans="2:23" ht="25.15" customHeight="1" x14ac:dyDescent="0.15">
      <c r="B3" s="812" t="s">
        <v>34</v>
      </c>
      <c r="C3" s="813"/>
      <c r="D3" s="813"/>
      <c r="E3" s="814" t="s">
        <v>614</v>
      </c>
      <c r="F3" s="815"/>
      <c r="G3" s="816"/>
      <c r="H3" s="806" t="s">
        <v>27</v>
      </c>
      <c r="I3" s="807"/>
      <c r="J3" s="817" t="s">
        <v>728</v>
      </c>
      <c r="K3" s="818"/>
      <c r="L3" s="819"/>
      <c r="M3" s="821" t="s">
        <v>448</v>
      </c>
      <c r="N3" s="829"/>
      <c r="O3" s="822"/>
      <c r="P3" s="820" t="s">
        <v>531</v>
      </c>
      <c r="Q3" s="820"/>
      <c r="R3" s="820"/>
      <c r="S3" s="821" t="s">
        <v>185</v>
      </c>
      <c r="T3" s="822"/>
      <c r="U3" s="825">
        <v>45589</v>
      </c>
      <c r="V3" s="826"/>
      <c r="W3" s="827"/>
    </row>
    <row r="4" spans="2:23" ht="25.15" customHeight="1" x14ac:dyDescent="0.15">
      <c r="B4" s="801" t="s">
        <v>28</v>
      </c>
      <c r="C4" s="802"/>
      <c r="D4" s="802"/>
      <c r="E4" s="803" t="s">
        <v>616</v>
      </c>
      <c r="F4" s="804"/>
      <c r="G4" s="805"/>
      <c r="H4" s="806" t="s">
        <v>33</v>
      </c>
      <c r="I4" s="807"/>
      <c r="J4" s="808" t="s">
        <v>730</v>
      </c>
      <c r="K4" s="809"/>
      <c r="L4" s="810"/>
      <c r="M4" s="830"/>
      <c r="N4" s="831"/>
      <c r="O4" s="832"/>
      <c r="P4" s="811" t="s">
        <v>532</v>
      </c>
      <c r="Q4" s="811"/>
      <c r="R4" s="811"/>
      <c r="S4" s="823"/>
      <c r="T4" s="824"/>
      <c r="U4" s="823"/>
      <c r="V4" s="828"/>
      <c r="W4" s="824"/>
    </row>
    <row r="5" spans="2:23" s="31" customFormat="1" ht="25.5" customHeight="1" x14ac:dyDescent="0.15">
      <c r="B5" s="792" t="s">
        <v>32</v>
      </c>
      <c r="C5" s="796" t="s">
        <v>190</v>
      </c>
      <c r="D5" s="797"/>
      <c r="E5" s="254">
        <v>11</v>
      </c>
      <c r="F5" s="765"/>
      <c r="G5" s="766"/>
      <c r="H5" s="766"/>
      <c r="I5" s="766"/>
      <c r="J5" s="766"/>
      <c r="K5" s="766"/>
      <c r="L5" s="767"/>
      <c r="M5" s="792" t="s">
        <v>32</v>
      </c>
      <c r="N5" s="796" t="s">
        <v>190</v>
      </c>
      <c r="O5" s="797"/>
      <c r="P5" s="254">
        <v>11</v>
      </c>
      <c r="Q5" s="768"/>
      <c r="R5" s="769"/>
      <c r="S5" s="769"/>
      <c r="T5" s="769"/>
      <c r="U5" s="769"/>
      <c r="V5" s="769"/>
      <c r="W5" s="770"/>
    </row>
    <row r="6" spans="2:23" s="31" customFormat="1" ht="25.5" customHeight="1" x14ac:dyDescent="0.15">
      <c r="B6" s="794"/>
      <c r="C6" s="796" t="s">
        <v>322</v>
      </c>
      <c r="D6" s="797"/>
      <c r="E6" s="255">
        <v>2</v>
      </c>
      <c r="F6" s="768"/>
      <c r="G6" s="769"/>
      <c r="H6" s="769"/>
      <c r="I6" s="769"/>
      <c r="J6" s="769"/>
      <c r="K6" s="769"/>
      <c r="L6" s="770"/>
      <c r="M6" s="794"/>
      <c r="N6" s="796" t="s">
        <v>322</v>
      </c>
      <c r="O6" s="797"/>
      <c r="P6" s="255">
        <v>3</v>
      </c>
      <c r="Q6" s="768"/>
      <c r="R6" s="769"/>
      <c r="S6" s="769"/>
      <c r="T6" s="769"/>
      <c r="U6" s="769"/>
      <c r="V6" s="769"/>
      <c r="W6" s="770"/>
    </row>
    <row r="7" spans="2:23" s="31" customFormat="1" ht="25.5" customHeight="1" x14ac:dyDescent="0.15">
      <c r="B7" s="792" t="s">
        <v>30</v>
      </c>
      <c r="C7" s="796" t="s">
        <v>167</v>
      </c>
      <c r="D7" s="797"/>
      <c r="E7" s="256" t="s">
        <v>464</v>
      </c>
      <c r="F7" s="768"/>
      <c r="G7" s="769"/>
      <c r="H7" s="769"/>
      <c r="I7" s="769"/>
      <c r="J7" s="769"/>
      <c r="K7" s="769"/>
      <c r="L7" s="770"/>
      <c r="M7" s="792" t="s">
        <v>30</v>
      </c>
      <c r="N7" s="796" t="s">
        <v>167</v>
      </c>
      <c r="O7" s="797"/>
      <c r="P7" s="256" t="s">
        <v>464</v>
      </c>
      <c r="Q7" s="768"/>
      <c r="R7" s="769"/>
      <c r="S7" s="769"/>
      <c r="T7" s="769"/>
      <c r="U7" s="769"/>
      <c r="V7" s="769"/>
      <c r="W7" s="770"/>
    </row>
    <row r="8" spans="2:23" s="31" customFormat="1" ht="25.5" customHeight="1" x14ac:dyDescent="0.15">
      <c r="B8" s="793"/>
      <c r="C8" s="796" t="s">
        <v>166</v>
      </c>
      <c r="D8" s="797"/>
      <c r="E8" s="254" t="s">
        <v>339</v>
      </c>
      <c r="F8" s="768"/>
      <c r="G8" s="769"/>
      <c r="H8" s="769"/>
      <c r="I8" s="769"/>
      <c r="J8" s="769"/>
      <c r="K8" s="769"/>
      <c r="L8" s="770"/>
      <c r="M8" s="793"/>
      <c r="N8" s="796" t="s">
        <v>166</v>
      </c>
      <c r="O8" s="797"/>
      <c r="P8" s="254" t="s">
        <v>339</v>
      </c>
      <c r="Q8" s="768"/>
      <c r="R8" s="769"/>
      <c r="S8" s="769"/>
      <c r="T8" s="769"/>
      <c r="U8" s="769"/>
      <c r="V8" s="769"/>
      <c r="W8" s="770"/>
    </row>
    <row r="9" spans="2:23" s="31" customFormat="1" ht="25.5" customHeight="1" x14ac:dyDescent="0.15">
      <c r="B9" s="798" t="s">
        <v>31</v>
      </c>
      <c r="C9" s="800"/>
      <c r="D9" s="799"/>
      <c r="E9" s="257" t="s">
        <v>467</v>
      </c>
      <c r="F9" s="768"/>
      <c r="G9" s="769"/>
      <c r="H9" s="769"/>
      <c r="I9" s="769"/>
      <c r="J9" s="769"/>
      <c r="K9" s="769"/>
      <c r="L9" s="770"/>
      <c r="M9" s="798" t="s">
        <v>31</v>
      </c>
      <c r="N9" s="800"/>
      <c r="O9" s="799"/>
      <c r="P9" s="257" t="s">
        <v>476</v>
      </c>
      <c r="Q9" s="768"/>
      <c r="R9" s="769"/>
      <c r="S9" s="769"/>
      <c r="T9" s="769"/>
      <c r="U9" s="769"/>
      <c r="V9" s="769"/>
      <c r="W9" s="770"/>
    </row>
    <row r="10" spans="2:23" s="31" customFormat="1" ht="25.5" customHeight="1" x14ac:dyDescent="0.15">
      <c r="B10" s="792" t="s">
        <v>219</v>
      </c>
      <c r="C10" s="798" t="s">
        <v>397</v>
      </c>
      <c r="D10" s="799"/>
      <c r="E10" s="255" t="s">
        <v>251</v>
      </c>
      <c r="F10" s="768"/>
      <c r="G10" s="769"/>
      <c r="H10" s="769"/>
      <c r="I10" s="769"/>
      <c r="J10" s="769"/>
      <c r="K10" s="769"/>
      <c r="L10" s="770"/>
      <c r="M10" s="792" t="s">
        <v>219</v>
      </c>
      <c r="N10" s="798" t="s">
        <v>397</v>
      </c>
      <c r="O10" s="799"/>
      <c r="P10" s="255" t="s">
        <v>251</v>
      </c>
      <c r="Q10" s="768"/>
      <c r="R10" s="769"/>
      <c r="S10" s="769"/>
      <c r="T10" s="769"/>
      <c r="U10" s="769"/>
      <c r="V10" s="769"/>
      <c r="W10" s="770"/>
    </row>
    <row r="11" spans="2:23" s="31" customFormat="1" ht="25.5" customHeight="1" x14ac:dyDescent="0.15">
      <c r="B11" s="793"/>
      <c r="C11" s="798" t="s">
        <v>218</v>
      </c>
      <c r="D11" s="799"/>
      <c r="E11" s="196" t="s">
        <v>666</v>
      </c>
      <c r="F11" s="768"/>
      <c r="G11" s="769"/>
      <c r="H11" s="769"/>
      <c r="I11" s="769"/>
      <c r="J11" s="769"/>
      <c r="K11" s="769"/>
      <c r="L11" s="770"/>
      <c r="M11" s="793"/>
      <c r="N11" s="798" t="s">
        <v>218</v>
      </c>
      <c r="O11" s="799"/>
      <c r="P11" s="196" t="s">
        <v>666</v>
      </c>
      <c r="Q11" s="768"/>
      <c r="R11" s="769"/>
      <c r="S11" s="769"/>
      <c r="T11" s="769"/>
      <c r="U11" s="769"/>
      <c r="V11" s="769"/>
      <c r="W11" s="770"/>
    </row>
    <row r="12" spans="2:23" s="31" customFormat="1" ht="25.5" customHeight="1" x14ac:dyDescent="0.15">
      <c r="B12" s="794"/>
      <c r="C12" s="757" t="s">
        <v>220</v>
      </c>
      <c r="D12" s="757"/>
      <c r="E12" s="196" t="s">
        <v>534</v>
      </c>
      <c r="F12" s="771"/>
      <c r="G12" s="772"/>
      <c r="H12" s="772"/>
      <c r="I12" s="772"/>
      <c r="J12" s="772"/>
      <c r="K12" s="772"/>
      <c r="L12" s="773"/>
      <c r="M12" s="794"/>
      <c r="N12" s="757" t="s">
        <v>220</v>
      </c>
      <c r="O12" s="757"/>
      <c r="P12" s="196" t="s">
        <v>533</v>
      </c>
      <c r="Q12" s="768"/>
      <c r="R12" s="769"/>
      <c r="S12" s="769"/>
      <c r="T12" s="769"/>
      <c r="U12" s="769"/>
      <c r="V12" s="769"/>
      <c r="W12" s="770"/>
    </row>
    <row r="13" spans="2:23" s="31" customFormat="1" ht="25.5" customHeight="1" x14ac:dyDescent="0.15">
      <c r="B13" s="774" t="s">
        <v>398</v>
      </c>
      <c r="C13" s="774"/>
      <c r="D13" s="774"/>
      <c r="E13" s="789" t="s">
        <v>675</v>
      </c>
      <c r="F13" s="790"/>
      <c r="G13" s="791"/>
      <c r="H13" s="774" t="s">
        <v>434</v>
      </c>
      <c r="I13" s="774"/>
      <c r="J13" s="775" t="s">
        <v>676</v>
      </c>
      <c r="K13" s="775"/>
      <c r="L13" s="775"/>
      <c r="M13" s="774" t="s">
        <v>398</v>
      </c>
      <c r="N13" s="774"/>
      <c r="O13" s="774"/>
      <c r="P13" s="786" t="s">
        <v>675</v>
      </c>
      <c r="Q13" s="787"/>
      <c r="R13" s="788"/>
      <c r="S13" s="774" t="s">
        <v>434</v>
      </c>
      <c r="T13" s="774"/>
      <c r="U13" s="834" t="s">
        <v>690</v>
      </c>
      <c r="V13" s="775"/>
      <c r="W13" s="775"/>
    </row>
    <row r="14" spans="2:23" s="31" customFormat="1" ht="25.5" customHeight="1" x14ac:dyDescent="0.15">
      <c r="B14" s="776" t="s">
        <v>234</v>
      </c>
      <c r="C14" s="776"/>
      <c r="D14" s="776"/>
      <c r="E14" s="777" t="s">
        <v>538</v>
      </c>
      <c r="F14" s="777"/>
      <c r="G14" s="777"/>
      <c r="H14" s="778" t="s">
        <v>4</v>
      </c>
      <c r="I14" s="779"/>
      <c r="J14" s="780" t="s">
        <v>538</v>
      </c>
      <c r="K14" s="781"/>
      <c r="L14" s="782"/>
      <c r="M14" s="778" t="s">
        <v>234</v>
      </c>
      <c r="N14" s="779"/>
      <c r="O14" s="783"/>
      <c r="P14" s="777" t="s">
        <v>538</v>
      </c>
      <c r="Q14" s="777"/>
      <c r="R14" s="777"/>
      <c r="S14" s="784" t="s">
        <v>4</v>
      </c>
      <c r="T14" s="785"/>
      <c r="U14" s="780" t="s">
        <v>538</v>
      </c>
      <c r="V14" s="781"/>
      <c r="W14" s="782"/>
    </row>
    <row r="15" spans="2:23" s="31" customFormat="1" ht="39.75" customHeight="1" x14ac:dyDescent="0.15">
      <c r="B15" s="757" t="s">
        <v>399</v>
      </c>
      <c r="C15" s="757"/>
      <c r="D15" s="757"/>
      <c r="E15" s="758" t="s">
        <v>694</v>
      </c>
      <c r="F15" s="759"/>
      <c r="G15" s="759"/>
      <c r="H15" s="759"/>
      <c r="I15" s="759"/>
      <c r="J15" s="759"/>
      <c r="K15" s="759"/>
      <c r="L15" s="760"/>
      <c r="M15" s="757" t="s">
        <v>399</v>
      </c>
      <c r="N15" s="757"/>
      <c r="O15" s="757"/>
      <c r="P15" s="758" t="s">
        <v>691</v>
      </c>
      <c r="Q15" s="759"/>
      <c r="R15" s="759"/>
      <c r="S15" s="759"/>
      <c r="T15" s="759"/>
      <c r="U15" s="759"/>
      <c r="V15" s="759"/>
      <c r="W15" s="760"/>
    </row>
    <row r="16" spans="2:23" s="31" customFormat="1" ht="25.5" customHeight="1" x14ac:dyDescent="0.15">
      <c r="B16" s="764" t="s">
        <v>32</v>
      </c>
      <c r="C16" s="764" t="s">
        <v>190</v>
      </c>
      <c r="D16" s="764"/>
      <c r="E16" s="254">
        <v>11</v>
      </c>
      <c r="F16" s="765"/>
      <c r="G16" s="766"/>
      <c r="H16" s="766"/>
      <c r="I16" s="766"/>
      <c r="J16" s="766"/>
      <c r="K16" s="766"/>
      <c r="L16" s="767"/>
      <c r="M16" s="764" t="s">
        <v>32</v>
      </c>
      <c r="N16" s="764" t="s">
        <v>190</v>
      </c>
      <c r="O16" s="764"/>
      <c r="P16" s="254">
        <v>13</v>
      </c>
      <c r="Q16" s="768"/>
      <c r="R16" s="769"/>
      <c r="S16" s="769"/>
      <c r="T16" s="769"/>
      <c r="U16" s="769"/>
      <c r="V16" s="769"/>
      <c r="W16" s="770"/>
    </row>
    <row r="17" spans="2:24" s="31" customFormat="1" ht="25.5" customHeight="1" x14ac:dyDescent="0.15">
      <c r="B17" s="764"/>
      <c r="C17" s="764" t="s">
        <v>322</v>
      </c>
      <c r="D17" s="764"/>
      <c r="E17" s="255">
        <v>4</v>
      </c>
      <c r="F17" s="768"/>
      <c r="G17" s="769"/>
      <c r="H17" s="769"/>
      <c r="I17" s="769"/>
      <c r="J17" s="769"/>
      <c r="K17" s="769"/>
      <c r="L17" s="770"/>
      <c r="M17" s="764"/>
      <c r="N17" s="764" t="s">
        <v>322</v>
      </c>
      <c r="O17" s="764"/>
      <c r="P17" s="255">
        <v>2</v>
      </c>
      <c r="Q17" s="768"/>
      <c r="R17" s="769"/>
      <c r="S17" s="769"/>
      <c r="T17" s="769"/>
      <c r="U17" s="769"/>
      <c r="V17" s="769"/>
      <c r="W17" s="770"/>
    </row>
    <row r="18" spans="2:24" s="31" customFormat="1" ht="25.5" customHeight="1" x14ac:dyDescent="0.15">
      <c r="B18" s="764" t="s">
        <v>30</v>
      </c>
      <c r="C18" s="764" t="s">
        <v>167</v>
      </c>
      <c r="D18" s="764"/>
      <c r="E18" s="256" t="s">
        <v>464</v>
      </c>
      <c r="F18" s="768"/>
      <c r="G18" s="769"/>
      <c r="H18" s="769"/>
      <c r="I18" s="769"/>
      <c r="J18" s="769"/>
      <c r="K18" s="769"/>
      <c r="L18" s="770"/>
      <c r="M18" s="764" t="s">
        <v>30</v>
      </c>
      <c r="N18" s="764" t="s">
        <v>167</v>
      </c>
      <c r="O18" s="764"/>
      <c r="P18" s="256" t="s">
        <v>464</v>
      </c>
      <c r="Q18" s="768"/>
      <c r="R18" s="769"/>
      <c r="S18" s="769"/>
      <c r="T18" s="769"/>
      <c r="U18" s="769"/>
      <c r="V18" s="769"/>
      <c r="W18" s="770"/>
    </row>
    <row r="19" spans="2:24" s="31" customFormat="1" ht="25.5" customHeight="1" x14ac:dyDescent="0.15">
      <c r="B19" s="764"/>
      <c r="C19" s="764" t="s">
        <v>166</v>
      </c>
      <c r="D19" s="764"/>
      <c r="E19" s="254" t="s">
        <v>338</v>
      </c>
      <c r="F19" s="768"/>
      <c r="G19" s="769"/>
      <c r="H19" s="769"/>
      <c r="I19" s="769"/>
      <c r="J19" s="769"/>
      <c r="K19" s="769"/>
      <c r="L19" s="770"/>
      <c r="M19" s="764"/>
      <c r="N19" s="764" t="s">
        <v>166</v>
      </c>
      <c r="O19" s="764"/>
      <c r="P19" s="254" t="s">
        <v>339</v>
      </c>
      <c r="Q19" s="768"/>
      <c r="R19" s="769"/>
      <c r="S19" s="769"/>
      <c r="T19" s="769"/>
      <c r="U19" s="769"/>
      <c r="V19" s="769"/>
      <c r="W19" s="770"/>
    </row>
    <row r="20" spans="2:24" s="31" customFormat="1" ht="25.5" customHeight="1" x14ac:dyDescent="0.15">
      <c r="B20" s="757" t="s">
        <v>31</v>
      </c>
      <c r="C20" s="757"/>
      <c r="D20" s="757"/>
      <c r="E20" s="257" t="s">
        <v>476</v>
      </c>
      <c r="F20" s="768"/>
      <c r="G20" s="769"/>
      <c r="H20" s="769"/>
      <c r="I20" s="769"/>
      <c r="J20" s="769"/>
      <c r="K20" s="769"/>
      <c r="L20" s="770"/>
      <c r="M20" s="757" t="s">
        <v>31</v>
      </c>
      <c r="N20" s="757"/>
      <c r="O20" s="757"/>
      <c r="P20" s="257" t="s">
        <v>476</v>
      </c>
      <c r="Q20" s="768"/>
      <c r="R20" s="769"/>
      <c r="S20" s="769"/>
      <c r="T20" s="769"/>
      <c r="U20" s="769"/>
      <c r="V20" s="769"/>
      <c r="W20" s="770"/>
    </row>
    <row r="21" spans="2:24" s="31" customFormat="1" ht="25.5" customHeight="1" x14ac:dyDescent="0.15">
      <c r="B21" s="792" t="s">
        <v>219</v>
      </c>
      <c r="C21" s="757" t="s">
        <v>397</v>
      </c>
      <c r="D21" s="757"/>
      <c r="E21" s="255" t="s">
        <v>251</v>
      </c>
      <c r="F21" s="768"/>
      <c r="G21" s="769"/>
      <c r="H21" s="769"/>
      <c r="I21" s="769"/>
      <c r="J21" s="769"/>
      <c r="K21" s="769"/>
      <c r="L21" s="770"/>
      <c r="M21" s="792" t="s">
        <v>219</v>
      </c>
      <c r="N21" s="757" t="s">
        <v>397</v>
      </c>
      <c r="O21" s="757"/>
      <c r="P21" s="255" t="s">
        <v>251</v>
      </c>
      <c r="Q21" s="768"/>
      <c r="R21" s="769"/>
      <c r="S21" s="769"/>
      <c r="T21" s="769"/>
      <c r="U21" s="769"/>
      <c r="V21" s="769"/>
      <c r="W21" s="770"/>
    </row>
    <row r="22" spans="2:24" s="31" customFormat="1" ht="25.5" customHeight="1" x14ac:dyDescent="0.15">
      <c r="B22" s="793"/>
      <c r="C22" s="757" t="s">
        <v>218</v>
      </c>
      <c r="D22" s="757"/>
      <c r="E22" s="196" t="s">
        <v>666</v>
      </c>
      <c r="F22" s="768"/>
      <c r="G22" s="769"/>
      <c r="H22" s="769"/>
      <c r="I22" s="769"/>
      <c r="J22" s="769"/>
      <c r="K22" s="769"/>
      <c r="L22" s="770"/>
      <c r="M22" s="793"/>
      <c r="N22" s="757" t="s">
        <v>218</v>
      </c>
      <c r="O22" s="757"/>
      <c r="P22" s="196" t="s">
        <v>666</v>
      </c>
      <c r="Q22" s="768"/>
      <c r="R22" s="769"/>
      <c r="S22" s="769"/>
      <c r="T22" s="769"/>
      <c r="U22" s="769"/>
      <c r="V22" s="769"/>
      <c r="W22" s="770"/>
    </row>
    <row r="23" spans="2:24" s="31" customFormat="1" ht="25.5" customHeight="1" x14ac:dyDescent="0.15">
      <c r="B23" s="794"/>
      <c r="C23" s="757" t="s">
        <v>220</v>
      </c>
      <c r="D23" s="757"/>
      <c r="E23" s="196" t="s">
        <v>533</v>
      </c>
      <c r="F23" s="771"/>
      <c r="G23" s="772"/>
      <c r="H23" s="772"/>
      <c r="I23" s="772"/>
      <c r="J23" s="772"/>
      <c r="K23" s="772"/>
      <c r="L23" s="773"/>
      <c r="M23" s="794"/>
      <c r="N23" s="757" t="s">
        <v>220</v>
      </c>
      <c r="O23" s="757"/>
      <c r="P23" s="196" t="s">
        <v>533</v>
      </c>
      <c r="Q23" s="768"/>
      <c r="R23" s="769"/>
      <c r="S23" s="769"/>
      <c r="T23" s="769"/>
      <c r="U23" s="769"/>
      <c r="V23" s="769"/>
      <c r="W23" s="770"/>
    </row>
    <row r="24" spans="2:24" s="31" customFormat="1" ht="25.5" customHeight="1" x14ac:dyDescent="0.15">
      <c r="B24" s="774" t="s">
        <v>398</v>
      </c>
      <c r="C24" s="774"/>
      <c r="D24" s="774"/>
      <c r="E24" s="786" t="s">
        <v>675</v>
      </c>
      <c r="F24" s="787"/>
      <c r="G24" s="788"/>
      <c r="H24" s="774" t="s">
        <v>434</v>
      </c>
      <c r="I24" s="774"/>
      <c r="J24" s="833" t="s">
        <v>690</v>
      </c>
      <c r="K24" s="790"/>
      <c r="L24" s="791"/>
      <c r="M24" s="774" t="s">
        <v>398</v>
      </c>
      <c r="N24" s="774"/>
      <c r="O24" s="774"/>
      <c r="P24" s="786" t="s">
        <v>675</v>
      </c>
      <c r="Q24" s="787"/>
      <c r="R24" s="788"/>
      <c r="S24" s="774" t="s">
        <v>434</v>
      </c>
      <c r="T24" s="774"/>
      <c r="U24" s="835" t="s">
        <v>690</v>
      </c>
      <c r="V24" s="775"/>
      <c r="W24" s="775"/>
    </row>
    <row r="25" spans="2:24" s="31" customFormat="1" ht="25.5" customHeight="1" x14ac:dyDescent="0.15">
      <c r="B25" s="776" t="s">
        <v>234</v>
      </c>
      <c r="C25" s="776"/>
      <c r="D25" s="776"/>
      <c r="E25" s="777" t="s">
        <v>538</v>
      </c>
      <c r="F25" s="777"/>
      <c r="G25" s="777"/>
      <c r="H25" s="778" t="s">
        <v>4</v>
      </c>
      <c r="I25" s="779"/>
      <c r="J25" s="780" t="s">
        <v>538</v>
      </c>
      <c r="K25" s="781"/>
      <c r="L25" s="782"/>
      <c r="M25" s="778" t="s">
        <v>234</v>
      </c>
      <c r="N25" s="779"/>
      <c r="O25" s="783"/>
      <c r="P25" s="777" t="s">
        <v>538</v>
      </c>
      <c r="Q25" s="777"/>
      <c r="R25" s="777"/>
      <c r="S25" s="784" t="s">
        <v>4</v>
      </c>
      <c r="T25" s="785"/>
      <c r="U25" s="780" t="s">
        <v>538</v>
      </c>
      <c r="V25" s="781"/>
      <c r="W25" s="782"/>
    </row>
    <row r="26" spans="2:24" s="31" customFormat="1" ht="39.75" customHeight="1" x14ac:dyDescent="0.15">
      <c r="B26" s="757" t="s">
        <v>399</v>
      </c>
      <c r="C26" s="757"/>
      <c r="D26" s="757"/>
      <c r="E26" s="758" t="s">
        <v>691</v>
      </c>
      <c r="F26" s="759"/>
      <c r="G26" s="759"/>
      <c r="H26" s="759"/>
      <c r="I26" s="759"/>
      <c r="J26" s="759"/>
      <c r="K26" s="759"/>
      <c r="L26" s="760"/>
      <c r="M26" s="757" t="s">
        <v>399</v>
      </c>
      <c r="N26" s="757"/>
      <c r="O26" s="757"/>
      <c r="P26" s="758" t="s">
        <v>691</v>
      </c>
      <c r="Q26" s="759"/>
      <c r="R26" s="759"/>
      <c r="S26" s="759"/>
      <c r="T26" s="759"/>
      <c r="U26" s="759"/>
      <c r="V26" s="759"/>
      <c r="W26" s="760"/>
    </row>
    <row r="27" spans="2:24" s="31" customFormat="1" ht="15" customHeight="1" x14ac:dyDescent="0.15">
      <c r="B27" s="258"/>
      <c r="C27" s="761" t="s">
        <v>521</v>
      </c>
      <c r="D27" s="762"/>
      <c r="E27" s="762"/>
      <c r="F27" s="762"/>
      <c r="G27" s="762"/>
      <c r="H27" s="762"/>
      <c r="I27" s="762"/>
      <c r="J27" s="762"/>
      <c r="K27" s="762"/>
      <c r="L27" s="762"/>
      <c r="M27" s="259"/>
      <c r="N27" s="259" t="s">
        <v>429</v>
      </c>
      <c r="O27" s="259"/>
      <c r="P27" s="259"/>
      <c r="Q27" s="259"/>
      <c r="R27" s="259"/>
      <c r="S27" s="259"/>
      <c r="T27" s="259"/>
      <c r="U27" s="259"/>
      <c r="V27" s="259"/>
      <c r="W27" s="259"/>
    </row>
    <row r="28" spans="2:24" s="31" customFormat="1" ht="15" customHeight="1" x14ac:dyDescent="0.15">
      <c r="B28" s="258"/>
      <c r="C28" s="763"/>
      <c r="D28" s="763"/>
      <c r="E28" s="763"/>
      <c r="F28" s="763"/>
      <c r="G28" s="763"/>
      <c r="H28" s="763"/>
      <c r="I28" s="763"/>
      <c r="J28" s="763"/>
      <c r="K28" s="763"/>
      <c r="L28" s="763"/>
      <c r="M28" s="259"/>
      <c r="N28" s="259" t="s">
        <v>522</v>
      </c>
      <c r="O28" s="259"/>
      <c r="P28" s="259"/>
      <c r="Q28" s="259"/>
      <c r="R28" s="259"/>
      <c r="S28" s="259"/>
      <c r="T28" s="259"/>
      <c r="U28" s="259"/>
      <c r="V28" s="259"/>
      <c r="W28" s="259"/>
    </row>
    <row r="29" spans="2:24" ht="15" customHeight="1" x14ac:dyDescent="0.15">
      <c r="C29" s="121"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15">
      <c r="C30" s="121"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1">
    <dataValidation type="list" allowBlank="1" showInputMessage="1" showErrorMessage="1" sqref="E8 E19 P8 P19" xr:uid="{EC36A16C-0A0D-43E8-BD81-BE01A4F3D98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C2B8C79-871A-4D24-B660-2289DB381D26}">
          <x14:formula1>
            <xm:f>'(参考)リスト'!$F$16:$F$21</xm:f>
          </x14:formula1>
          <xm:sqref>E11:E12 E22:E23 P11:P12 P22:P23</xm:sqref>
        </x14:dataValidation>
        <x14:dataValidation type="list" allowBlank="1" showInputMessage="1" showErrorMessage="1" xr:uid="{CCD390A0-86A1-4346-9029-43F9068FC50A}">
          <x14:formula1>
            <xm:f>'(参考)リスト'!$D$16:$D$18</xm:f>
          </x14:formula1>
          <xm:sqref>E10 E21 P10 P21</xm:sqref>
        </x14:dataValidation>
        <x14:dataValidation type="list" allowBlank="1" showInputMessage="1" showErrorMessage="1" xr:uid="{A9CC50FD-DACB-43A9-9F87-5EE6EC195981}">
          <x14:formula1>
            <xm:f>'(参考)リスト'!$E$16:$E$27</xm:f>
          </x14:formula1>
          <xm:sqref>E9 E20 P9 P20</xm:sqref>
        </x14:dataValidation>
        <x14:dataValidation type="list" allowBlank="1" showInputMessage="1" showErrorMessage="1" xr:uid="{1191B473-BE54-48CB-9902-79644349CCC0}">
          <x14:formula1>
            <xm:f>'(参考)リスト'!$B$16:$B$21</xm:f>
          </x14:formula1>
          <xm:sqref>E7 E18 P7 P18</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68A1C-4790-420B-8B22-C2CF334848CF}">
  <dimension ref="B1:X31"/>
  <sheetViews>
    <sheetView showGridLines="0" showZeros="0" view="pageBreakPreview" zoomScale="90" zoomScaleNormal="70" zoomScaleSheetLayoutView="90" workbookViewId="0">
      <selection activeCell="B4" sqref="B1:BV8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52" t="s">
        <v>508</v>
      </c>
      <c r="C2" s="253"/>
      <c r="D2" s="253"/>
      <c r="E2" s="253"/>
      <c r="F2" s="253"/>
      <c r="G2" s="253"/>
      <c r="H2" s="253"/>
      <c r="I2" s="253"/>
      <c r="J2" s="253"/>
      <c r="K2" s="253"/>
      <c r="L2" s="253"/>
      <c r="M2" s="253"/>
      <c r="N2" s="253"/>
      <c r="O2" s="253"/>
      <c r="P2" s="253"/>
      <c r="Q2" s="253"/>
      <c r="R2" s="430" t="s">
        <v>412</v>
      </c>
      <c r="S2" s="430"/>
      <c r="T2" s="635" t="s">
        <v>726</v>
      </c>
      <c r="U2" s="635"/>
      <c r="V2" s="635"/>
      <c r="W2" s="635"/>
    </row>
    <row r="3" spans="2:23" ht="25.15" customHeight="1" x14ac:dyDescent="0.15">
      <c r="B3" s="812" t="s">
        <v>34</v>
      </c>
      <c r="C3" s="813"/>
      <c r="D3" s="813"/>
      <c r="E3" s="814" t="s">
        <v>614</v>
      </c>
      <c r="F3" s="815"/>
      <c r="G3" s="816"/>
      <c r="H3" s="806" t="s">
        <v>27</v>
      </c>
      <c r="I3" s="807"/>
      <c r="J3" s="817" t="s">
        <v>728</v>
      </c>
      <c r="K3" s="818"/>
      <c r="L3" s="819"/>
      <c r="M3" s="821" t="s">
        <v>448</v>
      </c>
      <c r="N3" s="829"/>
      <c r="O3" s="822"/>
      <c r="P3" s="820" t="s">
        <v>531</v>
      </c>
      <c r="Q3" s="820"/>
      <c r="R3" s="820"/>
      <c r="S3" s="821" t="s">
        <v>185</v>
      </c>
      <c r="T3" s="822"/>
      <c r="U3" s="825">
        <v>45589</v>
      </c>
      <c r="V3" s="826"/>
      <c r="W3" s="827"/>
    </row>
    <row r="4" spans="2:23" ht="25.15" customHeight="1" x14ac:dyDescent="0.15">
      <c r="B4" s="801" t="s">
        <v>28</v>
      </c>
      <c r="C4" s="802"/>
      <c r="D4" s="802"/>
      <c r="E4" s="803" t="s">
        <v>616</v>
      </c>
      <c r="F4" s="804"/>
      <c r="G4" s="805"/>
      <c r="H4" s="806" t="s">
        <v>33</v>
      </c>
      <c r="I4" s="807"/>
      <c r="J4" s="808" t="s">
        <v>730</v>
      </c>
      <c r="K4" s="809"/>
      <c r="L4" s="810"/>
      <c r="M4" s="830"/>
      <c r="N4" s="831"/>
      <c r="O4" s="832"/>
      <c r="P4" s="811" t="s">
        <v>532</v>
      </c>
      <c r="Q4" s="811"/>
      <c r="R4" s="811"/>
      <c r="S4" s="823"/>
      <c r="T4" s="824"/>
      <c r="U4" s="823"/>
      <c r="V4" s="828"/>
      <c r="W4" s="824"/>
    </row>
    <row r="5" spans="2:23" s="31" customFormat="1" ht="25.5" customHeight="1" x14ac:dyDescent="0.15">
      <c r="B5" s="792" t="s">
        <v>32</v>
      </c>
      <c r="C5" s="796" t="s">
        <v>190</v>
      </c>
      <c r="D5" s="797"/>
      <c r="E5" s="254">
        <v>14</v>
      </c>
      <c r="F5" s="765"/>
      <c r="G5" s="766"/>
      <c r="H5" s="766"/>
      <c r="I5" s="766"/>
      <c r="J5" s="766"/>
      <c r="K5" s="766"/>
      <c r="L5" s="767"/>
      <c r="M5" s="792" t="s">
        <v>32</v>
      </c>
      <c r="N5" s="796" t="s">
        <v>190</v>
      </c>
      <c r="O5" s="797"/>
      <c r="P5" s="254">
        <v>14</v>
      </c>
      <c r="Q5" s="768"/>
      <c r="R5" s="769"/>
      <c r="S5" s="769"/>
      <c r="T5" s="769"/>
      <c r="U5" s="769"/>
      <c r="V5" s="769"/>
      <c r="W5" s="770"/>
    </row>
    <row r="6" spans="2:23" s="31" customFormat="1" ht="25.5" customHeight="1" x14ac:dyDescent="0.15">
      <c r="B6" s="794"/>
      <c r="C6" s="796" t="s">
        <v>322</v>
      </c>
      <c r="D6" s="797"/>
      <c r="E6" s="255">
        <v>1</v>
      </c>
      <c r="F6" s="768"/>
      <c r="G6" s="769"/>
      <c r="H6" s="769"/>
      <c r="I6" s="769"/>
      <c r="J6" s="769"/>
      <c r="K6" s="769"/>
      <c r="L6" s="770"/>
      <c r="M6" s="794"/>
      <c r="N6" s="796" t="s">
        <v>322</v>
      </c>
      <c r="O6" s="797"/>
      <c r="P6" s="255">
        <v>4</v>
      </c>
      <c r="Q6" s="768"/>
      <c r="R6" s="769"/>
      <c r="S6" s="769"/>
      <c r="T6" s="769"/>
      <c r="U6" s="769"/>
      <c r="V6" s="769"/>
      <c r="W6" s="770"/>
    </row>
    <row r="7" spans="2:23" s="31" customFormat="1" ht="25.5" customHeight="1" x14ac:dyDescent="0.15">
      <c r="B7" s="792" t="s">
        <v>30</v>
      </c>
      <c r="C7" s="796" t="s">
        <v>167</v>
      </c>
      <c r="D7" s="797"/>
      <c r="E7" s="256" t="s">
        <v>464</v>
      </c>
      <c r="F7" s="768"/>
      <c r="G7" s="769"/>
      <c r="H7" s="769"/>
      <c r="I7" s="769"/>
      <c r="J7" s="769"/>
      <c r="K7" s="769"/>
      <c r="L7" s="770"/>
      <c r="M7" s="792" t="s">
        <v>30</v>
      </c>
      <c r="N7" s="796" t="s">
        <v>167</v>
      </c>
      <c r="O7" s="797"/>
      <c r="P7" s="256" t="s">
        <v>464</v>
      </c>
      <c r="Q7" s="768"/>
      <c r="R7" s="769"/>
      <c r="S7" s="769"/>
      <c r="T7" s="769"/>
      <c r="U7" s="769"/>
      <c r="V7" s="769"/>
      <c r="W7" s="770"/>
    </row>
    <row r="8" spans="2:23" s="31" customFormat="1" ht="25.5" customHeight="1" x14ac:dyDescent="0.15">
      <c r="B8" s="793"/>
      <c r="C8" s="796" t="s">
        <v>166</v>
      </c>
      <c r="D8" s="797"/>
      <c r="E8" s="254" t="s">
        <v>337</v>
      </c>
      <c r="F8" s="768"/>
      <c r="G8" s="769"/>
      <c r="H8" s="769"/>
      <c r="I8" s="769"/>
      <c r="J8" s="769"/>
      <c r="K8" s="769"/>
      <c r="L8" s="770"/>
      <c r="M8" s="793"/>
      <c r="N8" s="796" t="s">
        <v>166</v>
      </c>
      <c r="O8" s="797"/>
      <c r="P8" s="254" t="s">
        <v>337</v>
      </c>
      <c r="Q8" s="768"/>
      <c r="R8" s="769"/>
      <c r="S8" s="769"/>
      <c r="T8" s="769"/>
      <c r="U8" s="769"/>
      <c r="V8" s="769"/>
      <c r="W8" s="770"/>
    </row>
    <row r="9" spans="2:23" s="31" customFormat="1" ht="25.5" customHeight="1" x14ac:dyDescent="0.15">
      <c r="B9" s="798" t="s">
        <v>31</v>
      </c>
      <c r="C9" s="800"/>
      <c r="D9" s="799"/>
      <c r="E9" s="257" t="s">
        <v>466</v>
      </c>
      <c r="F9" s="768"/>
      <c r="G9" s="769"/>
      <c r="H9" s="769"/>
      <c r="I9" s="769"/>
      <c r="J9" s="769"/>
      <c r="K9" s="769"/>
      <c r="L9" s="770"/>
      <c r="M9" s="798" t="s">
        <v>31</v>
      </c>
      <c r="N9" s="800"/>
      <c r="O9" s="799"/>
      <c r="P9" s="257" t="s">
        <v>466</v>
      </c>
      <c r="Q9" s="768"/>
      <c r="R9" s="769"/>
      <c r="S9" s="769"/>
      <c r="T9" s="769"/>
      <c r="U9" s="769"/>
      <c r="V9" s="769"/>
      <c r="W9" s="770"/>
    </row>
    <row r="10" spans="2:23" s="31" customFormat="1" ht="25.5" customHeight="1" x14ac:dyDescent="0.15">
      <c r="B10" s="792" t="s">
        <v>219</v>
      </c>
      <c r="C10" s="798" t="s">
        <v>397</v>
      </c>
      <c r="D10" s="799"/>
      <c r="E10" s="255" t="s">
        <v>251</v>
      </c>
      <c r="F10" s="768"/>
      <c r="G10" s="769"/>
      <c r="H10" s="769"/>
      <c r="I10" s="769"/>
      <c r="J10" s="769"/>
      <c r="K10" s="769"/>
      <c r="L10" s="770"/>
      <c r="M10" s="792" t="s">
        <v>219</v>
      </c>
      <c r="N10" s="798" t="s">
        <v>397</v>
      </c>
      <c r="O10" s="799"/>
      <c r="P10" s="255" t="s">
        <v>251</v>
      </c>
      <c r="Q10" s="768"/>
      <c r="R10" s="769"/>
      <c r="S10" s="769"/>
      <c r="T10" s="769"/>
      <c r="U10" s="769"/>
      <c r="V10" s="769"/>
      <c r="W10" s="770"/>
    </row>
    <row r="11" spans="2:23" s="31" customFormat="1" ht="25.5" customHeight="1" x14ac:dyDescent="0.15">
      <c r="B11" s="793"/>
      <c r="C11" s="798" t="s">
        <v>218</v>
      </c>
      <c r="D11" s="799"/>
      <c r="E11" s="196" t="s">
        <v>666</v>
      </c>
      <c r="F11" s="768"/>
      <c r="G11" s="769"/>
      <c r="H11" s="769"/>
      <c r="I11" s="769"/>
      <c r="J11" s="769"/>
      <c r="K11" s="769"/>
      <c r="L11" s="770"/>
      <c r="M11" s="793"/>
      <c r="N11" s="798" t="s">
        <v>218</v>
      </c>
      <c r="O11" s="799"/>
      <c r="P11" s="196" t="s">
        <v>533</v>
      </c>
      <c r="Q11" s="768"/>
      <c r="R11" s="769"/>
      <c r="S11" s="769"/>
      <c r="T11" s="769"/>
      <c r="U11" s="769"/>
      <c r="V11" s="769"/>
      <c r="W11" s="770"/>
    </row>
    <row r="12" spans="2:23" s="31" customFormat="1" ht="25.5" customHeight="1" x14ac:dyDescent="0.15">
      <c r="B12" s="794"/>
      <c r="C12" s="757" t="s">
        <v>220</v>
      </c>
      <c r="D12" s="757"/>
      <c r="E12" s="196" t="s">
        <v>534</v>
      </c>
      <c r="F12" s="771"/>
      <c r="G12" s="772"/>
      <c r="H12" s="772"/>
      <c r="I12" s="772"/>
      <c r="J12" s="772"/>
      <c r="K12" s="772"/>
      <c r="L12" s="773"/>
      <c r="M12" s="794"/>
      <c r="N12" s="757" t="s">
        <v>220</v>
      </c>
      <c r="O12" s="757"/>
      <c r="P12" s="196" t="s">
        <v>534</v>
      </c>
      <c r="Q12" s="768"/>
      <c r="R12" s="769"/>
      <c r="S12" s="769"/>
      <c r="T12" s="769"/>
      <c r="U12" s="769"/>
      <c r="V12" s="769"/>
      <c r="W12" s="770"/>
    </row>
    <row r="13" spans="2:23" s="31" customFormat="1" ht="25.5" customHeight="1" x14ac:dyDescent="0.15">
      <c r="B13" s="774" t="s">
        <v>398</v>
      </c>
      <c r="C13" s="774"/>
      <c r="D13" s="774"/>
      <c r="E13" s="789" t="s">
        <v>698</v>
      </c>
      <c r="F13" s="790"/>
      <c r="G13" s="791"/>
      <c r="H13" s="774" t="s">
        <v>434</v>
      </c>
      <c r="I13" s="774"/>
      <c r="J13" s="775" t="s">
        <v>699</v>
      </c>
      <c r="K13" s="775"/>
      <c r="L13" s="775"/>
      <c r="M13" s="774" t="s">
        <v>398</v>
      </c>
      <c r="N13" s="774"/>
      <c r="O13" s="774"/>
      <c r="P13" s="786" t="s">
        <v>701</v>
      </c>
      <c r="Q13" s="787"/>
      <c r="R13" s="788"/>
      <c r="S13" s="774" t="s">
        <v>434</v>
      </c>
      <c r="T13" s="774"/>
      <c r="U13" s="795" t="s">
        <v>702</v>
      </c>
      <c r="V13" s="775"/>
      <c r="W13" s="775"/>
    </row>
    <row r="14" spans="2:23" s="31" customFormat="1" ht="25.5" customHeight="1" x14ac:dyDescent="0.15">
      <c r="B14" s="776" t="s">
        <v>234</v>
      </c>
      <c r="C14" s="776"/>
      <c r="D14" s="776"/>
      <c r="E14" s="777" t="s">
        <v>538</v>
      </c>
      <c r="F14" s="777"/>
      <c r="G14" s="777"/>
      <c r="H14" s="778" t="s">
        <v>4</v>
      </c>
      <c r="I14" s="779"/>
      <c r="J14" s="780" t="s">
        <v>538</v>
      </c>
      <c r="K14" s="781"/>
      <c r="L14" s="782"/>
      <c r="M14" s="778" t="s">
        <v>234</v>
      </c>
      <c r="N14" s="779"/>
      <c r="O14" s="783"/>
      <c r="P14" s="777" t="s">
        <v>538</v>
      </c>
      <c r="Q14" s="777"/>
      <c r="R14" s="777"/>
      <c r="S14" s="784" t="s">
        <v>4</v>
      </c>
      <c r="T14" s="785"/>
      <c r="U14" s="780" t="s">
        <v>538</v>
      </c>
      <c r="V14" s="781"/>
      <c r="W14" s="782"/>
    </row>
    <row r="15" spans="2:23" s="31" customFormat="1" ht="39.75" customHeight="1" x14ac:dyDescent="0.15">
      <c r="B15" s="757" t="s">
        <v>399</v>
      </c>
      <c r="C15" s="757"/>
      <c r="D15" s="757"/>
      <c r="E15" s="758" t="s">
        <v>700</v>
      </c>
      <c r="F15" s="759"/>
      <c r="G15" s="759"/>
      <c r="H15" s="759"/>
      <c r="I15" s="759"/>
      <c r="J15" s="759"/>
      <c r="K15" s="759"/>
      <c r="L15" s="760"/>
      <c r="M15" s="757" t="s">
        <v>399</v>
      </c>
      <c r="N15" s="757"/>
      <c r="O15" s="757"/>
      <c r="P15" s="758" t="s">
        <v>703</v>
      </c>
      <c r="Q15" s="759"/>
      <c r="R15" s="759"/>
      <c r="S15" s="759"/>
      <c r="T15" s="759"/>
      <c r="U15" s="759"/>
      <c r="V15" s="759"/>
      <c r="W15" s="760"/>
    </row>
    <row r="16" spans="2:23" s="31" customFormat="1" ht="25.5" customHeight="1" x14ac:dyDescent="0.15">
      <c r="B16" s="764" t="s">
        <v>32</v>
      </c>
      <c r="C16" s="764" t="s">
        <v>190</v>
      </c>
      <c r="D16" s="764"/>
      <c r="E16" s="254">
        <v>14</v>
      </c>
      <c r="F16" s="765"/>
      <c r="G16" s="766"/>
      <c r="H16" s="766"/>
      <c r="I16" s="766"/>
      <c r="J16" s="766"/>
      <c r="K16" s="766"/>
      <c r="L16" s="767"/>
      <c r="M16" s="764" t="s">
        <v>32</v>
      </c>
      <c r="N16" s="764" t="s">
        <v>190</v>
      </c>
      <c r="O16" s="764"/>
      <c r="P16" s="254">
        <v>15</v>
      </c>
      <c r="Q16" s="768"/>
      <c r="R16" s="769"/>
      <c r="S16" s="769"/>
      <c r="T16" s="769"/>
      <c r="U16" s="769"/>
      <c r="V16" s="769"/>
      <c r="W16" s="770"/>
    </row>
    <row r="17" spans="2:24" s="31" customFormat="1" ht="25.5" customHeight="1" x14ac:dyDescent="0.15">
      <c r="B17" s="764"/>
      <c r="C17" s="764" t="s">
        <v>322</v>
      </c>
      <c r="D17" s="764"/>
      <c r="E17" s="255">
        <v>5</v>
      </c>
      <c r="F17" s="768"/>
      <c r="G17" s="769"/>
      <c r="H17" s="769"/>
      <c r="I17" s="769"/>
      <c r="J17" s="769"/>
      <c r="K17" s="769"/>
      <c r="L17" s="770"/>
      <c r="M17" s="764"/>
      <c r="N17" s="764" t="s">
        <v>322</v>
      </c>
      <c r="O17" s="764"/>
      <c r="P17" s="255">
        <v>2</v>
      </c>
      <c r="Q17" s="768"/>
      <c r="R17" s="769"/>
      <c r="S17" s="769"/>
      <c r="T17" s="769"/>
      <c r="U17" s="769"/>
      <c r="V17" s="769"/>
      <c r="W17" s="770"/>
    </row>
    <row r="18" spans="2:24" s="31" customFormat="1" ht="25.5" customHeight="1" x14ac:dyDescent="0.15">
      <c r="B18" s="764" t="s">
        <v>30</v>
      </c>
      <c r="C18" s="764" t="s">
        <v>167</v>
      </c>
      <c r="D18" s="764"/>
      <c r="E18" s="256" t="s">
        <v>464</v>
      </c>
      <c r="F18" s="768"/>
      <c r="G18" s="769"/>
      <c r="H18" s="769"/>
      <c r="I18" s="769"/>
      <c r="J18" s="769"/>
      <c r="K18" s="769"/>
      <c r="L18" s="770"/>
      <c r="M18" s="764" t="s">
        <v>30</v>
      </c>
      <c r="N18" s="764" t="s">
        <v>167</v>
      </c>
      <c r="O18" s="764"/>
      <c r="P18" s="256" t="s">
        <v>464</v>
      </c>
      <c r="Q18" s="768"/>
      <c r="R18" s="769"/>
      <c r="S18" s="769"/>
      <c r="T18" s="769"/>
      <c r="U18" s="769"/>
      <c r="V18" s="769"/>
      <c r="W18" s="770"/>
    </row>
    <row r="19" spans="2:24" s="31" customFormat="1" ht="25.5" customHeight="1" x14ac:dyDescent="0.15">
      <c r="B19" s="764"/>
      <c r="C19" s="764" t="s">
        <v>166</v>
      </c>
      <c r="D19" s="764"/>
      <c r="E19" s="254" t="s">
        <v>339</v>
      </c>
      <c r="F19" s="768"/>
      <c r="G19" s="769"/>
      <c r="H19" s="769"/>
      <c r="I19" s="769"/>
      <c r="J19" s="769"/>
      <c r="K19" s="769"/>
      <c r="L19" s="770"/>
      <c r="M19" s="764"/>
      <c r="N19" s="764" t="s">
        <v>166</v>
      </c>
      <c r="O19" s="764"/>
      <c r="P19" s="254" t="s">
        <v>339</v>
      </c>
      <c r="Q19" s="768"/>
      <c r="R19" s="769"/>
      <c r="S19" s="769"/>
      <c r="T19" s="769"/>
      <c r="U19" s="769"/>
      <c r="V19" s="769"/>
      <c r="W19" s="770"/>
    </row>
    <row r="20" spans="2:24" s="31" customFormat="1" ht="25.5" customHeight="1" x14ac:dyDescent="0.15">
      <c r="B20" s="757" t="s">
        <v>31</v>
      </c>
      <c r="C20" s="757"/>
      <c r="D20" s="757"/>
      <c r="E20" s="257" t="s">
        <v>467</v>
      </c>
      <c r="F20" s="768"/>
      <c r="G20" s="769"/>
      <c r="H20" s="769"/>
      <c r="I20" s="769"/>
      <c r="J20" s="769"/>
      <c r="K20" s="769"/>
      <c r="L20" s="770"/>
      <c r="M20" s="757" t="s">
        <v>31</v>
      </c>
      <c r="N20" s="757"/>
      <c r="O20" s="757"/>
      <c r="P20" s="257" t="s">
        <v>476</v>
      </c>
      <c r="Q20" s="768"/>
      <c r="R20" s="769"/>
      <c r="S20" s="769"/>
      <c r="T20" s="769"/>
      <c r="U20" s="769"/>
      <c r="V20" s="769"/>
      <c r="W20" s="770"/>
    </row>
    <row r="21" spans="2:24" s="31" customFormat="1" ht="25.5" customHeight="1" x14ac:dyDescent="0.15">
      <c r="B21" s="792" t="s">
        <v>219</v>
      </c>
      <c r="C21" s="757" t="s">
        <v>397</v>
      </c>
      <c r="D21" s="757"/>
      <c r="E21" s="255" t="s">
        <v>251</v>
      </c>
      <c r="F21" s="768"/>
      <c r="G21" s="769"/>
      <c r="H21" s="769"/>
      <c r="I21" s="769"/>
      <c r="J21" s="769"/>
      <c r="K21" s="769"/>
      <c r="L21" s="770"/>
      <c r="M21" s="792" t="s">
        <v>219</v>
      </c>
      <c r="N21" s="757" t="s">
        <v>397</v>
      </c>
      <c r="O21" s="757"/>
      <c r="P21" s="255" t="s">
        <v>251</v>
      </c>
      <c r="Q21" s="768"/>
      <c r="R21" s="769"/>
      <c r="S21" s="769"/>
      <c r="T21" s="769"/>
      <c r="U21" s="769"/>
      <c r="V21" s="769"/>
      <c r="W21" s="770"/>
    </row>
    <row r="22" spans="2:24" s="31" customFormat="1" ht="25.5" customHeight="1" x14ac:dyDescent="0.15">
      <c r="B22" s="793"/>
      <c r="C22" s="757" t="s">
        <v>218</v>
      </c>
      <c r="D22" s="757"/>
      <c r="E22" s="196" t="s">
        <v>666</v>
      </c>
      <c r="F22" s="768"/>
      <c r="G22" s="769"/>
      <c r="H22" s="769"/>
      <c r="I22" s="769"/>
      <c r="J22" s="769"/>
      <c r="K22" s="769"/>
      <c r="L22" s="770"/>
      <c r="M22" s="793"/>
      <c r="N22" s="757" t="s">
        <v>218</v>
      </c>
      <c r="O22" s="757"/>
      <c r="P22" s="196" t="s">
        <v>666</v>
      </c>
      <c r="Q22" s="768"/>
      <c r="R22" s="769"/>
      <c r="S22" s="769"/>
      <c r="T22" s="769"/>
      <c r="U22" s="769"/>
      <c r="V22" s="769"/>
      <c r="W22" s="770"/>
    </row>
    <row r="23" spans="2:24" s="31" customFormat="1" ht="25.5" customHeight="1" x14ac:dyDescent="0.15">
      <c r="B23" s="794"/>
      <c r="C23" s="757" t="s">
        <v>220</v>
      </c>
      <c r="D23" s="757"/>
      <c r="E23" s="196" t="s">
        <v>534</v>
      </c>
      <c r="F23" s="771"/>
      <c r="G23" s="772"/>
      <c r="H23" s="772"/>
      <c r="I23" s="772"/>
      <c r="J23" s="772"/>
      <c r="K23" s="772"/>
      <c r="L23" s="773"/>
      <c r="M23" s="794"/>
      <c r="N23" s="757" t="s">
        <v>220</v>
      </c>
      <c r="O23" s="757"/>
      <c r="P23" s="196" t="s">
        <v>533</v>
      </c>
      <c r="Q23" s="768"/>
      <c r="R23" s="769"/>
      <c r="S23" s="769"/>
      <c r="T23" s="769"/>
      <c r="U23" s="769"/>
      <c r="V23" s="769"/>
      <c r="W23" s="770"/>
    </row>
    <row r="24" spans="2:24" s="31" customFormat="1" ht="25.5" customHeight="1" x14ac:dyDescent="0.15">
      <c r="B24" s="774" t="s">
        <v>398</v>
      </c>
      <c r="C24" s="774"/>
      <c r="D24" s="774"/>
      <c r="E24" s="786" t="s">
        <v>675</v>
      </c>
      <c r="F24" s="787"/>
      <c r="G24" s="788"/>
      <c r="H24" s="774" t="s">
        <v>434</v>
      </c>
      <c r="I24" s="774"/>
      <c r="J24" s="789"/>
      <c r="K24" s="790"/>
      <c r="L24" s="791"/>
      <c r="M24" s="774" t="s">
        <v>398</v>
      </c>
      <c r="N24" s="774"/>
      <c r="O24" s="774"/>
      <c r="P24" s="786" t="s">
        <v>675</v>
      </c>
      <c r="Q24" s="787"/>
      <c r="R24" s="788"/>
      <c r="S24" s="774" t="s">
        <v>434</v>
      </c>
      <c r="T24" s="774"/>
      <c r="U24" s="835" t="s">
        <v>690</v>
      </c>
      <c r="V24" s="775"/>
      <c r="W24" s="775"/>
    </row>
    <row r="25" spans="2:24" s="31" customFormat="1" ht="25.5" customHeight="1" x14ac:dyDescent="0.15">
      <c r="B25" s="776" t="s">
        <v>234</v>
      </c>
      <c r="C25" s="776"/>
      <c r="D25" s="776"/>
      <c r="E25" s="777" t="s">
        <v>538</v>
      </c>
      <c r="F25" s="777"/>
      <c r="G25" s="777"/>
      <c r="H25" s="778" t="s">
        <v>4</v>
      </c>
      <c r="I25" s="779"/>
      <c r="J25" s="780" t="s">
        <v>538</v>
      </c>
      <c r="K25" s="781"/>
      <c r="L25" s="782"/>
      <c r="M25" s="778" t="s">
        <v>234</v>
      </c>
      <c r="N25" s="779"/>
      <c r="O25" s="783"/>
      <c r="P25" s="777" t="s">
        <v>538</v>
      </c>
      <c r="Q25" s="777"/>
      <c r="R25" s="777"/>
      <c r="S25" s="784" t="s">
        <v>4</v>
      </c>
      <c r="T25" s="785"/>
      <c r="U25" s="780" t="s">
        <v>538</v>
      </c>
      <c r="V25" s="781"/>
      <c r="W25" s="782"/>
    </row>
    <row r="26" spans="2:24" s="31" customFormat="1" ht="39.75" customHeight="1" x14ac:dyDescent="0.15">
      <c r="B26" s="757" t="s">
        <v>399</v>
      </c>
      <c r="C26" s="757"/>
      <c r="D26" s="757"/>
      <c r="E26" s="758" t="s">
        <v>694</v>
      </c>
      <c r="F26" s="759"/>
      <c r="G26" s="759"/>
      <c r="H26" s="759"/>
      <c r="I26" s="759"/>
      <c r="J26" s="759"/>
      <c r="K26" s="759"/>
      <c r="L26" s="760"/>
      <c r="M26" s="757" t="s">
        <v>399</v>
      </c>
      <c r="N26" s="757"/>
      <c r="O26" s="757"/>
      <c r="P26" s="758" t="s">
        <v>691</v>
      </c>
      <c r="Q26" s="759"/>
      <c r="R26" s="759"/>
      <c r="S26" s="759"/>
      <c r="T26" s="759"/>
      <c r="U26" s="759"/>
      <c r="V26" s="759"/>
      <c r="W26" s="760"/>
    </row>
    <row r="27" spans="2:24" s="31" customFormat="1" ht="15" customHeight="1" x14ac:dyDescent="0.15">
      <c r="B27" s="258"/>
      <c r="C27" s="761" t="s">
        <v>521</v>
      </c>
      <c r="D27" s="762"/>
      <c r="E27" s="762"/>
      <c r="F27" s="762"/>
      <c r="G27" s="762"/>
      <c r="H27" s="762"/>
      <c r="I27" s="762"/>
      <c r="J27" s="762"/>
      <c r="K27" s="762"/>
      <c r="L27" s="762"/>
      <c r="M27" s="259"/>
      <c r="N27" s="259" t="s">
        <v>429</v>
      </c>
      <c r="O27" s="259"/>
      <c r="P27" s="259"/>
      <c r="Q27" s="259"/>
      <c r="R27" s="259"/>
      <c r="S27" s="259"/>
      <c r="T27" s="259"/>
      <c r="U27" s="259"/>
      <c r="V27" s="259"/>
      <c r="W27" s="259"/>
    </row>
    <row r="28" spans="2:24" s="31" customFormat="1" ht="15" customHeight="1" x14ac:dyDescent="0.15">
      <c r="B28" s="258"/>
      <c r="C28" s="763"/>
      <c r="D28" s="763"/>
      <c r="E28" s="763"/>
      <c r="F28" s="763"/>
      <c r="G28" s="763"/>
      <c r="H28" s="763"/>
      <c r="I28" s="763"/>
      <c r="J28" s="763"/>
      <c r="K28" s="763"/>
      <c r="L28" s="763"/>
      <c r="M28" s="259"/>
      <c r="N28" s="259" t="s">
        <v>522</v>
      </c>
      <c r="O28" s="259"/>
      <c r="P28" s="259"/>
      <c r="Q28" s="259"/>
      <c r="R28" s="259"/>
      <c r="S28" s="259"/>
      <c r="T28" s="259"/>
      <c r="U28" s="259"/>
      <c r="V28" s="259"/>
      <c r="W28" s="259"/>
    </row>
    <row r="29" spans="2:24" ht="15" customHeight="1" x14ac:dyDescent="0.15">
      <c r="C29" s="121"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15">
      <c r="C30" s="121"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1">
    <dataValidation type="list" allowBlank="1" showInputMessage="1" showErrorMessage="1" sqref="E8 E19 P8 P19" xr:uid="{70C8ED54-C8A8-4416-8072-164EDC2002A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DAB6E87-1828-4302-9947-E54AA8D063C5}">
          <x14:formula1>
            <xm:f>'(参考)リスト'!$B$16:$B$21</xm:f>
          </x14:formula1>
          <xm:sqref>E7 E18 P7 P18</xm:sqref>
        </x14:dataValidation>
        <x14:dataValidation type="list" allowBlank="1" showInputMessage="1" showErrorMessage="1" xr:uid="{2A1C0E0C-1735-4264-A307-0F8A04EE443B}">
          <x14:formula1>
            <xm:f>'(参考)リスト'!$E$16:$E$27</xm:f>
          </x14:formula1>
          <xm:sqref>E9 E20 P9 P20</xm:sqref>
        </x14:dataValidation>
        <x14:dataValidation type="list" allowBlank="1" showInputMessage="1" showErrorMessage="1" xr:uid="{AD5D97D5-941D-485D-9306-AA8B22F57B06}">
          <x14:formula1>
            <xm:f>'(参考)リスト'!$D$16:$D$18</xm:f>
          </x14:formula1>
          <xm:sqref>E10 E21 P10 P21</xm:sqref>
        </x14:dataValidation>
        <x14:dataValidation type="list" allowBlank="1" showInputMessage="1" showErrorMessage="1" xr:uid="{9AF7521C-C0F5-4764-B214-7CE7158F7E0B}">
          <x14:formula1>
            <xm:f>'(参考)リスト'!$F$16:$F$21</xm:f>
          </x14:formula1>
          <xm:sqref>E11:E12 E22:E23 P11:P12 P22:P23</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049F9-A83E-4005-ADCB-368F5F23F6B0}">
  <dimension ref="B1:X31"/>
  <sheetViews>
    <sheetView showGridLines="0" showZeros="0" view="pageBreakPreview" zoomScale="90" zoomScaleNormal="70" zoomScaleSheetLayoutView="90" workbookViewId="0">
      <selection activeCell="AE12" sqref="AE12"/>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52" t="s">
        <v>508</v>
      </c>
      <c r="C2" s="253"/>
      <c r="D2" s="253"/>
      <c r="E2" s="253"/>
      <c r="F2" s="253"/>
      <c r="G2" s="253"/>
      <c r="H2" s="253"/>
      <c r="I2" s="253"/>
      <c r="J2" s="253"/>
      <c r="K2" s="253"/>
      <c r="L2" s="253"/>
      <c r="M2" s="253"/>
      <c r="N2" s="253"/>
      <c r="O2" s="253"/>
      <c r="P2" s="253"/>
      <c r="Q2" s="253"/>
      <c r="R2" s="430" t="s">
        <v>412</v>
      </c>
      <c r="S2" s="430"/>
      <c r="T2" s="635" t="s">
        <v>726</v>
      </c>
      <c r="U2" s="635"/>
      <c r="V2" s="635"/>
      <c r="W2" s="635"/>
    </row>
    <row r="3" spans="2:23" ht="25.15" customHeight="1" x14ac:dyDescent="0.15">
      <c r="B3" s="812" t="s">
        <v>34</v>
      </c>
      <c r="C3" s="813"/>
      <c r="D3" s="813"/>
      <c r="E3" s="814" t="s">
        <v>614</v>
      </c>
      <c r="F3" s="815"/>
      <c r="G3" s="816"/>
      <c r="H3" s="806" t="s">
        <v>27</v>
      </c>
      <c r="I3" s="807"/>
      <c r="J3" s="817" t="s">
        <v>728</v>
      </c>
      <c r="K3" s="818"/>
      <c r="L3" s="819"/>
      <c r="M3" s="821" t="s">
        <v>448</v>
      </c>
      <c r="N3" s="829"/>
      <c r="O3" s="822"/>
      <c r="P3" s="820" t="s">
        <v>531</v>
      </c>
      <c r="Q3" s="820"/>
      <c r="R3" s="820"/>
      <c r="S3" s="821" t="s">
        <v>185</v>
      </c>
      <c r="T3" s="822"/>
      <c r="U3" s="825">
        <v>45589</v>
      </c>
      <c r="V3" s="826"/>
      <c r="W3" s="827"/>
    </row>
    <row r="4" spans="2:23" ht="25.15" customHeight="1" x14ac:dyDescent="0.15">
      <c r="B4" s="801" t="s">
        <v>28</v>
      </c>
      <c r="C4" s="802"/>
      <c r="D4" s="802"/>
      <c r="E4" s="803" t="s">
        <v>616</v>
      </c>
      <c r="F4" s="804"/>
      <c r="G4" s="805"/>
      <c r="H4" s="806" t="s">
        <v>33</v>
      </c>
      <c r="I4" s="807"/>
      <c r="J4" s="808" t="s">
        <v>730</v>
      </c>
      <c r="K4" s="809"/>
      <c r="L4" s="810"/>
      <c r="M4" s="830"/>
      <c r="N4" s="831"/>
      <c r="O4" s="832"/>
      <c r="P4" s="811" t="s">
        <v>532</v>
      </c>
      <c r="Q4" s="811"/>
      <c r="R4" s="811"/>
      <c r="S4" s="823"/>
      <c r="T4" s="824"/>
      <c r="U4" s="823"/>
      <c r="V4" s="828"/>
      <c r="W4" s="824"/>
    </row>
    <row r="5" spans="2:23" s="31" customFormat="1" ht="25.5" customHeight="1" x14ac:dyDescent="0.15">
      <c r="B5" s="792" t="s">
        <v>32</v>
      </c>
      <c r="C5" s="796" t="s">
        <v>190</v>
      </c>
      <c r="D5" s="797"/>
      <c r="E5" s="254">
        <v>15</v>
      </c>
      <c r="F5" s="765"/>
      <c r="G5" s="766"/>
      <c r="H5" s="766"/>
      <c r="I5" s="766"/>
      <c r="J5" s="766"/>
      <c r="K5" s="766"/>
      <c r="L5" s="767"/>
      <c r="M5" s="792" t="s">
        <v>32</v>
      </c>
      <c r="N5" s="796" t="s">
        <v>190</v>
      </c>
      <c r="O5" s="797"/>
      <c r="P5" s="254">
        <v>17</v>
      </c>
      <c r="Q5" s="768"/>
      <c r="R5" s="769"/>
      <c r="S5" s="769"/>
      <c r="T5" s="769"/>
      <c r="U5" s="769"/>
      <c r="V5" s="769"/>
      <c r="W5" s="770"/>
    </row>
    <row r="6" spans="2:23" s="31" customFormat="1" ht="25.5" customHeight="1" x14ac:dyDescent="0.15">
      <c r="B6" s="794"/>
      <c r="C6" s="796" t="s">
        <v>322</v>
      </c>
      <c r="D6" s="797"/>
      <c r="E6" s="255">
        <v>3</v>
      </c>
      <c r="F6" s="768"/>
      <c r="G6" s="769"/>
      <c r="H6" s="769"/>
      <c r="I6" s="769"/>
      <c r="J6" s="769"/>
      <c r="K6" s="769"/>
      <c r="L6" s="770"/>
      <c r="M6" s="794"/>
      <c r="N6" s="796" t="s">
        <v>322</v>
      </c>
      <c r="O6" s="797"/>
      <c r="P6" s="255">
        <v>2</v>
      </c>
      <c r="Q6" s="768"/>
      <c r="R6" s="769"/>
      <c r="S6" s="769"/>
      <c r="T6" s="769"/>
      <c r="U6" s="769"/>
      <c r="V6" s="769"/>
      <c r="W6" s="770"/>
    </row>
    <row r="7" spans="2:23" s="31" customFormat="1" ht="25.5" customHeight="1" x14ac:dyDescent="0.15">
      <c r="B7" s="792" t="s">
        <v>30</v>
      </c>
      <c r="C7" s="796" t="s">
        <v>167</v>
      </c>
      <c r="D7" s="797"/>
      <c r="E7" s="256" t="s">
        <v>250</v>
      </c>
      <c r="F7" s="768"/>
      <c r="G7" s="769"/>
      <c r="H7" s="769"/>
      <c r="I7" s="769"/>
      <c r="J7" s="769"/>
      <c r="K7" s="769"/>
      <c r="L7" s="770"/>
      <c r="M7" s="792" t="s">
        <v>30</v>
      </c>
      <c r="N7" s="796" t="s">
        <v>167</v>
      </c>
      <c r="O7" s="797"/>
      <c r="P7" s="256" t="s">
        <v>464</v>
      </c>
      <c r="Q7" s="768"/>
      <c r="R7" s="769"/>
      <c r="S7" s="769"/>
      <c r="T7" s="769"/>
      <c r="U7" s="769"/>
      <c r="V7" s="769"/>
      <c r="W7" s="770"/>
    </row>
    <row r="8" spans="2:23" s="31" customFormat="1" ht="25.5" customHeight="1" x14ac:dyDescent="0.15">
      <c r="B8" s="793"/>
      <c r="C8" s="796" t="s">
        <v>166</v>
      </c>
      <c r="D8" s="797"/>
      <c r="E8" s="254" t="s">
        <v>265</v>
      </c>
      <c r="F8" s="768"/>
      <c r="G8" s="769"/>
      <c r="H8" s="769"/>
      <c r="I8" s="769"/>
      <c r="J8" s="769"/>
      <c r="K8" s="769"/>
      <c r="L8" s="770"/>
      <c r="M8" s="793"/>
      <c r="N8" s="796" t="s">
        <v>166</v>
      </c>
      <c r="O8" s="797"/>
      <c r="P8" s="254" t="s">
        <v>343</v>
      </c>
      <c r="Q8" s="768"/>
      <c r="R8" s="769"/>
      <c r="S8" s="769"/>
      <c r="T8" s="769"/>
      <c r="U8" s="769"/>
      <c r="V8" s="769"/>
      <c r="W8" s="770"/>
    </row>
    <row r="9" spans="2:23" s="31" customFormat="1" ht="25.5" customHeight="1" x14ac:dyDescent="0.15">
      <c r="B9" s="798" t="s">
        <v>31</v>
      </c>
      <c r="C9" s="800"/>
      <c r="D9" s="799"/>
      <c r="E9" s="257" t="s">
        <v>476</v>
      </c>
      <c r="F9" s="768"/>
      <c r="G9" s="769"/>
      <c r="H9" s="769"/>
      <c r="I9" s="769"/>
      <c r="J9" s="769"/>
      <c r="K9" s="769"/>
      <c r="L9" s="770"/>
      <c r="M9" s="798" t="s">
        <v>31</v>
      </c>
      <c r="N9" s="800"/>
      <c r="O9" s="799"/>
      <c r="P9" s="257" t="s">
        <v>476</v>
      </c>
      <c r="Q9" s="768"/>
      <c r="R9" s="769"/>
      <c r="S9" s="769"/>
      <c r="T9" s="769"/>
      <c r="U9" s="769"/>
      <c r="V9" s="769"/>
      <c r="W9" s="770"/>
    </row>
    <row r="10" spans="2:23" s="31" customFormat="1" ht="25.5" customHeight="1" x14ac:dyDescent="0.15">
      <c r="B10" s="792" t="s">
        <v>219</v>
      </c>
      <c r="C10" s="798" t="s">
        <v>397</v>
      </c>
      <c r="D10" s="799"/>
      <c r="E10" s="255"/>
      <c r="F10" s="768"/>
      <c r="G10" s="769"/>
      <c r="H10" s="769"/>
      <c r="I10" s="769"/>
      <c r="J10" s="769"/>
      <c r="K10" s="769"/>
      <c r="L10" s="770"/>
      <c r="M10" s="792" t="s">
        <v>219</v>
      </c>
      <c r="N10" s="798" t="s">
        <v>397</v>
      </c>
      <c r="O10" s="799"/>
      <c r="P10" s="255" t="s">
        <v>251</v>
      </c>
      <c r="Q10" s="768"/>
      <c r="R10" s="769"/>
      <c r="S10" s="769"/>
      <c r="T10" s="769"/>
      <c r="U10" s="769"/>
      <c r="V10" s="769"/>
      <c r="W10" s="770"/>
    </row>
    <row r="11" spans="2:23" s="31" customFormat="1" ht="25.5" customHeight="1" x14ac:dyDescent="0.15">
      <c r="B11" s="793"/>
      <c r="C11" s="798" t="s">
        <v>218</v>
      </c>
      <c r="D11" s="799"/>
      <c r="E11" s="196"/>
      <c r="F11" s="768"/>
      <c r="G11" s="769"/>
      <c r="H11" s="769"/>
      <c r="I11" s="769"/>
      <c r="J11" s="769"/>
      <c r="K11" s="769"/>
      <c r="L11" s="770"/>
      <c r="M11" s="793"/>
      <c r="N11" s="798" t="s">
        <v>218</v>
      </c>
      <c r="O11" s="799"/>
      <c r="P11" s="196" t="s">
        <v>666</v>
      </c>
      <c r="Q11" s="768"/>
      <c r="R11" s="769"/>
      <c r="S11" s="769"/>
      <c r="T11" s="769"/>
      <c r="U11" s="769"/>
      <c r="V11" s="769"/>
      <c r="W11" s="770"/>
    </row>
    <row r="12" spans="2:23" s="31" customFormat="1" ht="25.5" customHeight="1" x14ac:dyDescent="0.15">
      <c r="B12" s="794"/>
      <c r="C12" s="757" t="s">
        <v>220</v>
      </c>
      <c r="D12" s="757"/>
      <c r="E12" s="196"/>
      <c r="F12" s="771"/>
      <c r="G12" s="772"/>
      <c r="H12" s="772"/>
      <c r="I12" s="772"/>
      <c r="J12" s="772"/>
      <c r="K12" s="772"/>
      <c r="L12" s="773"/>
      <c r="M12" s="794"/>
      <c r="N12" s="757" t="s">
        <v>220</v>
      </c>
      <c r="O12" s="757"/>
      <c r="P12" s="196" t="s">
        <v>533</v>
      </c>
      <c r="Q12" s="768"/>
      <c r="R12" s="769"/>
      <c r="S12" s="769"/>
      <c r="T12" s="769"/>
      <c r="U12" s="769"/>
      <c r="V12" s="769"/>
      <c r="W12" s="770"/>
    </row>
    <row r="13" spans="2:23" s="31" customFormat="1" ht="25.5" customHeight="1" x14ac:dyDescent="0.15">
      <c r="B13" s="774" t="s">
        <v>398</v>
      </c>
      <c r="C13" s="774"/>
      <c r="D13" s="774"/>
      <c r="E13" s="789" t="s">
        <v>678</v>
      </c>
      <c r="F13" s="790"/>
      <c r="G13" s="791"/>
      <c r="H13" s="774" t="s">
        <v>434</v>
      </c>
      <c r="I13" s="774"/>
      <c r="J13" s="775" t="s">
        <v>679</v>
      </c>
      <c r="K13" s="775"/>
      <c r="L13" s="775"/>
      <c r="M13" s="774" t="s">
        <v>398</v>
      </c>
      <c r="N13" s="774"/>
      <c r="O13" s="774"/>
      <c r="P13" s="786" t="s">
        <v>675</v>
      </c>
      <c r="Q13" s="787"/>
      <c r="R13" s="788"/>
      <c r="S13" s="774" t="s">
        <v>434</v>
      </c>
      <c r="T13" s="774"/>
      <c r="U13" s="834" t="s">
        <v>690</v>
      </c>
      <c r="V13" s="775"/>
      <c r="W13" s="775"/>
    </row>
    <row r="14" spans="2:23" s="31" customFormat="1" ht="25.5" customHeight="1" x14ac:dyDescent="0.15">
      <c r="B14" s="776" t="s">
        <v>234</v>
      </c>
      <c r="C14" s="776"/>
      <c r="D14" s="776"/>
      <c r="E14" s="777" t="s">
        <v>538</v>
      </c>
      <c r="F14" s="777"/>
      <c r="G14" s="777"/>
      <c r="H14" s="778" t="s">
        <v>4</v>
      </c>
      <c r="I14" s="779"/>
      <c r="J14" s="780" t="s">
        <v>538</v>
      </c>
      <c r="K14" s="781"/>
      <c r="L14" s="782"/>
      <c r="M14" s="778" t="s">
        <v>234</v>
      </c>
      <c r="N14" s="779"/>
      <c r="O14" s="783"/>
      <c r="P14" s="777" t="s">
        <v>538</v>
      </c>
      <c r="Q14" s="777"/>
      <c r="R14" s="777"/>
      <c r="S14" s="784" t="s">
        <v>4</v>
      </c>
      <c r="T14" s="785"/>
      <c r="U14" s="780" t="s">
        <v>538</v>
      </c>
      <c r="V14" s="781"/>
      <c r="W14" s="782"/>
    </row>
    <row r="15" spans="2:23" s="31" customFormat="1" ht="39.75" customHeight="1" x14ac:dyDescent="0.15">
      <c r="B15" s="757" t="s">
        <v>399</v>
      </c>
      <c r="C15" s="757"/>
      <c r="D15" s="757"/>
      <c r="E15" s="758" t="s">
        <v>683</v>
      </c>
      <c r="F15" s="759"/>
      <c r="G15" s="759"/>
      <c r="H15" s="759"/>
      <c r="I15" s="759"/>
      <c r="J15" s="759"/>
      <c r="K15" s="759"/>
      <c r="L15" s="760"/>
      <c r="M15" s="757" t="s">
        <v>399</v>
      </c>
      <c r="N15" s="757"/>
      <c r="O15" s="757"/>
      <c r="P15" s="758" t="s">
        <v>704</v>
      </c>
      <c r="Q15" s="759"/>
      <c r="R15" s="759"/>
      <c r="S15" s="759"/>
      <c r="T15" s="759"/>
      <c r="U15" s="759"/>
      <c r="V15" s="759"/>
      <c r="W15" s="760"/>
    </row>
    <row r="16" spans="2:23" s="31" customFormat="1" ht="25.5" customHeight="1" x14ac:dyDescent="0.15">
      <c r="B16" s="764" t="s">
        <v>32</v>
      </c>
      <c r="C16" s="764" t="s">
        <v>190</v>
      </c>
      <c r="D16" s="764"/>
      <c r="E16" s="254">
        <v>23</v>
      </c>
      <c r="F16" s="765"/>
      <c r="G16" s="766"/>
      <c r="H16" s="766"/>
      <c r="I16" s="766"/>
      <c r="J16" s="766"/>
      <c r="K16" s="766"/>
      <c r="L16" s="767"/>
      <c r="M16" s="764" t="s">
        <v>32</v>
      </c>
      <c r="N16" s="764" t="s">
        <v>190</v>
      </c>
      <c r="O16" s="764"/>
      <c r="P16" s="254">
        <v>25</v>
      </c>
      <c r="Q16" s="768"/>
      <c r="R16" s="769"/>
      <c r="S16" s="769"/>
      <c r="T16" s="769"/>
      <c r="U16" s="769"/>
      <c r="V16" s="769"/>
      <c r="W16" s="770"/>
    </row>
    <row r="17" spans="2:24" s="31" customFormat="1" ht="25.5" customHeight="1" x14ac:dyDescent="0.15">
      <c r="B17" s="764"/>
      <c r="C17" s="764" t="s">
        <v>322</v>
      </c>
      <c r="D17" s="764"/>
      <c r="E17" s="255">
        <v>2</v>
      </c>
      <c r="F17" s="768"/>
      <c r="G17" s="769"/>
      <c r="H17" s="769"/>
      <c r="I17" s="769"/>
      <c r="J17" s="769"/>
      <c r="K17" s="769"/>
      <c r="L17" s="770"/>
      <c r="M17" s="764"/>
      <c r="N17" s="764" t="s">
        <v>322</v>
      </c>
      <c r="O17" s="764"/>
      <c r="P17" s="255">
        <v>2</v>
      </c>
      <c r="Q17" s="768"/>
      <c r="R17" s="769"/>
      <c r="S17" s="769"/>
      <c r="T17" s="769"/>
      <c r="U17" s="769"/>
      <c r="V17" s="769"/>
      <c r="W17" s="770"/>
    </row>
    <row r="18" spans="2:24" s="31" customFormat="1" ht="25.5" customHeight="1" x14ac:dyDescent="0.15">
      <c r="B18" s="764" t="s">
        <v>30</v>
      </c>
      <c r="C18" s="764" t="s">
        <v>167</v>
      </c>
      <c r="D18" s="764"/>
      <c r="E18" s="256" t="s">
        <v>464</v>
      </c>
      <c r="F18" s="768"/>
      <c r="G18" s="769"/>
      <c r="H18" s="769"/>
      <c r="I18" s="769"/>
      <c r="J18" s="769"/>
      <c r="K18" s="769"/>
      <c r="L18" s="770"/>
      <c r="M18" s="764" t="s">
        <v>30</v>
      </c>
      <c r="N18" s="764" t="s">
        <v>167</v>
      </c>
      <c r="O18" s="764"/>
      <c r="P18" s="256" t="s">
        <v>464</v>
      </c>
      <c r="Q18" s="768"/>
      <c r="R18" s="769"/>
      <c r="S18" s="769"/>
      <c r="T18" s="769"/>
      <c r="U18" s="769"/>
      <c r="V18" s="769"/>
      <c r="W18" s="770"/>
    </row>
    <row r="19" spans="2:24" s="31" customFormat="1" ht="25.5" customHeight="1" x14ac:dyDescent="0.15">
      <c r="B19" s="764"/>
      <c r="C19" s="764" t="s">
        <v>166</v>
      </c>
      <c r="D19" s="764"/>
      <c r="E19" s="254" t="s">
        <v>343</v>
      </c>
      <c r="F19" s="768"/>
      <c r="G19" s="769"/>
      <c r="H19" s="769"/>
      <c r="I19" s="769"/>
      <c r="J19" s="769"/>
      <c r="K19" s="769"/>
      <c r="L19" s="770"/>
      <c r="M19" s="764"/>
      <c r="N19" s="764" t="s">
        <v>166</v>
      </c>
      <c r="O19" s="764"/>
      <c r="P19" s="254" t="s">
        <v>343</v>
      </c>
      <c r="Q19" s="768"/>
      <c r="R19" s="769"/>
      <c r="S19" s="769"/>
      <c r="T19" s="769"/>
      <c r="U19" s="769"/>
      <c r="V19" s="769"/>
      <c r="W19" s="770"/>
    </row>
    <row r="20" spans="2:24" s="31" customFormat="1" ht="25.5" customHeight="1" x14ac:dyDescent="0.15">
      <c r="B20" s="757" t="s">
        <v>31</v>
      </c>
      <c r="C20" s="757"/>
      <c r="D20" s="757"/>
      <c r="E20" s="257" t="s">
        <v>467</v>
      </c>
      <c r="F20" s="768"/>
      <c r="G20" s="769"/>
      <c r="H20" s="769"/>
      <c r="I20" s="769"/>
      <c r="J20" s="769"/>
      <c r="K20" s="769"/>
      <c r="L20" s="770"/>
      <c r="M20" s="757" t="s">
        <v>31</v>
      </c>
      <c r="N20" s="757"/>
      <c r="O20" s="757"/>
      <c r="P20" s="257" t="s">
        <v>476</v>
      </c>
      <c r="Q20" s="768"/>
      <c r="R20" s="769"/>
      <c r="S20" s="769"/>
      <c r="T20" s="769"/>
      <c r="U20" s="769"/>
      <c r="V20" s="769"/>
      <c r="W20" s="770"/>
    </row>
    <row r="21" spans="2:24" s="31" customFormat="1" ht="25.5" customHeight="1" x14ac:dyDescent="0.15">
      <c r="B21" s="792" t="s">
        <v>219</v>
      </c>
      <c r="C21" s="757" t="s">
        <v>397</v>
      </c>
      <c r="D21" s="757"/>
      <c r="E21" s="255" t="s">
        <v>251</v>
      </c>
      <c r="F21" s="768"/>
      <c r="G21" s="769"/>
      <c r="H21" s="769"/>
      <c r="I21" s="769"/>
      <c r="J21" s="769"/>
      <c r="K21" s="769"/>
      <c r="L21" s="770"/>
      <c r="M21" s="792" t="s">
        <v>219</v>
      </c>
      <c r="N21" s="757" t="s">
        <v>397</v>
      </c>
      <c r="O21" s="757"/>
      <c r="P21" s="255" t="s">
        <v>251</v>
      </c>
      <c r="Q21" s="768"/>
      <c r="R21" s="769"/>
      <c r="S21" s="769"/>
      <c r="T21" s="769"/>
      <c r="U21" s="769"/>
      <c r="V21" s="769"/>
      <c r="W21" s="770"/>
    </row>
    <row r="22" spans="2:24" s="31" customFormat="1" ht="25.5" customHeight="1" x14ac:dyDescent="0.15">
      <c r="B22" s="793"/>
      <c r="C22" s="757" t="s">
        <v>218</v>
      </c>
      <c r="D22" s="757"/>
      <c r="E22" s="196" t="s">
        <v>666</v>
      </c>
      <c r="F22" s="768"/>
      <c r="G22" s="769"/>
      <c r="H22" s="769"/>
      <c r="I22" s="769"/>
      <c r="J22" s="769"/>
      <c r="K22" s="769"/>
      <c r="L22" s="770"/>
      <c r="M22" s="793"/>
      <c r="N22" s="757" t="s">
        <v>218</v>
      </c>
      <c r="O22" s="757"/>
      <c r="P22" s="196" t="s">
        <v>666</v>
      </c>
      <c r="Q22" s="768"/>
      <c r="R22" s="769"/>
      <c r="S22" s="769"/>
      <c r="T22" s="769"/>
      <c r="U22" s="769"/>
      <c r="V22" s="769"/>
      <c r="W22" s="770"/>
    </row>
    <row r="23" spans="2:24" s="31" customFormat="1" ht="25.5" customHeight="1" x14ac:dyDescent="0.15">
      <c r="B23" s="794"/>
      <c r="C23" s="757" t="s">
        <v>220</v>
      </c>
      <c r="D23" s="757"/>
      <c r="E23" s="196" t="s">
        <v>534</v>
      </c>
      <c r="F23" s="771"/>
      <c r="G23" s="772"/>
      <c r="H23" s="772"/>
      <c r="I23" s="772"/>
      <c r="J23" s="772"/>
      <c r="K23" s="772"/>
      <c r="L23" s="773"/>
      <c r="M23" s="794"/>
      <c r="N23" s="757" t="s">
        <v>220</v>
      </c>
      <c r="O23" s="757"/>
      <c r="P23" s="196" t="s">
        <v>533</v>
      </c>
      <c r="Q23" s="768"/>
      <c r="R23" s="769"/>
      <c r="S23" s="769"/>
      <c r="T23" s="769"/>
      <c r="U23" s="769"/>
      <c r="V23" s="769"/>
      <c r="W23" s="770"/>
    </row>
    <row r="24" spans="2:24" s="31" customFormat="1" ht="25.5" customHeight="1" x14ac:dyDescent="0.15">
      <c r="B24" s="774" t="s">
        <v>398</v>
      </c>
      <c r="C24" s="774"/>
      <c r="D24" s="774"/>
      <c r="E24" s="786" t="s">
        <v>675</v>
      </c>
      <c r="F24" s="787"/>
      <c r="G24" s="788"/>
      <c r="H24" s="774" t="s">
        <v>434</v>
      </c>
      <c r="I24" s="774"/>
      <c r="J24" s="789" t="s">
        <v>705</v>
      </c>
      <c r="K24" s="790"/>
      <c r="L24" s="791"/>
      <c r="M24" s="774" t="s">
        <v>398</v>
      </c>
      <c r="N24" s="774"/>
      <c r="O24" s="774"/>
      <c r="P24" s="786" t="s">
        <v>675</v>
      </c>
      <c r="Q24" s="787"/>
      <c r="R24" s="788"/>
      <c r="S24" s="774" t="s">
        <v>434</v>
      </c>
      <c r="T24" s="774"/>
      <c r="U24" s="835" t="s">
        <v>707</v>
      </c>
      <c r="V24" s="775"/>
      <c r="W24" s="775"/>
    </row>
    <row r="25" spans="2:24" s="31" customFormat="1" ht="25.5" customHeight="1" x14ac:dyDescent="0.15">
      <c r="B25" s="776" t="s">
        <v>234</v>
      </c>
      <c r="C25" s="776"/>
      <c r="D25" s="776"/>
      <c r="E25" s="777" t="s">
        <v>538</v>
      </c>
      <c r="F25" s="777"/>
      <c r="G25" s="777"/>
      <c r="H25" s="778" t="s">
        <v>4</v>
      </c>
      <c r="I25" s="779"/>
      <c r="J25" s="780" t="s">
        <v>538</v>
      </c>
      <c r="K25" s="781"/>
      <c r="L25" s="782"/>
      <c r="M25" s="778" t="s">
        <v>234</v>
      </c>
      <c r="N25" s="779"/>
      <c r="O25" s="783"/>
      <c r="P25" s="777" t="s">
        <v>538</v>
      </c>
      <c r="Q25" s="777"/>
      <c r="R25" s="777"/>
      <c r="S25" s="784" t="s">
        <v>4</v>
      </c>
      <c r="T25" s="785"/>
      <c r="U25" s="780" t="s">
        <v>538</v>
      </c>
      <c r="V25" s="781"/>
      <c r="W25" s="782"/>
    </row>
    <row r="26" spans="2:24" s="31" customFormat="1" ht="39.75" customHeight="1" x14ac:dyDescent="0.15">
      <c r="B26" s="757" t="s">
        <v>399</v>
      </c>
      <c r="C26" s="757"/>
      <c r="D26" s="757"/>
      <c r="E26" s="758" t="s">
        <v>706</v>
      </c>
      <c r="F26" s="759"/>
      <c r="G26" s="759"/>
      <c r="H26" s="759"/>
      <c r="I26" s="759"/>
      <c r="J26" s="759"/>
      <c r="K26" s="759"/>
      <c r="L26" s="760"/>
      <c r="M26" s="757" t="s">
        <v>399</v>
      </c>
      <c r="N26" s="757"/>
      <c r="O26" s="757"/>
      <c r="P26" s="758" t="s">
        <v>708</v>
      </c>
      <c r="Q26" s="759"/>
      <c r="R26" s="759"/>
      <c r="S26" s="759"/>
      <c r="T26" s="759"/>
      <c r="U26" s="759"/>
      <c r="V26" s="759"/>
      <c r="W26" s="760"/>
    </row>
    <row r="27" spans="2:24" s="31" customFormat="1" ht="15" customHeight="1" x14ac:dyDescent="0.15">
      <c r="B27" s="258"/>
      <c r="C27" s="761" t="s">
        <v>521</v>
      </c>
      <c r="D27" s="762"/>
      <c r="E27" s="762"/>
      <c r="F27" s="762"/>
      <c r="G27" s="762"/>
      <c r="H27" s="762"/>
      <c r="I27" s="762"/>
      <c r="J27" s="762"/>
      <c r="K27" s="762"/>
      <c r="L27" s="762"/>
      <c r="M27" s="259"/>
      <c r="N27" s="259" t="s">
        <v>429</v>
      </c>
      <c r="O27" s="259"/>
      <c r="P27" s="259"/>
      <c r="Q27" s="259"/>
      <c r="R27" s="259"/>
      <c r="S27" s="259"/>
      <c r="T27" s="259"/>
      <c r="U27" s="259"/>
      <c r="V27" s="259"/>
      <c r="W27" s="259"/>
    </row>
    <row r="28" spans="2:24" s="31" customFormat="1" ht="15" customHeight="1" x14ac:dyDescent="0.15">
      <c r="B28" s="258"/>
      <c r="C28" s="763"/>
      <c r="D28" s="763"/>
      <c r="E28" s="763"/>
      <c r="F28" s="763"/>
      <c r="G28" s="763"/>
      <c r="H28" s="763"/>
      <c r="I28" s="763"/>
      <c r="J28" s="763"/>
      <c r="K28" s="763"/>
      <c r="L28" s="763"/>
      <c r="M28" s="259"/>
      <c r="N28" s="259" t="s">
        <v>522</v>
      </c>
      <c r="O28" s="259"/>
      <c r="P28" s="259"/>
      <c r="Q28" s="259"/>
      <c r="R28" s="259"/>
      <c r="S28" s="259"/>
      <c r="T28" s="259"/>
      <c r="U28" s="259"/>
      <c r="V28" s="259"/>
      <c r="W28" s="259"/>
    </row>
    <row r="29" spans="2:24" ht="15" customHeight="1" x14ac:dyDescent="0.15">
      <c r="C29" s="121"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15">
      <c r="C30" s="121"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1">
    <dataValidation type="list" allowBlank="1" showInputMessage="1" showErrorMessage="1" sqref="E8 E19 P8 P19" xr:uid="{7E2E8328-D37E-438E-9AC4-2FC7AF378CA6}">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4E45DFE-18D0-4995-A5BF-7A7E9C173711}">
          <x14:formula1>
            <xm:f>'(参考)リスト'!$F$16:$F$21</xm:f>
          </x14:formula1>
          <xm:sqref>E11:E12 E22:E23 P11:P12 P22:P23</xm:sqref>
        </x14:dataValidation>
        <x14:dataValidation type="list" allowBlank="1" showInputMessage="1" showErrorMessage="1" xr:uid="{97364F6A-5957-486B-9832-4D804110BBCA}">
          <x14:formula1>
            <xm:f>'(参考)リスト'!$D$16:$D$18</xm:f>
          </x14:formula1>
          <xm:sqref>E10 E21 P10 P21</xm:sqref>
        </x14:dataValidation>
        <x14:dataValidation type="list" allowBlank="1" showInputMessage="1" showErrorMessage="1" xr:uid="{22ED8F57-5EF7-48E8-991E-1BEB86C3D23B}">
          <x14:formula1>
            <xm:f>'(参考)リスト'!$E$16:$E$27</xm:f>
          </x14:formula1>
          <xm:sqref>E9 E20 P9 P20</xm:sqref>
        </x14:dataValidation>
        <x14:dataValidation type="list" allowBlank="1" showInputMessage="1" showErrorMessage="1" xr:uid="{604460C8-8A19-4415-B250-D5E867DE9A97}">
          <x14:formula1>
            <xm:f>'(参考)リスト'!$B$16:$B$21</xm:f>
          </x14:formula1>
          <xm:sqref>E7 E18 P7 P18</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3DA25-B79A-4BA1-9072-D9833D765A9C}">
  <dimension ref="B1:X31"/>
  <sheetViews>
    <sheetView showGridLines="0" showZeros="0" view="pageBreakPreview" zoomScale="90" zoomScaleNormal="70" zoomScaleSheetLayoutView="90" workbookViewId="0">
      <selection activeCell="AB23" sqref="AB23"/>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52" t="s">
        <v>508</v>
      </c>
      <c r="C2" s="253"/>
      <c r="D2" s="253"/>
      <c r="E2" s="253"/>
      <c r="F2" s="253"/>
      <c r="G2" s="253"/>
      <c r="H2" s="253"/>
      <c r="I2" s="253"/>
      <c r="J2" s="253"/>
      <c r="K2" s="253"/>
      <c r="L2" s="253"/>
      <c r="M2" s="253"/>
      <c r="N2" s="253"/>
      <c r="O2" s="253"/>
      <c r="P2" s="253"/>
      <c r="Q2" s="253"/>
      <c r="R2" s="430" t="s">
        <v>412</v>
      </c>
      <c r="S2" s="430"/>
      <c r="T2" s="635" t="s">
        <v>726</v>
      </c>
      <c r="U2" s="635"/>
      <c r="V2" s="635"/>
      <c r="W2" s="635"/>
    </row>
    <row r="3" spans="2:23" ht="25.15" customHeight="1" x14ac:dyDescent="0.15">
      <c r="B3" s="812" t="s">
        <v>34</v>
      </c>
      <c r="C3" s="813"/>
      <c r="D3" s="813"/>
      <c r="E3" s="814" t="s">
        <v>614</v>
      </c>
      <c r="F3" s="815"/>
      <c r="G3" s="816"/>
      <c r="H3" s="806" t="s">
        <v>27</v>
      </c>
      <c r="I3" s="807"/>
      <c r="J3" s="817" t="s">
        <v>728</v>
      </c>
      <c r="K3" s="818"/>
      <c r="L3" s="819"/>
      <c r="M3" s="821" t="s">
        <v>448</v>
      </c>
      <c r="N3" s="829"/>
      <c r="O3" s="822"/>
      <c r="P3" s="820" t="s">
        <v>531</v>
      </c>
      <c r="Q3" s="820"/>
      <c r="R3" s="820"/>
      <c r="S3" s="821" t="s">
        <v>185</v>
      </c>
      <c r="T3" s="822"/>
      <c r="U3" s="825">
        <v>45589</v>
      </c>
      <c r="V3" s="826"/>
      <c r="W3" s="827"/>
    </row>
    <row r="4" spans="2:23" ht="25.15" customHeight="1" x14ac:dyDescent="0.15">
      <c r="B4" s="801" t="s">
        <v>28</v>
      </c>
      <c r="C4" s="802"/>
      <c r="D4" s="802"/>
      <c r="E4" s="803" t="s">
        <v>616</v>
      </c>
      <c r="F4" s="804"/>
      <c r="G4" s="805"/>
      <c r="H4" s="806" t="s">
        <v>33</v>
      </c>
      <c r="I4" s="807"/>
      <c r="J4" s="808" t="s">
        <v>730</v>
      </c>
      <c r="K4" s="809"/>
      <c r="L4" s="810"/>
      <c r="M4" s="830"/>
      <c r="N4" s="831"/>
      <c r="O4" s="832"/>
      <c r="P4" s="811" t="s">
        <v>532</v>
      </c>
      <c r="Q4" s="811"/>
      <c r="R4" s="811"/>
      <c r="S4" s="823"/>
      <c r="T4" s="824"/>
      <c r="U4" s="823"/>
      <c r="V4" s="828"/>
      <c r="W4" s="824"/>
    </row>
    <row r="5" spans="2:23" s="31" customFormat="1" ht="25.5" customHeight="1" x14ac:dyDescent="0.15">
      <c r="B5" s="792" t="s">
        <v>32</v>
      </c>
      <c r="C5" s="796" t="s">
        <v>190</v>
      </c>
      <c r="D5" s="797"/>
      <c r="E5" s="254">
        <v>39</v>
      </c>
      <c r="F5" s="765"/>
      <c r="G5" s="766"/>
      <c r="H5" s="766"/>
      <c r="I5" s="766"/>
      <c r="J5" s="766"/>
      <c r="K5" s="766"/>
      <c r="L5" s="767"/>
      <c r="M5" s="792" t="s">
        <v>32</v>
      </c>
      <c r="N5" s="796" t="s">
        <v>190</v>
      </c>
      <c r="O5" s="797"/>
      <c r="P5" s="254">
        <v>31</v>
      </c>
      <c r="Q5" s="768"/>
      <c r="R5" s="769"/>
      <c r="S5" s="769"/>
      <c r="T5" s="769"/>
      <c r="U5" s="769"/>
      <c r="V5" s="769"/>
      <c r="W5" s="770"/>
    </row>
    <row r="6" spans="2:23" s="31" customFormat="1" ht="25.5" customHeight="1" x14ac:dyDescent="0.15">
      <c r="B6" s="794"/>
      <c r="C6" s="796" t="s">
        <v>322</v>
      </c>
      <c r="D6" s="797"/>
      <c r="E6" s="255">
        <v>1</v>
      </c>
      <c r="F6" s="768"/>
      <c r="G6" s="769"/>
      <c r="H6" s="769"/>
      <c r="I6" s="769"/>
      <c r="J6" s="769"/>
      <c r="K6" s="769"/>
      <c r="L6" s="770"/>
      <c r="M6" s="794"/>
      <c r="N6" s="796" t="s">
        <v>322</v>
      </c>
      <c r="O6" s="797"/>
      <c r="P6" s="255">
        <v>2</v>
      </c>
      <c r="Q6" s="768"/>
      <c r="R6" s="769"/>
      <c r="S6" s="769"/>
      <c r="T6" s="769"/>
      <c r="U6" s="769"/>
      <c r="V6" s="769"/>
      <c r="W6" s="770"/>
    </row>
    <row r="7" spans="2:23" s="31" customFormat="1" ht="25.5" customHeight="1" x14ac:dyDescent="0.15">
      <c r="B7" s="792" t="s">
        <v>30</v>
      </c>
      <c r="C7" s="796" t="s">
        <v>167</v>
      </c>
      <c r="D7" s="797"/>
      <c r="E7" s="256" t="s">
        <v>464</v>
      </c>
      <c r="F7" s="768"/>
      <c r="G7" s="769"/>
      <c r="H7" s="769"/>
      <c r="I7" s="769"/>
      <c r="J7" s="769"/>
      <c r="K7" s="769"/>
      <c r="L7" s="770"/>
      <c r="M7" s="792" t="s">
        <v>30</v>
      </c>
      <c r="N7" s="796" t="s">
        <v>167</v>
      </c>
      <c r="O7" s="797"/>
      <c r="P7" s="256" t="s">
        <v>464</v>
      </c>
      <c r="Q7" s="768"/>
      <c r="R7" s="769"/>
      <c r="S7" s="769"/>
      <c r="T7" s="769"/>
      <c r="U7" s="769"/>
      <c r="V7" s="769"/>
      <c r="W7" s="770"/>
    </row>
    <row r="8" spans="2:23" s="31" customFormat="1" ht="25.5" customHeight="1" x14ac:dyDescent="0.15">
      <c r="B8" s="793"/>
      <c r="C8" s="796" t="s">
        <v>166</v>
      </c>
      <c r="D8" s="797"/>
      <c r="E8" s="254" t="s">
        <v>343</v>
      </c>
      <c r="F8" s="768"/>
      <c r="G8" s="769"/>
      <c r="H8" s="769"/>
      <c r="I8" s="769"/>
      <c r="J8" s="769"/>
      <c r="K8" s="769"/>
      <c r="L8" s="770"/>
      <c r="M8" s="793"/>
      <c r="N8" s="796" t="s">
        <v>166</v>
      </c>
      <c r="O8" s="797"/>
      <c r="P8" s="254" t="s">
        <v>343</v>
      </c>
      <c r="Q8" s="768"/>
      <c r="R8" s="769"/>
      <c r="S8" s="769"/>
      <c r="T8" s="769"/>
      <c r="U8" s="769"/>
      <c r="V8" s="769"/>
      <c r="W8" s="770"/>
    </row>
    <row r="9" spans="2:23" s="31" customFormat="1" ht="25.5" customHeight="1" x14ac:dyDescent="0.15">
      <c r="B9" s="798" t="s">
        <v>31</v>
      </c>
      <c r="C9" s="800"/>
      <c r="D9" s="799"/>
      <c r="E9" s="257" t="s">
        <v>476</v>
      </c>
      <c r="F9" s="768"/>
      <c r="G9" s="769"/>
      <c r="H9" s="769"/>
      <c r="I9" s="769"/>
      <c r="J9" s="769"/>
      <c r="K9" s="769"/>
      <c r="L9" s="770"/>
      <c r="M9" s="798" t="s">
        <v>31</v>
      </c>
      <c r="N9" s="800"/>
      <c r="O9" s="799"/>
      <c r="P9" s="257" t="s">
        <v>476</v>
      </c>
      <c r="Q9" s="768"/>
      <c r="R9" s="769"/>
      <c r="S9" s="769"/>
      <c r="T9" s="769"/>
      <c r="U9" s="769"/>
      <c r="V9" s="769"/>
      <c r="W9" s="770"/>
    </row>
    <row r="10" spans="2:23" s="31" customFormat="1" ht="25.5" customHeight="1" x14ac:dyDescent="0.15">
      <c r="B10" s="792" t="s">
        <v>219</v>
      </c>
      <c r="C10" s="798" t="s">
        <v>397</v>
      </c>
      <c r="D10" s="799"/>
      <c r="E10" s="255" t="s">
        <v>251</v>
      </c>
      <c r="F10" s="768"/>
      <c r="G10" s="769"/>
      <c r="H10" s="769"/>
      <c r="I10" s="769"/>
      <c r="J10" s="769"/>
      <c r="K10" s="769"/>
      <c r="L10" s="770"/>
      <c r="M10" s="792" t="s">
        <v>219</v>
      </c>
      <c r="N10" s="798" t="s">
        <v>397</v>
      </c>
      <c r="O10" s="799"/>
      <c r="P10" s="255" t="s">
        <v>251</v>
      </c>
      <c r="Q10" s="768"/>
      <c r="R10" s="769"/>
      <c r="S10" s="769"/>
      <c r="T10" s="769"/>
      <c r="U10" s="769"/>
      <c r="V10" s="769"/>
      <c r="W10" s="770"/>
    </row>
    <row r="11" spans="2:23" s="31" customFormat="1" ht="25.5" customHeight="1" x14ac:dyDescent="0.15">
      <c r="B11" s="793"/>
      <c r="C11" s="798" t="s">
        <v>218</v>
      </c>
      <c r="D11" s="799"/>
      <c r="E11" s="196" t="s">
        <v>666</v>
      </c>
      <c r="F11" s="768"/>
      <c r="G11" s="769"/>
      <c r="H11" s="769"/>
      <c r="I11" s="769"/>
      <c r="J11" s="769"/>
      <c r="K11" s="769"/>
      <c r="L11" s="770"/>
      <c r="M11" s="793"/>
      <c r="N11" s="798" t="s">
        <v>218</v>
      </c>
      <c r="O11" s="799"/>
      <c r="P11" s="196" t="s">
        <v>666</v>
      </c>
      <c r="Q11" s="768"/>
      <c r="R11" s="769"/>
      <c r="S11" s="769"/>
      <c r="T11" s="769"/>
      <c r="U11" s="769"/>
      <c r="V11" s="769"/>
      <c r="W11" s="770"/>
    </row>
    <row r="12" spans="2:23" s="31" customFormat="1" ht="25.5" customHeight="1" x14ac:dyDescent="0.15">
      <c r="B12" s="794"/>
      <c r="C12" s="757" t="s">
        <v>220</v>
      </c>
      <c r="D12" s="757"/>
      <c r="E12" s="196" t="s">
        <v>533</v>
      </c>
      <c r="F12" s="771"/>
      <c r="G12" s="772"/>
      <c r="H12" s="772"/>
      <c r="I12" s="772"/>
      <c r="J12" s="772"/>
      <c r="K12" s="772"/>
      <c r="L12" s="773"/>
      <c r="M12" s="794"/>
      <c r="N12" s="757" t="s">
        <v>220</v>
      </c>
      <c r="O12" s="757"/>
      <c r="P12" s="196" t="s">
        <v>533</v>
      </c>
      <c r="Q12" s="768"/>
      <c r="R12" s="769"/>
      <c r="S12" s="769"/>
      <c r="T12" s="769"/>
      <c r="U12" s="769"/>
      <c r="V12" s="769"/>
      <c r="W12" s="770"/>
    </row>
    <row r="13" spans="2:23" s="31" customFormat="1" ht="25.5" customHeight="1" x14ac:dyDescent="0.15">
      <c r="B13" s="774" t="s">
        <v>398</v>
      </c>
      <c r="C13" s="774"/>
      <c r="D13" s="774"/>
      <c r="E13" s="789" t="s">
        <v>675</v>
      </c>
      <c r="F13" s="790"/>
      <c r="G13" s="791"/>
      <c r="H13" s="774" t="s">
        <v>434</v>
      </c>
      <c r="I13" s="774"/>
      <c r="J13" s="835" t="s">
        <v>690</v>
      </c>
      <c r="K13" s="775"/>
      <c r="L13" s="775"/>
      <c r="M13" s="774" t="s">
        <v>398</v>
      </c>
      <c r="N13" s="774"/>
      <c r="O13" s="774"/>
      <c r="P13" s="786" t="s">
        <v>675</v>
      </c>
      <c r="Q13" s="787"/>
      <c r="R13" s="788"/>
      <c r="S13" s="774" t="s">
        <v>434</v>
      </c>
      <c r="T13" s="774"/>
      <c r="U13" s="834" t="s">
        <v>690</v>
      </c>
      <c r="V13" s="775"/>
      <c r="W13" s="775"/>
    </row>
    <row r="14" spans="2:23" s="31" customFormat="1" ht="25.5" customHeight="1" x14ac:dyDescent="0.15">
      <c r="B14" s="776" t="s">
        <v>234</v>
      </c>
      <c r="C14" s="776"/>
      <c r="D14" s="776"/>
      <c r="E14" s="777" t="s">
        <v>538</v>
      </c>
      <c r="F14" s="777"/>
      <c r="G14" s="777"/>
      <c r="H14" s="778" t="s">
        <v>4</v>
      </c>
      <c r="I14" s="779"/>
      <c r="J14" s="780" t="s">
        <v>538</v>
      </c>
      <c r="K14" s="781"/>
      <c r="L14" s="782"/>
      <c r="M14" s="778" t="s">
        <v>234</v>
      </c>
      <c r="N14" s="779"/>
      <c r="O14" s="783"/>
      <c r="P14" s="777" t="s">
        <v>538</v>
      </c>
      <c r="Q14" s="777"/>
      <c r="R14" s="777"/>
      <c r="S14" s="784" t="s">
        <v>4</v>
      </c>
      <c r="T14" s="785"/>
      <c r="U14" s="780" t="s">
        <v>538</v>
      </c>
      <c r="V14" s="781"/>
      <c r="W14" s="782"/>
    </row>
    <row r="15" spans="2:23" s="31" customFormat="1" ht="39.75" customHeight="1" x14ac:dyDescent="0.15">
      <c r="B15" s="757" t="s">
        <v>399</v>
      </c>
      <c r="C15" s="757"/>
      <c r="D15" s="757"/>
      <c r="E15" s="758" t="s">
        <v>704</v>
      </c>
      <c r="F15" s="759"/>
      <c r="G15" s="759"/>
      <c r="H15" s="759"/>
      <c r="I15" s="759"/>
      <c r="J15" s="759"/>
      <c r="K15" s="759"/>
      <c r="L15" s="760"/>
      <c r="M15" s="757" t="s">
        <v>399</v>
      </c>
      <c r="N15" s="757"/>
      <c r="O15" s="757"/>
      <c r="P15" s="758" t="s">
        <v>704</v>
      </c>
      <c r="Q15" s="759"/>
      <c r="R15" s="759"/>
      <c r="S15" s="759"/>
      <c r="T15" s="759"/>
      <c r="U15" s="759"/>
      <c r="V15" s="759"/>
      <c r="W15" s="760"/>
    </row>
    <row r="16" spans="2:23" s="31" customFormat="1" ht="25.5" customHeight="1" x14ac:dyDescent="0.15">
      <c r="B16" s="764" t="s">
        <v>32</v>
      </c>
      <c r="C16" s="764" t="s">
        <v>190</v>
      </c>
      <c r="D16" s="764"/>
      <c r="E16" s="254">
        <v>31</v>
      </c>
      <c r="F16" s="765"/>
      <c r="G16" s="766"/>
      <c r="H16" s="766"/>
      <c r="I16" s="766"/>
      <c r="J16" s="766"/>
      <c r="K16" s="766"/>
      <c r="L16" s="767"/>
      <c r="M16" s="764" t="s">
        <v>32</v>
      </c>
      <c r="N16" s="764" t="s">
        <v>190</v>
      </c>
      <c r="O16" s="764"/>
      <c r="P16" s="254">
        <v>37</v>
      </c>
      <c r="Q16" s="768"/>
      <c r="R16" s="769"/>
      <c r="S16" s="769"/>
      <c r="T16" s="769"/>
      <c r="U16" s="769"/>
      <c r="V16" s="769"/>
      <c r="W16" s="770"/>
    </row>
    <row r="17" spans="2:24" s="31" customFormat="1" ht="25.5" customHeight="1" x14ac:dyDescent="0.15">
      <c r="B17" s="764"/>
      <c r="C17" s="764" t="s">
        <v>322</v>
      </c>
      <c r="D17" s="764"/>
      <c r="E17" s="255">
        <v>3</v>
      </c>
      <c r="F17" s="768"/>
      <c r="G17" s="769"/>
      <c r="H17" s="769"/>
      <c r="I17" s="769"/>
      <c r="J17" s="769"/>
      <c r="K17" s="769"/>
      <c r="L17" s="770"/>
      <c r="M17" s="764"/>
      <c r="N17" s="764" t="s">
        <v>322</v>
      </c>
      <c r="O17" s="764"/>
      <c r="P17" s="255">
        <v>3</v>
      </c>
      <c r="Q17" s="768"/>
      <c r="R17" s="769"/>
      <c r="S17" s="769"/>
      <c r="T17" s="769"/>
      <c r="U17" s="769"/>
      <c r="V17" s="769"/>
      <c r="W17" s="770"/>
    </row>
    <row r="18" spans="2:24" s="31" customFormat="1" ht="25.5" customHeight="1" x14ac:dyDescent="0.15">
      <c r="B18" s="764" t="s">
        <v>30</v>
      </c>
      <c r="C18" s="764" t="s">
        <v>167</v>
      </c>
      <c r="D18" s="764"/>
      <c r="E18" s="256" t="s">
        <v>250</v>
      </c>
      <c r="F18" s="768"/>
      <c r="G18" s="769"/>
      <c r="H18" s="769"/>
      <c r="I18" s="769"/>
      <c r="J18" s="769"/>
      <c r="K18" s="769"/>
      <c r="L18" s="770"/>
      <c r="M18" s="764" t="s">
        <v>30</v>
      </c>
      <c r="N18" s="764" t="s">
        <v>167</v>
      </c>
      <c r="O18" s="764"/>
      <c r="P18" s="256" t="s">
        <v>464</v>
      </c>
      <c r="Q18" s="768"/>
      <c r="R18" s="769"/>
      <c r="S18" s="769"/>
      <c r="T18" s="769"/>
      <c r="U18" s="769"/>
      <c r="V18" s="769"/>
      <c r="W18" s="770"/>
    </row>
    <row r="19" spans="2:24" s="31" customFormat="1" ht="25.5" customHeight="1" x14ac:dyDescent="0.15">
      <c r="B19" s="764"/>
      <c r="C19" s="764" t="s">
        <v>166</v>
      </c>
      <c r="D19" s="764"/>
      <c r="E19" s="254" t="s">
        <v>265</v>
      </c>
      <c r="F19" s="768"/>
      <c r="G19" s="769"/>
      <c r="H19" s="769"/>
      <c r="I19" s="769"/>
      <c r="J19" s="769"/>
      <c r="K19" s="769"/>
      <c r="L19" s="770"/>
      <c r="M19" s="764"/>
      <c r="N19" s="764" t="s">
        <v>166</v>
      </c>
      <c r="O19" s="764"/>
      <c r="P19" s="254" t="s">
        <v>343</v>
      </c>
      <c r="Q19" s="768"/>
      <c r="R19" s="769"/>
      <c r="S19" s="769"/>
      <c r="T19" s="769"/>
      <c r="U19" s="769"/>
      <c r="V19" s="769"/>
      <c r="W19" s="770"/>
    </row>
    <row r="20" spans="2:24" s="31" customFormat="1" ht="25.5" customHeight="1" x14ac:dyDescent="0.15">
      <c r="B20" s="757" t="s">
        <v>31</v>
      </c>
      <c r="C20" s="757"/>
      <c r="D20" s="757"/>
      <c r="E20" s="257" t="s">
        <v>476</v>
      </c>
      <c r="F20" s="768"/>
      <c r="G20" s="769"/>
      <c r="H20" s="769"/>
      <c r="I20" s="769"/>
      <c r="J20" s="769"/>
      <c r="K20" s="769"/>
      <c r="L20" s="770"/>
      <c r="M20" s="757" t="s">
        <v>31</v>
      </c>
      <c r="N20" s="757"/>
      <c r="O20" s="757"/>
      <c r="P20" s="257" t="s">
        <v>476</v>
      </c>
      <c r="Q20" s="768"/>
      <c r="R20" s="769"/>
      <c r="S20" s="769"/>
      <c r="T20" s="769"/>
      <c r="U20" s="769"/>
      <c r="V20" s="769"/>
      <c r="W20" s="770"/>
    </row>
    <row r="21" spans="2:24" s="31" customFormat="1" ht="25.5" customHeight="1" x14ac:dyDescent="0.15">
      <c r="B21" s="792" t="s">
        <v>219</v>
      </c>
      <c r="C21" s="757" t="s">
        <v>397</v>
      </c>
      <c r="D21" s="757"/>
      <c r="E21" s="255"/>
      <c r="F21" s="768"/>
      <c r="G21" s="769"/>
      <c r="H21" s="769"/>
      <c r="I21" s="769"/>
      <c r="J21" s="769"/>
      <c r="K21" s="769"/>
      <c r="L21" s="770"/>
      <c r="M21" s="792" t="s">
        <v>219</v>
      </c>
      <c r="N21" s="757" t="s">
        <v>397</v>
      </c>
      <c r="O21" s="757"/>
      <c r="P21" s="255" t="s">
        <v>251</v>
      </c>
      <c r="Q21" s="768"/>
      <c r="R21" s="769"/>
      <c r="S21" s="769"/>
      <c r="T21" s="769"/>
      <c r="U21" s="769"/>
      <c r="V21" s="769"/>
      <c r="W21" s="770"/>
    </row>
    <row r="22" spans="2:24" s="31" customFormat="1" ht="25.5" customHeight="1" x14ac:dyDescent="0.15">
      <c r="B22" s="793"/>
      <c r="C22" s="757" t="s">
        <v>218</v>
      </c>
      <c r="D22" s="757"/>
      <c r="E22" s="196"/>
      <c r="F22" s="768"/>
      <c r="G22" s="769"/>
      <c r="H22" s="769"/>
      <c r="I22" s="769"/>
      <c r="J22" s="769"/>
      <c r="K22" s="769"/>
      <c r="L22" s="770"/>
      <c r="M22" s="793"/>
      <c r="N22" s="757" t="s">
        <v>218</v>
      </c>
      <c r="O22" s="757"/>
      <c r="P22" s="196" t="s">
        <v>666</v>
      </c>
      <c r="Q22" s="768"/>
      <c r="R22" s="769"/>
      <c r="S22" s="769"/>
      <c r="T22" s="769"/>
      <c r="U22" s="769"/>
      <c r="V22" s="769"/>
      <c r="W22" s="770"/>
    </row>
    <row r="23" spans="2:24" s="31" customFormat="1" ht="25.5" customHeight="1" x14ac:dyDescent="0.15">
      <c r="B23" s="794"/>
      <c r="C23" s="757" t="s">
        <v>220</v>
      </c>
      <c r="D23" s="757"/>
      <c r="E23" s="196"/>
      <c r="F23" s="771"/>
      <c r="G23" s="772"/>
      <c r="H23" s="772"/>
      <c r="I23" s="772"/>
      <c r="J23" s="772"/>
      <c r="K23" s="772"/>
      <c r="L23" s="773"/>
      <c r="M23" s="794"/>
      <c r="N23" s="757" t="s">
        <v>220</v>
      </c>
      <c r="O23" s="757"/>
      <c r="P23" s="196" t="s">
        <v>533</v>
      </c>
      <c r="Q23" s="768"/>
      <c r="R23" s="769"/>
      <c r="S23" s="769"/>
      <c r="T23" s="769"/>
      <c r="U23" s="769"/>
      <c r="V23" s="769"/>
      <c r="W23" s="770"/>
    </row>
    <row r="24" spans="2:24" s="31" customFormat="1" ht="25.5" customHeight="1" x14ac:dyDescent="0.15">
      <c r="B24" s="774" t="s">
        <v>398</v>
      </c>
      <c r="C24" s="774"/>
      <c r="D24" s="774"/>
      <c r="E24" s="786" t="s">
        <v>709</v>
      </c>
      <c r="F24" s="787"/>
      <c r="G24" s="788"/>
      <c r="H24" s="774" t="s">
        <v>434</v>
      </c>
      <c r="I24" s="774"/>
      <c r="J24" s="789" t="s">
        <v>710</v>
      </c>
      <c r="K24" s="790"/>
      <c r="L24" s="791"/>
      <c r="M24" s="774" t="s">
        <v>398</v>
      </c>
      <c r="N24" s="774"/>
      <c r="O24" s="774"/>
      <c r="P24" s="786" t="s">
        <v>675</v>
      </c>
      <c r="Q24" s="787"/>
      <c r="R24" s="788"/>
      <c r="S24" s="774" t="s">
        <v>434</v>
      </c>
      <c r="T24" s="774"/>
      <c r="U24" s="775" t="s">
        <v>711</v>
      </c>
      <c r="V24" s="775"/>
      <c r="W24" s="775"/>
    </row>
    <row r="25" spans="2:24" s="31" customFormat="1" ht="25.5" customHeight="1" x14ac:dyDescent="0.15">
      <c r="B25" s="776" t="s">
        <v>234</v>
      </c>
      <c r="C25" s="776"/>
      <c r="D25" s="776"/>
      <c r="E25" s="777" t="s">
        <v>538</v>
      </c>
      <c r="F25" s="777"/>
      <c r="G25" s="777"/>
      <c r="H25" s="778" t="s">
        <v>4</v>
      </c>
      <c r="I25" s="779"/>
      <c r="J25" s="780" t="s">
        <v>538</v>
      </c>
      <c r="K25" s="781"/>
      <c r="L25" s="782"/>
      <c r="M25" s="778" t="s">
        <v>234</v>
      </c>
      <c r="N25" s="779"/>
      <c r="O25" s="783"/>
      <c r="P25" s="777" t="s">
        <v>538</v>
      </c>
      <c r="Q25" s="777"/>
      <c r="R25" s="777"/>
      <c r="S25" s="784" t="s">
        <v>4</v>
      </c>
      <c r="T25" s="785"/>
      <c r="U25" s="780" t="s">
        <v>538</v>
      </c>
      <c r="V25" s="781"/>
      <c r="W25" s="782"/>
    </row>
    <row r="26" spans="2:24" s="31" customFormat="1" ht="39.75" customHeight="1" x14ac:dyDescent="0.15">
      <c r="B26" s="757" t="s">
        <v>399</v>
      </c>
      <c r="C26" s="757"/>
      <c r="D26" s="757"/>
      <c r="E26" s="758" t="s">
        <v>683</v>
      </c>
      <c r="F26" s="759"/>
      <c r="G26" s="759"/>
      <c r="H26" s="759"/>
      <c r="I26" s="759"/>
      <c r="J26" s="759"/>
      <c r="K26" s="759"/>
      <c r="L26" s="760"/>
      <c r="M26" s="757" t="s">
        <v>399</v>
      </c>
      <c r="N26" s="757"/>
      <c r="O26" s="757"/>
      <c r="P26" s="758" t="s">
        <v>712</v>
      </c>
      <c r="Q26" s="759"/>
      <c r="R26" s="759"/>
      <c r="S26" s="759"/>
      <c r="T26" s="759"/>
      <c r="U26" s="759"/>
      <c r="V26" s="759"/>
      <c r="W26" s="760"/>
    </row>
    <row r="27" spans="2:24" s="31" customFormat="1" ht="15" customHeight="1" x14ac:dyDescent="0.15">
      <c r="B27" s="258"/>
      <c r="C27" s="761" t="s">
        <v>521</v>
      </c>
      <c r="D27" s="762"/>
      <c r="E27" s="762"/>
      <c r="F27" s="762"/>
      <c r="G27" s="762"/>
      <c r="H27" s="762"/>
      <c r="I27" s="762"/>
      <c r="J27" s="762"/>
      <c r="K27" s="762"/>
      <c r="L27" s="762"/>
      <c r="M27" s="259"/>
      <c r="N27" s="259" t="s">
        <v>429</v>
      </c>
      <c r="O27" s="259"/>
      <c r="P27" s="259"/>
      <c r="Q27" s="259"/>
      <c r="R27" s="259"/>
      <c r="S27" s="259"/>
      <c r="T27" s="259"/>
      <c r="U27" s="259"/>
      <c r="V27" s="259"/>
      <c r="W27" s="259"/>
    </row>
    <row r="28" spans="2:24" s="31" customFormat="1" ht="15" customHeight="1" x14ac:dyDescent="0.15">
      <c r="B28" s="258"/>
      <c r="C28" s="763"/>
      <c r="D28" s="763"/>
      <c r="E28" s="763"/>
      <c r="F28" s="763"/>
      <c r="G28" s="763"/>
      <c r="H28" s="763"/>
      <c r="I28" s="763"/>
      <c r="J28" s="763"/>
      <c r="K28" s="763"/>
      <c r="L28" s="763"/>
      <c r="M28" s="259"/>
      <c r="N28" s="259" t="s">
        <v>522</v>
      </c>
      <c r="O28" s="259"/>
      <c r="P28" s="259"/>
      <c r="Q28" s="259"/>
      <c r="R28" s="259"/>
      <c r="S28" s="259"/>
      <c r="T28" s="259"/>
      <c r="U28" s="259"/>
      <c r="V28" s="259"/>
      <c r="W28" s="259"/>
    </row>
    <row r="29" spans="2:24" ht="15" customHeight="1" x14ac:dyDescent="0.15">
      <c r="C29" s="121"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15">
      <c r="C30" s="121"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1">
    <dataValidation type="list" allowBlank="1" showInputMessage="1" showErrorMessage="1" sqref="E8 E19 P8 P19" xr:uid="{9A711C4A-7F3D-4D8C-AE52-F01861E6821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E6445E2-D378-421B-BABE-E2287677F612}">
          <x14:formula1>
            <xm:f>'(参考)リスト'!$B$16:$B$21</xm:f>
          </x14:formula1>
          <xm:sqref>E7 E18 P7 P18</xm:sqref>
        </x14:dataValidation>
        <x14:dataValidation type="list" allowBlank="1" showInputMessage="1" showErrorMessage="1" xr:uid="{C7E73924-4D57-48B2-B09C-1D4527E38325}">
          <x14:formula1>
            <xm:f>'(参考)リスト'!$E$16:$E$27</xm:f>
          </x14:formula1>
          <xm:sqref>E9 E20 P9 P20</xm:sqref>
        </x14:dataValidation>
        <x14:dataValidation type="list" allowBlank="1" showInputMessage="1" showErrorMessage="1" xr:uid="{06D9ED12-34BD-498D-908D-4B3C00740F30}">
          <x14:formula1>
            <xm:f>'(参考)リスト'!$D$16:$D$18</xm:f>
          </x14:formula1>
          <xm:sqref>E10 E21 P10 P21</xm:sqref>
        </x14:dataValidation>
        <x14:dataValidation type="list" allowBlank="1" showInputMessage="1" showErrorMessage="1" xr:uid="{56583748-1ACE-4CEA-8317-9DC5C9BDFA56}">
          <x14:formula1>
            <xm:f>'(参考)リスト'!$F$16:$F$21</xm:f>
          </x14:formula1>
          <xm:sqref>E11:E12 E22:E23 P11:P12 P22:P23</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DB38F-4942-4817-9BB5-4598C661275A}">
  <dimension ref="B1:X31"/>
  <sheetViews>
    <sheetView showGridLines="0" showZeros="0" view="pageBreakPreview" topLeftCell="A4" zoomScale="90" zoomScaleNormal="70" zoomScaleSheetLayoutView="90" workbookViewId="0">
      <selection activeCell="AC25" sqref="AC25"/>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52" t="s">
        <v>508</v>
      </c>
      <c r="C2" s="253"/>
      <c r="D2" s="253"/>
      <c r="E2" s="253"/>
      <c r="F2" s="253"/>
      <c r="G2" s="253"/>
      <c r="H2" s="253"/>
      <c r="I2" s="253"/>
      <c r="J2" s="253"/>
      <c r="K2" s="253"/>
      <c r="L2" s="253"/>
      <c r="M2" s="253"/>
      <c r="N2" s="253"/>
      <c r="O2" s="253"/>
      <c r="P2" s="253"/>
      <c r="Q2" s="253"/>
      <c r="R2" s="430" t="s">
        <v>412</v>
      </c>
      <c r="S2" s="430"/>
      <c r="T2" s="635" t="s">
        <v>726</v>
      </c>
      <c r="U2" s="635"/>
      <c r="V2" s="635"/>
      <c r="W2" s="635"/>
    </row>
    <row r="3" spans="2:23" ht="25.15" customHeight="1" x14ac:dyDescent="0.15">
      <c r="B3" s="812" t="s">
        <v>34</v>
      </c>
      <c r="C3" s="813"/>
      <c r="D3" s="813"/>
      <c r="E3" s="814" t="s">
        <v>614</v>
      </c>
      <c r="F3" s="815"/>
      <c r="G3" s="816"/>
      <c r="H3" s="806" t="s">
        <v>27</v>
      </c>
      <c r="I3" s="807"/>
      <c r="J3" s="817" t="s">
        <v>728</v>
      </c>
      <c r="K3" s="818"/>
      <c r="L3" s="819"/>
      <c r="M3" s="821" t="s">
        <v>448</v>
      </c>
      <c r="N3" s="829"/>
      <c r="O3" s="822"/>
      <c r="P3" s="820" t="s">
        <v>531</v>
      </c>
      <c r="Q3" s="820"/>
      <c r="R3" s="820"/>
      <c r="S3" s="821" t="s">
        <v>185</v>
      </c>
      <c r="T3" s="822"/>
      <c r="U3" s="825">
        <v>45589</v>
      </c>
      <c r="V3" s="826"/>
      <c r="W3" s="827"/>
    </row>
    <row r="4" spans="2:23" ht="25.15" customHeight="1" x14ac:dyDescent="0.15">
      <c r="B4" s="801" t="s">
        <v>28</v>
      </c>
      <c r="C4" s="802"/>
      <c r="D4" s="802"/>
      <c r="E4" s="803" t="s">
        <v>616</v>
      </c>
      <c r="F4" s="804"/>
      <c r="G4" s="805"/>
      <c r="H4" s="806" t="s">
        <v>33</v>
      </c>
      <c r="I4" s="807"/>
      <c r="J4" s="808" t="s">
        <v>730</v>
      </c>
      <c r="K4" s="809"/>
      <c r="L4" s="810"/>
      <c r="M4" s="830"/>
      <c r="N4" s="831"/>
      <c r="O4" s="832"/>
      <c r="P4" s="811" t="s">
        <v>532</v>
      </c>
      <c r="Q4" s="811"/>
      <c r="R4" s="811"/>
      <c r="S4" s="823"/>
      <c r="T4" s="824"/>
      <c r="U4" s="823"/>
      <c r="V4" s="828"/>
      <c r="W4" s="824"/>
    </row>
    <row r="5" spans="2:23" s="31" customFormat="1" ht="25.5" customHeight="1" x14ac:dyDescent="0.15">
      <c r="B5" s="792" t="s">
        <v>32</v>
      </c>
      <c r="C5" s="796" t="s">
        <v>190</v>
      </c>
      <c r="D5" s="797"/>
      <c r="E5" s="254">
        <v>39</v>
      </c>
      <c r="F5" s="765"/>
      <c r="G5" s="766"/>
      <c r="H5" s="766"/>
      <c r="I5" s="766"/>
      <c r="J5" s="766"/>
      <c r="K5" s="766"/>
      <c r="L5" s="767"/>
      <c r="M5" s="792" t="s">
        <v>32</v>
      </c>
      <c r="N5" s="796" t="s">
        <v>190</v>
      </c>
      <c r="O5" s="797"/>
      <c r="P5" s="254">
        <v>41</v>
      </c>
      <c r="Q5" s="768"/>
      <c r="R5" s="769"/>
      <c r="S5" s="769"/>
      <c r="T5" s="769"/>
      <c r="U5" s="769"/>
      <c r="V5" s="769"/>
      <c r="W5" s="770"/>
    </row>
    <row r="6" spans="2:23" s="31" customFormat="1" ht="25.5" customHeight="1" x14ac:dyDescent="0.15">
      <c r="B6" s="794"/>
      <c r="C6" s="796" t="s">
        <v>322</v>
      </c>
      <c r="D6" s="797"/>
      <c r="E6" s="255">
        <v>2</v>
      </c>
      <c r="F6" s="768"/>
      <c r="G6" s="769"/>
      <c r="H6" s="769"/>
      <c r="I6" s="769"/>
      <c r="J6" s="769"/>
      <c r="K6" s="769"/>
      <c r="L6" s="770"/>
      <c r="M6" s="794"/>
      <c r="N6" s="796" t="s">
        <v>322</v>
      </c>
      <c r="O6" s="797"/>
      <c r="P6" s="255">
        <v>2</v>
      </c>
      <c r="Q6" s="768"/>
      <c r="R6" s="769"/>
      <c r="S6" s="769"/>
      <c r="T6" s="769"/>
      <c r="U6" s="769"/>
      <c r="V6" s="769"/>
      <c r="W6" s="770"/>
    </row>
    <row r="7" spans="2:23" s="31" customFormat="1" ht="25.5" customHeight="1" x14ac:dyDescent="0.15">
      <c r="B7" s="792" t="s">
        <v>30</v>
      </c>
      <c r="C7" s="796" t="s">
        <v>167</v>
      </c>
      <c r="D7" s="797"/>
      <c r="E7" s="256" t="s">
        <v>464</v>
      </c>
      <c r="F7" s="768"/>
      <c r="G7" s="769"/>
      <c r="H7" s="769"/>
      <c r="I7" s="769"/>
      <c r="J7" s="769"/>
      <c r="K7" s="769"/>
      <c r="L7" s="770"/>
      <c r="M7" s="792" t="s">
        <v>30</v>
      </c>
      <c r="N7" s="796" t="s">
        <v>167</v>
      </c>
      <c r="O7" s="797"/>
      <c r="P7" s="256" t="s">
        <v>464</v>
      </c>
      <c r="Q7" s="768"/>
      <c r="R7" s="769"/>
      <c r="S7" s="769"/>
      <c r="T7" s="769"/>
      <c r="U7" s="769"/>
      <c r="V7" s="769"/>
      <c r="W7" s="770"/>
    </row>
    <row r="8" spans="2:23" s="31" customFormat="1" ht="25.5" customHeight="1" x14ac:dyDescent="0.15">
      <c r="B8" s="793"/>
      <c r="C8" s="796" t="s">
        <v>166</v>
      </c>
      <c r="D8" s="797"/>
      <c r="E8" s="254" t="s">
        <v>343</v>
      </c>
      <c r="F8" s="768"/>
      <c r="G8" s="769"/>
      <c r="H8" s="769"/>
      <c r="I8" s="769"/>
      <c r="J8" s="769"/>
      <c r="K8" s="769"/>
      <c r="L8" s="770"/>
      <c r="M8" s="793"/>
      <c r="N8" s="796" t="s">
        <v>166</v>
      </c>
      <c r="O8" s="797"/>
      <c r="P8" s="254" t="s">
        <v>343</v>
      </c>
      <c r="Q8" s="768"/>
      <c r="R8" s="769"/>
      <c r="S8" s="769"/>
      <c r="T8" s="769"/>
      <c r="U8" s="769"/>
      <c r="V8" s="769"/>
      <c r="W8" s="770"/>
    </row>
    <row r="9" spans="2:23" s="31" customFormat="1" ht="25.5" customHeight="1" x14ac:dyDescent="0.15">
      <c r="B9" s="798" t="s">
        <v>31</v>
      </c>
      <c r="C9" s="800"/>
      <c r="D9" s="799"/>
      <c r="E9" s="257" t="s">
        <v>476</v>
      </c>
      <c r="F9" s="768"/>
      <c r="G9" s="769"/>
      <c r="H9" s="769"/>
      <c r="I9" s="769"/>
      <c r="J9" s="769"/>
      <c r="K9" s="769"/>
      <c r="L9" s="770"/>
      <c r="M9" s="798" t="s">
        <v>31</v>
      </c>
      <c r="N9" s="800"/>
      <c r="O9" s="799"/>
      <c r="P9" s="257" t="s">
        <v>476</v>
      </c>
      <c r="Q9" s="768"/>
      <c r="R9" s="769"/>
      <c r="S9" s="769"/>
      <c r="T9" s="769"/>
      <c r="U9" s="769"/>
      <c r="V9" s="769"/>
      <c r="W9" s="770"/>
    </row>
    <row r="10" spans="2:23" s="31" customFormat="1" ht="25.5" customHeight="1" x14ac:dyDescent="0.15">
      <c r="B10" s="792" t="s">
        <v>219</v>
      </c>
      <c r="C10" s="798" t="s">
        <v>397</v>
      </c>
      <c r="D10" s="799"/>
      <c r="E10" s="255" t="s">
        <v>251</v>
      </c>
      <c r="F10" s="768"/>
      <c r="G10" s="769"/>
      <c r="H10" s="769"/>
      <c r="I10" s="769"/>
      <c r="J10" s="769"/>
      <c r="K10" s="769"/>
      <c r="L10" s="770"/>
      <c r="M10" s="792" t="s">
        <v>219</v>
      </c>
      <c r="N10" s="798" t="s">
        <v>397</v>
      </c>
      <c r="O10" s="799"/>
      <c r="P10" s="255" t="s">
        <v>251</v>
      </c>
      <c r="Q10" s="768"/>
      <c r="R10" s="769"/>
      <c r="S10" s="769"/>
      <c r="T10" s="769"/>
      <c r="U10" s="769"/>
      <c r="V10" s="769"/>
      <c r="W10" s="770"/>
    </row>
    <row r="11" spans="2:23" s="31" customFormat="1" ht="25.5" customHeight="1" x14ac:dyDescent="0.15">
      <c r="B11" s="793"/>
      <c r="C11" s="798" t="s">
        <v>218</v>
      </c>
      <c r="D11" s="799"/>
      <c r="E11" s="196" t="s">
        <v>666</v>
      </c>
      <c r="F11" s="768"/>
      <c r="G11" s="769"/>
      <c r="H11" s="769"/>
      <c r="I11" s="769"/>
      <c r="J11" s="769"/>
      <c r="K11" s="769"/>
      <c r="L11" s="770"/>
      <c r="M11" s="793"/>
      <c r="N11" s="798" t="s">
        <v>218</v>
      </c>
      <c r="O11" s="799"/>
      <c r="P11" s="196" t="s">
        <v>666</v>
      </c>
      <c r="Q11" s="768"/>
      <c r="R11" s="769"/>
      <c r="S11" s="769"/>
      <c r="T11" s="769"/>
      <c r="U11" s="769"/>
      <c r="V11" s="769"/>
      <c r="W11" s="770"/>
    </row>
    <row r="12" spans="2:23" s="31" customFormat="1" ht="25.5" customHeight="1" x14ac:dyDescent="0.15">
      <c r="B12" s="794"/>
      <c r="C12" s="757" t="s">
        <v>220</v>
      </c>
      <c r="D12" s="757"/>
      <c r="E12" s="196" t="s">
        <v>533</v>
      </c>
      <c r="F12" s="771"/>
      <c r="G12" s="772"/>
      <c r="H12" s="772"/>
      <c r="I12" s="772"/>
      <c r="J12" s="772"/>
      <c r="K12" s="772"/>
      <c r="L12" s="773"/>
      <c r="M12" s="794"/>
      <c r="N12" s="757" t="s">
        <v>220</v>
      </c>
      <c r="O12" s="757"/>
      <c r="P12" s="196" t="s">
        <v>533</v>
      </c>
      <c r="Q12" s="768"/>
      <c r="R12" s="769"/>
      <c r="S12" s="769"/>
      <c r="T12" s="769"/>
      <c r="U12" s="769"/>
      <c r="V12" s="769"/>
      <c r="W12" s="770"/>
    </row>
    <row r="13" spans="2:23" s="31" customFormat="1" ht="25.5" customHeight="1" x14ac:dyDescent="0.15">
      <c r="B13" s="774" t="s">
        <v>398</v>
      </c>
      <c r="C13" s="774"/>
      <c r="D13" s="774"/>
      <c r="E13" s="789" t="s">
        <v>675</v>
      </c>
      <c r="F13" s="790"/>
      <c r="G13" s="791"/>
      <c r="H13" s="774" t="s">
        <v>434</v>
      </c>
      <c r="I13" s="774"/>
      <c r="J13" s="836" t="s">
        <v>713</v>
      </c>
      <c r="K13" s="775"/>
      <c r="L13" s="775"/>
      <c r="M13" s="774" t="s">
        <v>398</v>
      </c>
      <c r="N13" s="774"/>
      <c r="O13" s="774"/>
      <c r="P13" s="786" t="s">
        <v>675</v>
      </c>
      <c r="Q13" s="787"/>
      <c r="R13" s="788"/>
      <c r="S13" s="774" t="s">
        <v>434</v>
      </c>
      <c r="T13" s="774"/>
      <c r="U13" s="795" t="s">
        <v>714</v>
      </c>
      <c r="V13" s="775"/>
      <c r="W13" s="775"/>
    </row>
    <row r="14" spans="2:23" s="31" customFormat="1" ht="25.5" customHeight="1" x14ac:dyDescent="0.15">
      <c r="B14" s="776" t="s">
        <v>234</v>
      </c>
      <c r="C14" s="776"/>
      <c r="D14" s="776"/>
      <c r="E14" s="777" t="s">
        <v>538</v>
      </c>
      <c r="F14" s="777"/>
      <c r="G14" s="777"/>
      <c r="H14" s="778" t="s">
        <v>4</v>
      </c>
      <c r="I14" s="779"/>
      <c r="J14" s="780" t="s">
        <v>538</v>
      </c>
      <c r="K14" s="781"/>
      <c r="L14" s="782"/>
      <c r="M14" s="778" t="s">
        <v>234</v>
      </c>
      <c r="N14" s="779"/>
      <c r="O14" s="783"/>
      <c r="P14" s="777" t="s">
        <v>538</v>
      </c>
      <c r="Q14" s="777"/>
      <c r="R14" s="777"/>
      <c r="S14" s="784" t="s">
        <v>4</v>
      </c>
      <c r="T14" s="785"/>
      <c r="U14" s="780" t="s">
        <v>538</v>
      </c>
      <c r="V14" s="781"/>
      <c r="W14" s="782"/>
    </row>
    <row r="15" spans="2:23" s="31" customFormat="1" ht="39.75" customHeight="1" x14ac:dyDescent="0.15">
      <c r="B15" s="757" t="s">
        <v>399</v>
      </c>
      <c r="C15" s="757"/>
      <c r="D15" s="757"/>
      <c r="E15" s="758" t="s">
        <v>704</v>
      </c>
      <c r="F15" s="759"/>
      <c r="G15" s="759"/>
      <c r="H15" s="759"/>
      <c r="I15" s="759"/>
      <c r="J15" s="759"/>
      <c r="K15" s="759"/>
      <c r="L15" s="760"/>
      <c r="M15" s="757" t="s">
        <v>399</v>
      </c>
      <c r="N15" s="757"/>
      <c r="O15" s="757"/>
      <c r="P15" s="758" t="s">
        <v>712</v>
      </c>
      <c r="Q15" s="759"/>
      <c r="R15" s="759"/>
      <c r="S15" s="759"/>
      <c r="T15" s="759"/>
      <c r="U15" s="759"/>
      <c r="V15" s="759"/>
      <c r="W15" s="760"/>
    </row>
    <row r="16" spans="2:23" s="31" customFormat="1" ht="25.5" customHeight="1" x14ac:dyDescent="0.15">
      <c r="B16" s="764" t="s">
        <v>32</v>
      </c>
      <c r="C16" s="764" t="s">
        <v>190</v>
      </c>
      <c r="D16" s="764"/>
      <c r="E16" s="254">
        <v>43</v>
      </c>
      <c r="F16" s="765"/>
      <c r="G16" s="766"/>
      <c r="H16" s="766"/>
      <c r="I16" s="766"/>
      <c r="J16" s="766"/>
      <c r="K16" s="766"/>
      <c r="L16" s="767"/>
      <c r="M16" s="764" t="s">
        <v>32</v>
      </c>
      <c r="N16" s="764" t="s">
        <v>190</v>
      </c>
      <c r="O16" s="764"/>
      <c r="P16" s="254">
        <v>43</v>
      </c>
      <c r="Q16" s="768"/>
      <c r="R16" s="769"/>
      <c r="S16" s="769"/>
      <c r="T16" s="769"/>
      <c r="U16" s="769"/>
      <c r="V16" s="769"/>
      <c r="W16" s="770"/>
    </row>
    <row r="17" spans="2:24" s="31" customFormat="1" ht="25.5" customHeight="1" x14ac:dyDescent="0.15">
      <c r="B17" s="764"/>
      <c r="C17" s="764" t="s">
        <v>322</v>
      </c>
      <c r="D17" s="764"/>
      <c r="E17" s="255">
        <v>2</v>
      </c>
      <c r="F17" s="768"/>
      <c r="G17" s="769"/>
      <c r="H17" s="769"/>
      <c r="I17" s="769"/>
      <c r="J17" s="769"/>
      <c r="K17" s="769"/>
      <c r="L17" s="770"/>
      <c r="M17" s="764"/>
      <c r="N17" s="764" t="s">
        <v>322</v>
      </c>
      <c r="O17" s="764"/>
      <c r="P17" s="255">
        <v>3</v>
      </c>
      <c r="Q17" s="768"/>
      <c r="R17" s="769"/>
      <c r="S17" s="769"/>
      <c r="T17" s="769"/>
      <c r="U17" s="769"/>
      <c r="V17" s="769"/>
      <c r="W17" s="770"/>
    </row>
    <row r="18" spans="2:24" s="31" customFormat="1" ht="25.5" customHeight="1" x14ac:dyDescent="0.15">
      <c r="B18" s="764" t="s">
        <v>30</v>
      </c>
      <c r="C18" s="764" t="s">
        <v>167</v>
      </c>
      <c r="D18" s="764"/>
      <c r="E18" s="256" t="s">
        <v>464</v>
      </c>
      <c r="F18" s="768"/>
      <c r="G18" s="769"/>
      <c r="H18" s="769"/>
      <c r="I18" s="769"/>
      <c r="J18" s="769"/>
      <c r="K18" s="769"/>
      <c r="L18" s="770"/>
      <c r="M18" s="764" t="s">
        <v>30</v>
      </c>
      <c r="N18" s="764" t="s">
        <v>167</v>
      </c>
      <c r="O18" s="764"/>
      <c r="P18" s="256" t="s">
        <v>464</v>
      </c>
      <c r="Q18" s="768"/>
      <c r="R18" s="769"/>
      <c r="S18" s="769"/>
      <c r="T18" s="769"/>
      <c r="U18" s="769"/>
      <c r="V18" s="769"/>
      <c r="W18" s="770"/>
    </row>
    <row r="19" spans="2:24" s="31" customFormat="1" ht="25.5" customHeight="1" x14ac:dyDescent="0.15">
      <c r="B19" s="764"/>
      <c r="C19" s="764" t="s">
        <v>166</v>
      </c>
      <c r="D19" s="764"/>
      <c r="E19" s="254" t="s">
        <v>343</v>
      </c>
      <c r="F19" s="768"/>
      <c r="G19" s="769"/>
      <c r="H19" s="769"/>
      <c r="I19" s="769"/>
      <c r="J19" s="769"/>
      <c r="K19" s="769"/>
      <c r="L19" s="770"/>
      <c r="M19" s="764"/>
      <c r="N19" s="764" t="s">
        <v>166</v>
      </c>
      <c r="O19" s="764"/>
      <c r="P19" s="254" t="s">
        <v>338</v>
      </c>
      <c r="Q19" s="768"/>
      <c r="R19" s="769"/>
      <c r="S19" s="769"/>
      <c r="T19" s="769"/>
      <c r="U19" s="769"/>
      <c r="V19" s="769"/>
      <c r="W19" s="770"/>
    </row>
    <row r="20" spans="2:24" s="31" customFormat="1" ht="25.5" customHeight="1" x14ac:dyDescent="0.15">
      <c r="B20" s="757" t="s">
        <v>31</v>
      </c>
      <c r="C20" s="757"/>
      <c r="D20" s="757"/>
      <c r="E20" s="257" t="s">
        <v>476</v>
      </c>
      <c r="F20" s="768"/>
      <c r="G20" s="769"/>
      <c r="H20" s="769"/>
      <c r="I20" s="769"/>
      <c r="J20" s="769"/>
      <c r="K20" s="769"/>
      <c r="L20" s="770"/>
      <c r="M20" s="757" t="s">
        <v>31</v>
      </c>
      <c r="N20" s="757"/>
      <c r="O20" s="757"/>
      <c r="P20" s="257" t="s">
        <v>467</v>
      </c>
      <c r="Q20" s="768"/>
      <c r="R20" s="769"/>
      <c r="S20" s="769"/>
      <c r="T20" s="769"/>
      <c r="U20" s="769"/>
      <c r="V20" s="769"/>
      <c r="W20" s="770"/>
    </row>
    <row r="21" spans="2:24" s="31" customFormat="1" ht="25.5" customHeight="1" x14ac:dyDescent="0.15">
      <c r="B21" s="792" t="s">
        <v>219</v>
      </c>
      <c r="C21" s="757" t="s">
        <v>397</v>
      </c>
      <c r="D21" s="757"/>
      <c r="E21" s="255" t="s">
        <v>251</v>
      </c>
      <c r="F21" s="768"/>
      <c r="G21" s="769"/>
      <c r="H21" s="769"/>
      <c r="I21" s="769"/>
      <c r="J21" s="769"/>
      <c r="K21" s="769"/>
      <c r="L21" s="770"/>
      <c r="M21" s="792" t="s">
        <v>219</v>
      </c>
      <c r="N21" s="757" t="s">
        <v>397</v>
      </c>
      <c r="O21" s="757"/>
      <c r="P21" s="255" t="s">
        <v>251</v>
      </c>
      <c r="Q21" s="768"/>
      <c r="R21" s="769"/>
      <c r="S21" s="769"/>
      <c r="T21" s="769"/>
      <c r="U21" s="769"/>
      <c r="V21" s="769"/>
      <c r="W21" s="770"/>
    </row>
    <row r="22" spans="2:24" s="31" customFormat="1" ht="25.5" customHeight="1" x14ac:dyDescent="0.15">
      <c r="B22" s="793"/>
      <c r="C22" s="757" t="s">
        <v>218</v>
      </c>
      <c r="D22" s="757"/>
      <c r="E22" s="196" t="s">
        <v>666</v>
      </c>
      <c r="F22" s="768"/>
      <c r="G22" s="769"/>
      <c r="H22" s="769"/>
      <c r="I22" s="769"/>
      <c r="J22" s="769"/>
      <c r="K22" s="769"/>
      <c r="L22" s="770"/>
      <c r="M22" s="793"/>
      <c r="N22" s="757" t="s">
        <v>218</v>
      </c>
      <c r="O22" s="757"/>
      <c r="P22" s="196" t="s">
        <v>666</v>
      </c>
      <c r="Q22" s="768"/>
      <c r="R22" s="769"/>
      <c r="S22" s="769"/>
      <c r="T22" s="769"/>
      <c r="U22" s="769"/>
      <c r="V22" s="769"/>
      <c r="W22" s="770"/>
    </row>
    <row r="23" spans="2:24" s="31" customFormat="1" ht="25.5" customHeight="1" x14ac:dyDescent="0.15">
      <c r="B23" s="794"/>
      <c r="C23" s="757" t="s">
        <v>220</v>
      </c>
      <c r="D23" s="757"/>
      <c r="E23" s="196" t="s">
        <v>533</v>
      </c>
      <c r="F23" s="771"/>
      <c r="G23" s="772"/>
      <c r="H23" s="772"/>
      <c r="I23" s="772"/>
      <c r="J23" s="772"/>
      <c r="K23" s="772"/>
      <c r="L23" s="773"/>
      <c r="M23" s="794"/>
      <c r="N23" s="757" t="s">
        <v>220</v>
      </c>
      <c r="O23" s="757"/>
      <c r="P23" s="196" t="s">
        <v>534</v>
      </c>
      <c r="Q23" s="768"/>
      <c r="R23" s="769"/>
      <c r="S23" s="769"/>
      <c r="T23" s="769"/>
      <c r="U23" s="769"/>
      <c r="V23" s="769"/>
      <c r="W23" s="770"/>
    </row>
    <row r="24" spans="2:24" s="31" customFormat="1" ht="25.5" customHeight="1" x14ac:dyDescent="0.15">
      <c r="B24" s="774" t="s">
        <v>398</v>
      </c>
      <c r="C24" s="774"/>
      <c r="D24" s="774"/>
      <c r="E24" s="786" t="s">
        <v>675</v>
      </c>
      <c r="F24" s="787"/>
      <c r="G24" s="788"/>
      <c r="H24" s="774" t="s">
        <v>434</v>
      </c>
      <c r="I24" s="774"/>
      <c r="J24" s="833" t="s">
        <v>690</v>
      </c>
      <c r="K24" s="790"/>
      <c r="L24" s="791"/>
      <c r="M24" s="774" t="s">
        <v>398</v>
      </c>
      <c r="N24" s="774"/>
      <c r="O24" s="774"/>
      <c r="P24" s="786" t="s">
        <v>675</v>
      </c>
      <c r="Q24" s="787"/>
      <c r="R24" s="788"/>
      <c r="S24" s="774" t="s">
        <v>434</v>
      </c>
      <c r="T24" s="774"/>
      <c r="U24" s="775" t="s">
        <v>676</v>
      </c>
      <c r="V24" s="775"/>
      <c r="W24" s="775"/>
    </row>
    <row r="25" spans="2:24" s="31" customFormat="1" ht="25.5" customHeight="1" x14ac:dyDescent="0.15">
      <c r="B25" s="776" t="s">
        <v>234</v>
      </c>
      <c r="C25" s="776"/>
      <c r="D25" s="776"/>
      <c r="E25" s="777" t="s">
        <v>538</v>
      </c>
      <c r="F25" s="777"/>
      <c r="G25" s="777"/>
      <c r="H25" s="778" t="s">
        <v>4</v>
      </c>
      <c r="I25" s="779"/>
      <c r="J25" s="780" t="s">
        <v>538</v>
      </c>
      <c r="K25" s="781"/>
      <c r="L25" s="782"/>
      <c r="M25" s="778" t="s">
        <v>234</v>
      </c>
      <c r="N25" s="779"/>
      <c r="O25" s="783"/>
      <c r="P25" s="777" t="s">
        <v>538</v>
      </c>
      <c r="Q25" s="777"/>
      <c r="R25" s="777"/>
      <c r="S25" s="784" t="s">
        <v>4</v>
      </c>
      <c r="T25" s="785"/>
      <c r="U25" s="780" t="s">
        <v>538</v>
      </c>
      <c r="V25" s="781"/>
      <c r="W25" s="782"/>
    </row>
    <row r="26" spans="2:24" s="31" customFormat="1" ht="39.75" customHeight="1" x14ac:dyDescent="0.15">
      <c r="B26" s="757" t="s">
        <v>399</v>
      </c>
      <c r="C26" s="757"/>
      <c r="D26" s="757"/>
      <c r="E26" s="758" t="s">
        <v>704</v>
      </c>
      <c r="F26" s="759"/>
      <c r="G26" s="759"/>
      <c r="H26" s="759"/>
      <c r="I26" s="759"/>
      <c r="J26" s="759"/>
      <c r="K26" s="759"/>
      <c r="L26" s="760"/>
      <c r="M26" s="757" t="s">
        <v>399</v>
      </c>
      <c r="N26" s="757"/>
      <c r="O26" s="757"/>
      <c r="P26" s="758" t="s">
        <v>694</v>
      </c>
      <c r="Q26" s="759"/>
      <c r="R26" s="759"/>
      <c r="S26" s="759"/>
      <c r="T26" s="759"/>
      <c r="U26" s="759"/>
      <c r="V26" s="759"/>
      <c r="W26" s="760"/>
    </row>
    <row r="27" spans="2:24" s="31" customFormat="1" ht="15" customHeight="1" x14ac:dyDescent="0.15">
      <c r="B27" s="258"/>
      <c r="C27" s="761" t="s">
        <v>521</v>
      </c>
      <c r="D27" s="762"/>
      <c r="E27" s="762"/>
      <c r="F27" s="762"/>
      <c r="G27" s="762"/>
      <c r="H27" s="762"/>
      <c r="I27" s="762"/>
      <c r="J27" s="762"/>
      <c r="K27" s="762"/>
      <c r="L27" s="762"/>
      <c r="M27" s="259"/>
      <c r="N27" s="259" t="s">
        <v>429</v>
      </c>
      <c r="O27" s="259"/>
      <c r="P27" s="259"/>
      <c r="Q27" s="259"/>
      <c r="R27" s="259"/>
      <c r="S27" s="259"/>
      <c r="T27" s="259"/>
      <c r="U27" s="259"/>
      <c r="V27" s="259"/>
      <c r="W27" s="259"/>
    </row>
    <row r="28" spans="2:24" s="31" customFormat="1" ht="15" customHeight="1" x14ac:dyDescent="0.15">
      <c r="B28" s="258"/>
      <c r="C28" s="763"/>
      <c r="D28" s="763"/>
      <c r="E28" s="763"/>
      <c r="F28" s="763"/>
      <c r="G28" s="763"/>
      <c r="H28" s="763"/>
      <c r="I28" s="763"/>
      <c r="J28" s="763"/>
      <c r="K28" s="763"/>
      <c r="L28" s="763"/>
      <c r="M28" s="259"/>
      <c r="N28" s="259" t="s">
        <v>522</v>
      </c>
      <c r="O28" s="259"/>
      <c r="P28" s="259"/>
      <c r="Q28" s="259"/>
      <c r="R28" s="259"/>
      <c r="S28" s="259"/>
      <c r="T28" s="259"/>
      <c r="U28" s="259"/>
      <c r="V28" s="259"/>
      <c r="W28" s="259"/>
    </row>
    <row r="29" spans="2:24" ht="15" customHeight="1" x14ac:dyDescent="0.15">
      <c r="C29" s="121"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15">
      <c r="C30" s="121"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1">
    <dataValidation type="list" allowBlank="1" showInputMessage="1" showErrorMessage="1" sqref="E8 E19 P8 P19" xr:uid="{A5044362-58FE-47DA-89E5-BD2971023BD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4087103-1C41-400A-8A8B-A5CD3F87B66B}">
          <x14:formula1>
            <xm:f>'(参考)リスト'!$F$16:$F$21</xm:f>
          </x14:formula1>
          <xm:sqref>E11:E12 E22:E23 P11:P12 P22:P23</xm:sqref>
        </x14:dataValidation>
        <x14:dataValidation type="list" allowBlank="1" showInputMessage="1" showErrorMessage="1" xr:uid="{BFD8185B-E12D-4705-B902-FD0DE88DE3A0}">
          <x14:formula1>
            <xm:f>'(参考)リスト'!$D$16:$D$18</xm:f>
          </x14:formula1>
          <xm:sqref>E10 E21 P10 P21</xm:sqref>
        </x14:dataValidation>
        <x14:dataValidation type="list" allowBlank="1" showInputMessage="1" showErrorMessage="1" xr:uid="{666A9320-1ADE-4C73-B578-CD3136EDC871}">
          <x14:formula1>
            <xm:f>'(参考)リスト'!$E$16:$E$27</xm:f>
          </x14:formula1>
          <xm:sqref>E9 E20 P9 P20</xm:sqref>
        </x14:dataValidation>
        <x14:dataValidation type="list" allowBlank="1" showInputMessage="1" showErrorMessage="1" xr:uid="{AE2712B8-E4BF-46DD-96DB-3308FB3DEEB7}">
          <x14:formula1>
            <xm:f>'(参考)リスト'!$B$16:$B$21</xm:f>
          </x14:formula1>
          <xm:sqref>E7 E18 P7 P18</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6F3CB-E14D-48D0-BB66-A66129F8F065}">
  <dimension ref="B1:X31"/>
  <sheetViews>
    <sheetView showGridLines="0" showZeros="0" view="pageBreakPreview" zoomScale="90" zoomScaleNormal="70" zoomScaleSheetLayoutView="90" workbookViewId="0">
      <selection activeCell="AF27" sqref="AF27"/>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52" t="s">
        <v>508</v>
      </c>
      <c r="C2" s="253"/>
      <c r="D2" s="253"/>
      <c r="E2" s="253"/>
      <c r="F2" s="253"/>
      <c r="G2" s="253"/>
      <c r="H2" s="253"/>
      <c r="I2" s="253"/>
      <c r="J2" s="253"/>
      <c r="K2" s="253"/>
      <c r="L2" s="253"/>
      <c r="M2" s="253"/>
      <c r="N2" s="253"/>
      <c r="O2" s="253"/>
      <c r="P2" s="253"/>
      <c r="Q2" s="253"/>
      <c r="R2" s="430" t="s">
        <v>412</v>
      </c>
      <c r="S2" s="430"/>
      <c r="T2" s="635" t="s">
        <v>726</v>
      </c>
      <c r="U2" s="635"/>
      <c r="V2" s="635"/>
      <c r="W2" s="635"/>
    </row>
    <row r="3" spans="2:23" ht="25.15" customHeight="1" x14ac:dyDescent="0.15">
      <c r="B3" s="812" t="s">
        <v>34</v>
      </c>
      <c r="C3" s="813"/>
      <c r="D3" s="813"/>
      <c r="E3" s="814" t="s">
        <v>614</v>
      </c>
      <c r="F3" s="815"/>
      <c r="G3" s="816"/>
      <c r="H3" s="806" t="s">
        <v>27</v>
      </c>
      <c r="I3" s="807"/>
      <c r="J3" s="817" t="s">
        <v>728</v>
      </c>
      <c r="K3" s="818"/>
      <c r="L3" s="819"/>
      <c r="M3" s="821" t="s">
        <v>448</v>
      </c>
      <c r="N3" s="829"/>
      <c r="O3" s="822"/>
      <c r="P3" s="820" t="s">
        <v>531</v>
      </c>
      <c r="Q3" s="820"/>
      <c r="R3" s="820"/>
      <c r="S3" s="821" t="s">
        <v>185</v>
      </c>
      <c r="T3" s="822"/>
      <c r="U3" s="825">
        <v>45589</v>
      </c>
      <c r="V3" s="826"/>
      <c r="W3" s="827"/>
    </row>
    <row r="4" spans="2:23" ht="25.15" customHeight="1" x14ac:dyDescent="0.15">
      <c r="B4" s="801" t="s">
        <v>28</v>
      </c>
      <c r="C4" s="802"/>
      <c r="D4" s="802"/>
      <c r="E4" s="803" t="s">
        <v>616</v>
      </c>
      <c r="F4" s="804"/>
      <c r="G4" s="805"/>
      <c r="H4" s="806" t="s">
        <v>33</v>
      </c>
      <c r="I4" s="807"/>
      <c r="J4" s="808" t="s">
        <v>730</v>
      </c>
      <c r="K4" s="809"/>
      <c r="L4" s="810"/>
      <c r="M4" s="830"/>
      <c r="N4" s="831"/>
      <c r="O4" s="832"/>
      <c r="P4" s="811" t="s">
        <v>532</v>
      </c>
      <c r="Q4" s="811"/>
      <c r="R4" s="811"/>
      <c r="S4" s="823"/>
      <c r="T4" s="824"/>
      <c r="U4" s="823"/>
      <c r="V4" s="828"/>
      <c r="W4" s="824"/>
    </row>
    <row r="5" spans="2:23" s="31" customFormat="1" ht="25.5" customHeight="1" x14ac:dyDescent="0.15">
      <c r="B5" s="792" t="s">
        <v>32</v>
      </c>
      <c r="C5" s="796" t="s">
        <v>190</v>
      </c>
      <c r="D5" s="797"/>
      <c r="E5" s="254">
        <v>44</v>
      </c>
      <c r="F5" s="765"/>
      <c r="G5" s="766"/>
      <c r="H5" s="766"/>
      <c r="I5" s="766"/>
      <c r="J5" s="766"/>
      <c r="K5" s="766"/>
      <c r="L5" s="767"/>
      <c r="M5" s="792" t="s">
        <v>32</v>
      </c>
      <c r="N5" s="796" t="s">
        <v>190</v>
      </c>
      <c r="O5" s="797"/>
      <c r="P5" s="254">
        <v>45</v>
      </c>
      <c r="Q5" s="768"/>
      <c r="R5" s="769"/>
      <c r="S5" s="769"/>
      <c r="T5" s="769"/>
      <c r="U5" s="769"/>
      <c r="V5" s="769"/>
      <c r="W5" s="770"/>
    </row>
    <row r="6" spans="2:23" s="31" customFormat="1" ht="25.5" customHeight="1" x14ac:dyDescent="0.15">
      <c r="B6" s="794"/>
      <c r="C6" s="796" t="s">
        <v>322</v>
      </c>
      <c r="D6" s="797"/>
      <c r="E6" s="255">
        <v>1</v>
      </c>
      <c r="F6" s="768"/>
      <c r="G6" s="769"/>
      <c r="H6" s="769"/>
      <c r="I6" s="769"/>
      <c r="J6" s="769"/>
      <c r="K6" s="769"/>
      <c r="L6" s="770"/>
      <c r="M6" s="794"/>
      <c r="N6" s="796" t="s">
        <v>322</v>
      </c>
      <c r="O6" s="797"/>
      <c r="P6" s="255">
        <v>1</v>
      </c>
      <c r="Q6" s="768"/>
      <c r="R6" s="769"/>
      <c r="S6" s="769"/>
      <c r="T6" s="769"/>
      <c r="U6" s="769"/>
      <c r="V6" s="769"/>
      <c r="W6" s="770"/>
    </row>
    <row r="7" spans="2:23" s="31" customFormat="1" ht="25.5" customHeight="1" x14ac:dyDescent="0.15">
      <c r="B7" s="792" t="s">
        <v>30</v>
      </c>
      <c r="C7" s="796" t="s">
        <v>167</v>
      </c>
      <c r="D7" s="797"/>
      <c r="E7" s="256" t="s">
        <v>464</v>
      </c>
      <c r="F7" s="768"/>
      <c r="G7" s="769"/>
      <c r="H7" s="769"/>
      <c r="I7" s="769"/>
      <c r="J7" s="769"/>
      <c r="K7" s="769"/>
      <c r="L7" s="770"/>
      <c r="M7" s="792" t="s">
        <v>30</v>
      </c>
      <c r="N7" s="796" t="s">
        <v>167</v>
      </c>
      <c r="O7" s="797"/>
      <c r="P7" s="256" t="s">
        <v>464</v>
      </c>
      <c r="Q7" s="768"/>
      <c r="R7" s="769"/>
      <c r="S7" s="769"/>
      <c r="T7" s="769"/>
      <c r="U7" s="769"/>
      <c r="V7" s="769"/>
      <c r="W7" s="770"/>
    </row>
    <row r="8" spans="2:23" s="31" customFormat="1" ht="25.5" customHeight="1" x14ac:dyDescent="0.15">
      <c r="B8" s="793"/>
      <c r="C8" s="796" t="s">
        <v>166</v>
      </c>
      <c r="D8" s="797"/>
      <c r="E8" s="254" t="s">
        <v>339</v>
      </c>
      <c r="F8" s="768"/>
      <c r="G8" s="769"/>
      <c r="H8" s="769"/>
      <c r="I8" s="769"/>
      <c r="J8" s="769"/>
      <c r="K8" s="769"/>
      <c r="L8" s="770"/>
      <c r="M8" s="793"/>
      <c r="N8" s="796" t="s">
        <v>166</v>
      </c>
      <c r="O8" s="797"/>
      <c r="P8" s="254" t="s">
        <v>343</v>
      </c>
      <c r="Q8" s="768"/>
      <c r="R8" s="769"/>
      <c r="S8" s="769"/>
      <c r="T8" s="769"/>
      <c r="U8" s="769"/>
      <c r="V8" s="769"/>
      <c r="W8" s="770"/>
    </row>
    <row r="9" spans="2:23" s="31" customFormat="1" ht="25.5" customHeight="1" x14ac:dyDescent="0.15">
      <c r="B9" s="798" t="s">
        <v>31</v>
      </c>
      <c r="C9" s="800"/>
      <c r="D9" s="799"/>
      <c r="E9" s="257" t="s">
        <v>467</v>
      </c>
      <c r="F9" s="768"/>
      <c r="G9" s="769"/>
      <c r="H9" s="769"/>
      <c r="I9" s="769"/>
      <c r="J9" s="769"/>
      <c r="K9" s="769"/>
      <c r="L9" s="770"/>
      <c r="M9" s="798" t="s">
        <v>31</v>
      </c>
      <c r="N9" s="800"/>
      <c r="O9" s="799"/>
      <c r="P9" s="257" t="s">
        <v>476</v>
      </c>
      <c r="Q9" s="768"/>
      <c r="R9" s="769"/>
      <c r="S9" s="769"/>
      <c r="T9" s="769"/>
      <c r="U9" s="769"/>
      <c r="V9" s="769"/>
      <c r="W9" s="770"/>
    </row>
    <row r="10" spans="2:23" s="31" customFormat="1" ht="25.5" customHeight="1" x14ac:dyDescent="0.15">
      <c r="B10" s="792" t="s">
        <v>219</v>
      </c>
      <c r="C10" s="798" t="s">
        <v>397</v>
      </c>
      <c r="D10" s="799"/>
      <c r="E10" s="255" t="s">
        <v>251</v>
      </c>
      <c r="F10" s="768"/>
      <c r="G10" s="769"/>
      <c r="H10" s="769"/>
      <c r="I10" s="769"/>
      <c r="J10" s="769"/>
      <c r="K10" s="769"/>
      <c r="L10" s="770"/>
      <c r="M10" s="792" t="s">
        <v>219</v>
      </c>
      <c r="N10" s="798" t="s">
        <v>397</v>
      </c>
      <c r="O10" s="799"/>
      <c r="P10" s="255" t="s">
        <v>251</v>
      </c>
      <c r="Q10" s="768"/>
      <c r="R10" s="769"/>
      <c r="S10" s="769"/>
      <c r="T10" s="769"/>
      <c r="U10" s="769"/>
      <c r="V10" s="769"/>
      <c r="W10" s="770"/>
    </row>
    <row r="11" spans="2:23" s="31" customFormat="1" ht="25.5" customHeight="1" x14ac:dyDescent="0.15">
      <c r="B11" s="793"/>
      <c r="C11" s="798" t="s">
        <v>218</v>
      </c>
      <c r="D11" s="799"/>
      <c r="E11" s="196" t="s">
        <v>666</v>
      </c>
      <c r="F11" s="768"/>
      <c r="G11" s="769"/>
      <c r="H11" s="769"/>
      <c r="I11" s="769"/>
      <c r="J11" s="769"/>
      <c r="K11" s="769"/>
      <c r="L11" s="770"/>
      <c r="M11" s="793"/>
      <c r="N11" s="798" t="s">
        <v>218</v>
      </c>
      <c r="O11" s="799"/>
      <c r="P11" s="196" t="s">
        <v>666</v>
      </c>
      <c r="Q11" s="768"/>
      <c r="R11" s="769"/>
      <c r="S11" s="769"/>
      <c r="T11" s="769"/>
      <c r="U11" s="769"/>
      <c r="V11" s="769"/>
      <c r="W11" s="770"/>
    </row>
    <row r="12" spans="2:23" s="31" customFormat="1" ht="25.5" customHeight="1" x14ac:dyDescent="0.15">
      <c r="B12" s="794"/>
      <c r="C12" s="757" t="s">
        <v>220</v>
      </c>
      <c r="D12" s="757"/>
      <c r="E12" s="196" t="s">
        <v>534</v>
      </c>
      <c r="F12" s="771"/>
      <c r="G12" s="772"/>
      <c r="H12" s="772"/>
      <c r="I12" s="772"/>
      <c r="J12" s="772"/>
      <c r="K12" s="772"/>
      <c r="L12" s="773"/>
      <c r="M12" s="794"/>
      <c r="N12" s="757" t="s">
        <v>220</v>
      </c>
      <c r="O12" s="757"/>
      <c r="P12" s="196" t="s">
        <v>533</v>
      </c>
      <c r="Q12" s="768"/>
      <c r="R12" s="769"/>
      <c r="S12" s="769"/>
      <c r="T12" s="769"/>
      <c r="U12" s="769"/>
      <c r="V12" s="769"/>
      <c r="W12" s="770"/>
    </row>
    <row r="13" spans="2:23" s="31" customFormat="1" ht="25.5" customHeight="1" x14ac:dyDescent="0.15">
      <c r="B13" s="774" t="s">
        <v>398</v>
      </c>
      <c r="C13" s="774"/>
      <c r="D13" s="774"/>
      <c r="E13" s="789" t="s">
        <v>675</v>
      </c>
      <c r="F13" s="790"/>
      <c r="G13" s="791"/>
      <c r="H13" s="774" t="s">
        <v>434</v>
      </c>
      <c r="I13" s="774"/>
      <c r="J13" s="775" t="s">
        <v>676</v>
      </c>
      <c r="K13" s="775"/>
      <c r="L13" s="775"/>
      <c r="M13" s="774" t="s">
        <v>398</v>
      </c>
      <c r="N13" s="774"/>
      <c r="O13" s="774"/>
      <c r="P13" s="786" t="s">
        <v>675</v>
      </c>
      <c r="Q13" s="787"/>
      <c r="R13" s="788"/>
      <c r="S13" s="774" t="s">
        <v>434</v>
      </c>
      <c r="T13" s="774"/>
      <c r="U13" s="795" t="s">
        <v>715</v>
      </c>
      <c r="V13" s="775"/>
      <c r="W13" s="775"/>
    </row>
    <row r="14" spans="2:23" s="31" customFormat="1" ht="25.5" customHeight="1" x14ac:dyDescent="0.15">
      <c r="B14" s="776" t="s">
        <v>234</v>
      </c>
      <c r="C14" s="776"/>
      <c r="D14" s="776"/>
      <c r="E14" s="777" t="s">
        <v>538</v>
      </c>
      <c r="F14" s="777"/>
      <c r="G14" s="777"/>
      <c r="H14" s="778" t="s">
        <v>4</v>
      </c>
      <c r="I14" s="779"/>
      <c r="J14" s="780" t="s">
        <v>538</v>
      </c>
      <c r="K14" s="781"/>
      <c r="L14" s="782"/>
      <c r="M14" s="778" t="s">
        <v>234</v>
      </c>
      <c r="N14" s="779"/>
      <c r="O14" s="783"/>
      <c r="P14" s="777" t="s">
        <v>538</v>
      </c>
      <c r="Q14" s="777"/>
      <c r="R14" s="777"/>
      <c r="S14" s="784" t="s">
        <v>4</v>
      </c>
      <c r="T14" s="785"/>
      <c r="U14" s="780" t="s">
        <v>538</v>
      </c>
      <c r="V14" s="781"/>
      <c r="W14" s="782"/>
    </row>
    <row r="15" spans="2:23" s="31" customFormat="1" ht="39.75" customHeight="1" x14ac:dyDescent="0.15">
      <c r="B15" s="757" t="s">
        <v>399</v>
      </c>
      <c r="C15" s="757"/>
      <c r="D15" s="757"/>
      <c r="E15" s="758" t="s">
        <v>694</v>
      </c>
      <c r="F15" s="759"/>
      <c r="G15" s="759"/>
      <c r="H15" s="759"/>
      <c r="I15" s="759"/>
      <c r="J15" s="759"/>
      <c r="K15" s="759"/>
      <c r="L15" s="760"/>
      <c r="M15" s="757" t="s">
        <v>399</v>
      </c>
      <c r="N15" s="757"/>
      <c r="O15" s="757"/>
      <c r="P15" s="758" t="s">
        <v>716</v>
      </c>
      <c r="Q15" s="759"/>
      <c r="R15" s="759"/>
      <c r="S15" s="759"/>
      <c r="T15" s="759"/>
      <c r="U15" s="759"/>
      <c r="V15" s="759"/>
      <c r="W15" s="760"/>
    </row>
    <row r="16" spans="2:23" s="31" customFormat="1" ht="25.5" customHeight="1" x14ac:dyDescent="0.15">
      <c r="B16" s="764" t="s">
        <v>32</v>
      </c>
      <c r="C16" s="764" t="s">
        <v>190</v>
      </c>
      <c r="D16" s="764"/>
      <c r="E16" s="254">
        <v>47</v>
      </c>
      <c r="F16" s="765"/>
      <c r="G16" s="766"/>
      <c r="H16" s="766"/>
      <c r="I16" s="766"/>
      <c r="J16" s="766"/>
      <c r="K16" s="766"/>
      <c r="L16" s="767"/>
      <c r="M16" s="764" t="s">
        <v>32</v>
      </c>
      <c r="N16" s="764" t="s">
        <v>190</v>
      </c>
      <c r="O16" s="764"/>
      <c r="P16" s="254">
        <v>47</v>
      </c>
      <c r="Q16" s="768"/>
      <c r="R16" s="769"/>
      <c r="S16" s="769"/>
      <c r="T16" s="769"/>
      <c r="U16" s="769"/>
      <c r="V16" s="769"/>
      <c r="W16" s="770"/>
    </row>
    <row r="17" spans="2:24" s="31" customFormat="1" ht="25.5" customHeight="1" x14ac:dyDescent="0.15">
      <c r="B17" s="764"/>
      <c r="C17" s="764" t="s">
        <v>322</v>
      </c>
      <c r="D17" s="764"/>
      <c r="E17" s="255">
        <v>1</v>
      </c>
      <c r="F17" s="768"/>
      <c r="G17" s="769"/>
      <c r="H17" s="769"/>
      <c r="I17" s="769"/>
      <c r="J17" s="769"/>
      <c r="K17" s="769"/>
      <c r="L17" s="770"/>
      <c r="M17" s="764"/>
      <c r="N17" s="764" t="s">
        <v>322</v>
      </c>
      <c r="O17" s="764"/>
      <c r="P17" s="255">
        <v>3</v>
      </c>
      <c r="Q17" s="768"/>
      <c r="R17" s="769"/>
      <c r="S17" s="769"/>
      <c r="T17" s="769"/>
      <c r="U17" s="769"/>
      <c r="V17" s="769"/>
      <c r="W17" s="770"/>
    </row>
    <row r="18" spans="2:24" s="31" customFormat="1" ht="25.5" customHeight="1" x14ac:dyDescent="0.15">
      <c r="B18" s="764" t="s">
        <v>30</v>
      </c>
      <c r="C18" s="764" t="s">
        <v>167</v>
      </c>
      <c r="D18" s="764"/>
      <c r="E18" s="256" t="s">
        <v>464</v>
      </c>
      <c r="F18" s="768"/>
      <c r="G18" s="769"/>
      <c r="H18" s="769"/>
      <c r="I18" s="769"/>
      <c r="J18" s="769"/>
      <c r="K18" s="769"/>
      <c r="L18" s="770"/>
      <c r="M18" s="764" t="s">
        <v>30</v>
      </c>
      <c r="N18" s="764" t="s">
        <v>167</v>
      </c>
      <c r="O18" s="764"/>
      <c r="P18" s="256" t="s">
        <v>464</v>
      </c>
      <c r="Q18" s="768"/>
      <c r="R18" s="769"/>
      <c r="S18" s="769"/>
      <c r="T18" s="769"/>
      <c r="U18" s="769"/>
      <c r="V18" s="769"/>
      <c r="W18" s="770"/>
    </row>
    <row r="19" spans="2:24" s="31" customFormat="1" ht="25.5" customHeight="1" x14ac:dyDescent="0.15">
      <c r="B19" s="764"/>
      <c r="C19" s="764" t="s">
        <v>166</v>
      </c>
      <c r="D19" s="764"/>
      <c r="E19" s="254" t="s">
        <v>339</v>
      </c>
      <c r="F19" s="768"/>
      <c r="G19" s="769"/>
      <c r="H19" s="769"/>
      <c r="I19" s="769"/>
      <c r="J19" s="769"/>
      <c r="K19" s="769"/>
      <c r="L19" s="770"/>
      <c r="M19" s="764"/>
      <c r="N19" s="764" t="s">
        <v>166</v>
      </c>
      <c r="O19" s="764"/>
      <c r="P19" s="254" t="s">
        <v>343</v>
      </c>
      <c r="Q19" s="768"/>
      <c r="R19" s="769"/>
      <c r="S19" s="769"/>
      <c r="T19" s="769"/>
      <c r="U19" s="769"/>
      <c r="V19" s="769"/>
      <c r="W19" s="770"/>
    </row>
    <row r="20" spans="2:24" s="31" customFormat="1" ht="25.5" customHeight="1" x14ac:dyDescent="0.15">
      <c r="B20" s="757" t="s">
        <v>31</v>
      </c>
      <c r="C20" s="757"/>
      <c r="D20" s="757"/>
      <c r="E20" s="257" t="s">
        <v>473</v>
      </c>
      <c r="F20" s="768"/>
      <c r="G20" s="769"/>
      <c r="H20" s="769"/>
      <c r="I20" s="769"/>
      <c r="J20" s="769"/>
      <c r="K20" s="769"/>
      <c r="L20" s="770"/>
      <c r="M20" s="757" t="s">
        <v>31</v>
      </c>
      <c r="N20" s="757"/>
      <c r="O20" s="757"/>
      <c r="P20" s="257" t="s">
        <v>476</v>
      </c>
      <c r="Q20" s="768"/>
      <c r="R20" s="769"/>
      <c r="S20" s="769"/>
      <c r="T20" s="769"/>
      <c r="U20" s="769"/>
      <c r="V20" s="769"/>
      <c r="W20" s="770"/>
    </row>
    <row r="21" spans="2:24" s="31" customFormat="1" ht="25.5" customHeight="1" x14ac:dyDescent="0.15">
      <c r="B21" s="792" t="s">
        <v>219</v>
      </c>
      <c r="C21" s="757" t="s">
        <v>397</v>
      </c>
      <c r="D21" s="757"/>
      <c r="E21" s="255" t="s">
        <v>252</v>
      </c>
      <c r="F21" s="768"/>
      <c r="G21" s="769"/>
      <c r="H21" s="769"/>
      <c r="I21" s="769"/>
      <c r="J21" s="769"/>
      <c r="K21" s="769"/>
      <c r="L21" s="770"/>
      <c r="M21" s="792" t="s">
        <v>219</v>
      </c>
      <c r="N21" s="757" t="s">
        <v>397</v>
      </c>
      <c r="O21" s="757"/>
      <c r="P21" s="255" t="s">
        <v>251</v>
      </c>
      <c r="Q21" s="768"/>
      <c r="R21" s="769"/>
      <c r="S21" s="769"/>
      <c r="T21" s="769"/>
      <c r="U21" s="769"/>
      <c r="V21" s="769"/>
      <c r="W21" s="770"/>
    </row>
    <row r="22" spans="2:24" s="31" customFormat="1" ht="25.5" customHeight="1" x14ac:dyDescent="0.15">
      <c r="B22" s="793"/>
      <c r="C22" s="757" t="s">
        <v>218</v>
      </c>
      <c r="D22" s="757"/>
      <c r="E22" s="196" t="s">
        <v>666</v>
      </c>
      <c r="F22" s="768"/>
      <c r="G22" s="769"/>
      <c r="H22" s="769"/>
      <c r="I22" s="769"/>
      <c r="J22" s="769"/>
      <c r="K22" s="769"/>
      <c r="L22" s="770"/>
      <c r="M22" s="793"/>
      <c r="N22" s="757" t="s">
        <v>218</v>
      </c>
      <c r="O22" s="757"/>
      <c r="P22" s="196" t="s">
        <v>666</v>
      </c>
      <c r="Q22" s="768"/>
      <c r="R22" s="769"/>
      <c r="S22" s="769"/>
      <c r="T22" s="769"/>
      <c r="U22" s="769"/>
      <c r="V22" s="769"/>
      <c r="W22" s="770"/>
    </row>
    <row r="23" spans="2:24" s="31" customFormat="1" ht="25.5" customHeight="1" x14ac:dyDescent="0.15">
      <c r="B23" s="794"/>
      <c r="C23" s="757" t="s">
        <v>220</v>
      </c>
      <c r="D23" s="757"/>
      <c r="E23" s="196" t="s">
        <v>534</v>
      </c>
      <c r="F23" s="771"/>
      <c r="G23" s="772"/>
      <c r="H23" s="772"/>
      <c r="I23" s="772"/>
      <c r="J23" s="772"/>
      <c r="K23" s="772"/>
      <c r="L23" s="773"/>
      <c r="M23" s="794"/>
      <c r="N23" s="757" t="s">
        <v>220</v>
      </c>
      <c r="O23" s="757"/>
      <c r="P23" s="196" t="s">
        <v>533</v>
      </c>
      <c r="Q23" s="768"/>
      <c r="R23" s="769"/>
      <c r="S23" s="769"/>
      <c r="T23" s="769"/>
      <c r="U23" s="769"/>
      <c r="V23" s="769"/>
      <c r="W23" s="770"/>
    </row>
    <row r="24" spans="2:24" s="31" customFormat="1" ht="25.5" customHeight="1" x14ac:dyDescent="0.15">
      <c r="B24" s="774" t="s">
        <v>398</v>
      </c>
      <c r="C24" s="774"/>
      <c r="D24" s="774"/>
      <c r="E24" s="786" t="s">
        <v>717</v>
      </c>
      <c r="F24" s="787"/>
      <c r="G24" s="788"/>
      <c r="H24" s="774" t="s">
        <v>434</v>
      </c>
      <c r="I24" s="774"/>
      <c r="J24" s="789"/>
      <c r="K24" s="790"/>
      <c r="L24" s="791"/>
      <c r="M24" s="774" t="s">
        <v>398</v>
      </c>
      <c r="N24" s="774"/>
      <c r="O24" s="774"/>
      <c r="P24" s="786" t="s">
        <v>675</v>
      </c>
      <c r="Q24" s="787"/>
      <c r="R24" s="788"/>
      <c r="S24" s="774" t="s">
        <v>434</v>
      </c>
      <c r="T24" s="774"/>
      <c r="U24" s="835" t="s">
        <v>690</v>
      </c>
      <c r="V24" s="775"/>
      <c r="W24" s="775"/>
    </row>
    <row r="25" spans="2:24" s="31" customFormat="1" ht="25.5" customHeight="1" x14ac:dyDescent="0.15">
      <c r="B25" s="776" t="s">
        <v>234</v>
      </c>
      <c r="C25" s="776"/>
      <c r="D25" s="776"/>
      <c r="E25" s="777" t="s">
        <v>538</v>
      </c>
      <c r="F25" s="777"/>
      <c r="G25" s="777"/>
      <c r="H25" s="778" t="s">
        <v>4</v>
      </c>
      <c r="I25" s="779"/>
      <c r="J25" s="780" t="s">
        <v>538</v>
      </c>
      <c r="K25" s="781"/>
      <c r="L25" s="782"/>
      <c r="M25" s="778" t="s">
        <v>234</v>
      </c>
      <c r="N25" s="779"/>
      <c r="O25" s="783"/>
      <c r="P25" s="777" t="s">
        <v>538</v>
      </c>
      <c r="Q25" s="777"/>
      <c r="R25" s="777"/>
      <c r="S25" s="784" t="s">
        <v>4</v>
      </c>
      <c r="T25" s="785"/>
      <c r="U25" s="780" t="s">
        <v>538</v>
      </c>
      <c r="V25" s="781"/>
      <c r="W25" s="782"/>
    </row>
    <row r="26" spans="2:24" s="31" customFormat="1" ht="39.75" customHeight="1" x14ac:dyDescent="0.15">
      <c r="B26" s="757" t="s">
        <v>399</v>
      </c>
      <c r="C26" s="757"/>
      <c r="D26" s="757"/>
      <c r="E26" s="758" t="s">
        <v>689</v>
      </c>
      <c r="F26" s="759"/>
      <c r="G26" s="759"/>
      <c r="H26" s="759"/>
      <c r="I26" s="759"/>
      <c r="J26" s="759"/>
      <c r="K26" s="759"/>
      <c r="L26" s="760"/>
      <c r="M26" s="757" t="s">
        <v>399</v>
      </c>
      <c r="N26" s="757"/>
      <c r="O26" s="757"/>
      <c r="P26" s="758" t="s">
        <v>704</v>
      </c>
      <c r="Q26" s="759"/>
      <c r="R26" s="759"/>
      <c r="S26" s="759"/>
      <c r="T26" s="759"/>
      <c r="U26" s="759"/>
      <c r="V26" s="759"/>
      <c r="W26" s="760"/>
    </row>
    <row r="27" spans="2:24" s="31" customFormat="1" ht="15" customHeight="1" x14ac:dyDescent="0.15">
      <c r="B27" s="258"/>
      <c r="C27" s="761" t="s">
        <v>521</v>
      </c>
      <c r="D27" s="762"/>
      <c r="E27" s="762"/>
      <c r="F27" s="762"/>
      <c r="G27" s="762"/>
      <c r="H27" s="762"/>
      <c r="I27" s="762"/>
      <c r="J27" s="762"/>
      <c r="K27" s="762"/>
      <c r="L27" s="762"/>
      <c r="M27" s="259"/>
      <c r="N27" s="259" t="s">
        <v>429</v>
      </c>
      <c r="O27" s="259"/>
      <c r="P27" s="259"/>
      <c r="Q27" s="259"/>
      <c r="R27" s="259"/>
      <c r="S27" s="259"/>
      <c r="T27" s="259"/>
      <c r="U27" s="259"/>
      <c r="V27" s="259"/>
      <c r="W27" s="259"/>
    </row>
    <row r="28" spans="2:24" s="31" customFormat="1" ht="15" customHeight="1" x14ac:dyDescent="0.15">
      <c r="B28" s="258"/>
      <c r="C28" s="763"/>
      <c r="D28" s="763"/>
      <c r="E28" s="763"/>
      <c r="F28" s="763"/>
      <c r="G28" s="763"/>
      <c r="H28" s="763"/>
      <c r="I28" s="763"/>
      <c r="J28" s="763"/>
      <c r="K28" s="763"/>
      <c r="L28" s="763"/>
      <c r="M28" s="259"/>
      <c r="N28" s="259" t="s">
        <v>522</v>
      </c>
      <c r="O28" s="259"/>
      <c r="P28" s="259"/>
      <c r="Q28" s="259"/>
      <c r="R28" s="259"/>
      <c r="S28" s="259"/>
      <c r="T28" s="259"/>
      <c r="U28" s="259"/>
      <c r="V28" s="259"/>
      <c r="W28" s="259"/>
    </row>
    <row r="29" spans="2:24" ht="15" customHeight="1" x14ac:dyDescent="0.15">
      <c r="C29" s="121"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15">
      <c r="C30" s="121"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1">
    <dataValidation type="list" allowBlank="1" showInputMessage="1" showErrorMessage="1" sqref="E8 E19 P8 P19" xr:uid="{2F726F3A-EA71-43BB-B517-023EAABA21A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8AFF2B2-BBA8-4290-AAB4-DA75EA19A6D0}">
          <x14:formula1>
            <xm:f>'(参考)リスト'!$B$16:$B$21</xm:f>
          </x14:formula1>
          <xm:sqref>E7 E18 P7 P18</xm:sqref>
        </x14:dataValidation>
        <x14:dataValidation type="list" allowBlank="1" showInputMessage="1" showErrorMessage="1" xr:uid="{8FA7A485-C46E-44EE-B3FC-6A132B531D91}">
          <x14:formula1>
            <xm:f>'(参考)リスト'!$E$16:$E$27</xm:f>
          </x14:formula1>
          <xm:sqref>E9 E20 P9 P20</xm:sqref>
        </x14:dataValidation>
        <x14:dataValidation type="list" allowBlank="1" showInputMessage="1" showErrorMessage="1" xr:uid="{9EAD96FB-5D74-493A-BE3B-1FBD9754E46C}">
          <x14:formula1>
            <xm:f>'(参考)リスト'!$D$16:$D$18</xm:f>
          </x14:formula1>
          <xm:sqref>E10 E21 P10 P21</xm:sqref>
        </x14:dataValidation>
        <x14:dataValidation type="list" allowBlank="1" showInputMessage="1" showErrorMessage="1" xr:uid="{CAA04B49-2983-4F2F-AB68-620059AA760D}">
          <x14:formula1>
            <xm:f>'(参考)リスト'!$F$16:$F$21</xm:f>
          </x14:formula1>
          <xm:sqref>E11:E12 E22:E23 P11:P12 P22:P23</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653B3-1D1C-4421-8B76-D30CA8CC7CC7}">
  <dimension ref="B1:X31"/>
  <sheetViews>
    <sheetView showGridLines="0" showZeros="0" view="pageBreakPreview" zoomScale="90" zoomScaleNormal="70" zoomScaleSheetLayoutView="90" workbookViewId="0">
      <selection activeCell="AF24" sqref="AF24"/>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52" t="s">
        <v>508</v>
      </c>
      <c r="C2" s="253"/>
      <c r="D2" s="253"/>
      <c r="E2" s="253"/>
      <c r="F2" s="253"/>
      <c r="G2" s="253"/>
      <c r="H2" s="253"/>
      <c r="I2" s="253"/>
      <c r="J2" s="253"/>
      <c r="K2" s="253"/>
      <c r="L2" s="253"/>
      <c r="M2" s="253"/>
      <c r="N2" s="253"/>
      <c r="O2" s="253"/>
      <c r="P2" s="253"/>
      <c r="Q2" s="253"/>
      <c r="R2" s="430" t="s">
        <v>412</v>
      </c>
      <c r="S2" s="430"/>
      <c r="T2" s="635" t="s">
        <v>726</v>
      </c>
      <c r="U2" s="635"/>
      <c r="V2" s="635"/>
      <c r="W2" s="635"/>
    </row>
    <row r="3" spans="2:23" ht="25.15" customHeight="1" x14ac:dyDescent="0.15">
      <c r="B3" s="812" t="s">
        <v>34</v>
      </c>
      <c r="C3" s="813"/>
      <c r="D3" s="813"/>
      <c r="E3" s="814" t="s">
        <v>614</v>
      </c>
      <c r="F3" s="815"/>
      <c r="G3" s="816"/>
      <c r="H3" s="806" t="s">
        <v>27</v>
      </c>
      <c r="I3" s="807"/>
      <c r="J3" s="817" t="s">
        <v>728</v>
      </c>
      <c r="K3" s="818"/>
      <c r="L3" s="819"/>
      <c r="M3" s="821" t="s">
        <v>448</v>
      </c>
      <c r="N3" s="829"/>
      <c r="O3" s="822"/>
      <c r="P3" s="820" t="s">
        <v>531</v>
      </c>
      <c r="Q3" s="820"/>
      <c r="R3" s="820"/>
      <c r="S3" s="821" t="s">
        <v>185</v>
      </c>
      <c r="T3" s="822"/>
      <c r="U3" s="825">
        <v>45589</v>
      </c>
      <c r="V3" s="826"/>
      <c r="W3" s="827"/>
    </row>
    <row r="4" spans="2:23" ht="25.15" customHeight="1" x14ac:dyDescent="0.15">
      <c r="B4" s="801" t="s">
        <v>28</v>
      </c>
      <c r="C4" s="802"/>
      <c r="D4" s="802"/>
      <c r="E4" s="803" t="s">
        <v>616</v>
      </c>
      <c r="F4" s="804"/>
      <c r="G4" s="805"/>
      <c r="H4" s="806" t="s">
        <v>33</v>
      </c>
      <c r="I4" s="807"/>
      <c r="J4" s="808" t="s">
        <v>730</v>
      </c>
      <c r="K4" s="809"/>
      <c r="L4" s="810"/>
      <c r="M4" s="830"/>
      <c r="N4" s="831"/>
      <c r="O4" s="832"/>
      <c r="P4" s="811" t="s">
        <v>532</v>
      </c>
      <c r="Q4" s="811"/>
      <c r="R4" s="811"/>
      <c r="S4" s="823"/>
      <c r="T4" s="824"/>
      <c r="U4" s="823"/>
      <c r="V4" s="828"/>
      <c r="W4" s="824"/>
    </row>
    <row r="5" spans="2:23" s="31" customFormat="1" ht="25.5" customHeight="1" x14ac:dyDescent="0.15">
      <c r="B5" s="792" t="s">
        <v>32</v>
      </c>
      <c r="C5" s="796" t="s">
        <v>190</v>
      </c>
      <c r="D5" s="797"/>
      <c r="E5" s="254">
        <v>49</v>
      </c>
      <c r="F5" s="765"/>
      <c r="G5" s="766"/>
      <c r="H5" s="766"/>
      <c r="I5" s="766"/>
      <c r="J5" s="766"/>
      <c r="K5" s="766"/>
      <c r="L5" s="767"/>
      <c r="M5" s="792" t="s">
        <v>32</v>
      </c>
      <c r="N5" s="796" t="s">
        <v>190</v>
      </c>
      <c r="O5" s="797"/>
      <c r="P5" s="254">
        <v>51</v>
      </c>
      <c r="Q5" s="768"/>
      <c r="R5" s="769"/>
      <c r="S5" s="769"/>
      <c r="T5" s="769"/>
      <c r="U5" s="769"/>
      <c r="V5" s="769"/>
      <c r="W5" s="770"/>
    </row>
    <row r="6" spans="2:23" s="31" customFormat="1" ht="25.5" customHeight="1" x14ac:dyDescent="0.15">
      <c r="B6" s="794"/>
      <c r="C6" s="796" t="s">
        <v>322</v>
      </c>
      <c r="D6" s="797"/>
      <c r="E6" s="255">
        <v>1</v>
      </c>
      <c r="F6" s="768"/>
      <c r="G6" s="769"/>
      <c r="H6" s="769"/>
      <c r="I6" s="769"/>
      <c r="J6" s="769"/>
      <c r="K6" s="769"/>
      <c r="L6" s="770"/>
      <c r="M6" s="794"/>
      <c r="N6" s="796" t="s">
        <v>322</v>
      </c>
      <c r="O6" s="797"/>
      <c r="P6" s="255">
        <v>2</v>
      </c>
      <c r="Q6" s="768"/>
      <c r="R6" s="769"/>
      <c r="S6" s="769"/>
      <c r="T6" s="769"/>
      <c r="U6" s="769"/>
      <c r="V6" s="769"/>
      <c r="W6" s="770"/>
    </row>
    <row r="7" spans="2:23" s="31" customFormat="1" ht="25.5" customHeight="1" x14ac:dyDescent="0.15">
      <c r="B7" s="792" t="s">
        <v>30</v>
      </c>
      <c r="C7" s="796" t="s">
        <v>167</v>
      </c>
      <c r="D7" s="797"/>
      <c r="E7" s="256" t="s">
        <v>464</v>
      </c>
      <c r="F7" s="768"/>
      <c r="G7" s="769"/>
      <c r="H7" s="769"/>
      <c r="I7" s="769"/>
      <c r="J7" s="769"/>
      <c r="K7" s="769"/>
      <c r="L7" s="770"/>
      <c r="M7" s="792" t="s">
        <v>30</v>
      </c>
      <c r="N7" s="796" t="s">
        <v>167</v>
      </c>
      <c r="O7" s="797"/>
      <c r="P7" s="256" t="s">
        <v>464</v>
      </c>
      <c r="Q7" s="768"/>
      <c r="R7" s="769"/>
      <c r="S7" s="769"/>
      <c r="T7" s="769"/>
      <c r="U7" s="769"/>
      <c r="V7" s="769"/>
      <c r="W7" s="770"/>
    </row>
    <row r="8" spans="2:23" s="31" customFormat="1" ht="25.5" customHeight="1" x14ac:dyDescent="0.15">
      <c r="B8" s="793"/>
      <c r="C8" s="796" t="s">
        <v>166</v>
      </c>
      <c r="D8" s="797"/>
      <c r="E8" s="254" t="s">
        <v>343</v>
      </c>
      <c r="F8" s="768"/>
      <c r="G8" s="769"/>
      <c r="H8" s="769"/>
      <c r="I8" s="769"/>
      <c r="J8" s="769"/>
      <c r="K8" s="769"/>
      <c r="L8" s="770"/>
      <c r="M8" s="793"/>
      <c r="N8" s="796" t="s">
        <v>166</v>
      </c>
      <c r="O8" s="797"/>
      <c r="P8" s="254" t="s">
        <v>343</v>
      </c>
      <c r="Q8" s="768"/>
      <c r="R8" s="769"/>
      <c r="S8" s="769"/>
      <c r="T8" s="769"/>
      <c r="U8" s="769"/>
      <c r="V8" s="769"/>
      <c r="W8" s="770"/>
    </row>
    <row r="9" spans="2:23" s="31" customFormat="1" ht="25.5" customHeight="1" x14ac:dyDescent="0.15">
      <c r="B9" s="798" t="s">
        <v>31</v>
      </c>
      <c r="C9" s="800"/>
      <c r="D9" s="799"/>
      <c r="E9" s="257" t="s">
        <v>476</v>
      </c>
      <c r="F9" s="768"/>
      <c r="G9" s="769"/>
      <c r="H9" s="769"/>
      <c r="I9" s="769"/>
      <c r="J9" s="769"/>
      <c r="K9" s="769"/>
      <c r="L9" s="770"/>
      <c r="M9" s="798" t="s">
        <v>31</v>
      </c>
      <c r="N9" s="800"/>
      <c r="O9" s="799"/>
      <c r="P9" s="257" t="s">
        <v>476</v>
      </c>
      <c r="Q9" s="768"/>
      <c r="R9" s="769"/>
      <c r="S9" s="769"/>
      <c r="T9" s="769"/>
      <c r="U9" s="769"/>
      <c r="V9" s="769"/>
      <c r="W9" s="770"/>
    </row>
    <row r="10" spans="2:23" s="31" customFormat="1" ht="25.5" customHeight="1" x14ac:dyDescent="0.15">
      <c r="B10" s="792" t="s">
        <v>219</v>
      </c>
      <c r="C10" s="798" t="s">
        <v>397</v>
      </c>
      <c r="D10" s="799"/>
      <c r="E10" s="255" t="s">
        <v>251</v>
      </c>
      <c r="F10" s="768"/>
      <c r="G10" s="769"/>
      <c r="H10" s="769"/>
      <c r="I10" s="769"/>
      <c r="J10" s="769"/>
      <c r="K10" s="769"/>
      <c r="L10" s="770"/>
      <c r="M10" s="792" t="s">
        <v>219</v>
      </c>
      <c r="N10" s="798" t="s">
        <v>397</v>
      </c>
      <c r="O10" s="799"/>
      <c r="P10" s="255" t="s">
        <v>251</v>
      </c>
      <c r="Q10" s="768"/>
      <c r="R10" s="769"/>
      <c r="S10" s="769"/>
      <c r="T10" s="769"/>
      <c r="U10" s="769"/>
      <c r="V10" s="769"/>
      <c r="W10" s="770"/>
    </row>
    <row r="11" spans="2:23" s="31" customFormat="1" ht="25.5" customHeight="1" x14ac:dyDescent="0.15">
      <c r="B11" s="793"/>
      <c r="C11" s="798" t="s">
        <v>218</v>
      </c>
      <c r="D11" s="799"/>
      <c r="E11" s="196" t="s">
        <v>666</v>
      </c>
      <c r="F11" s="768"/>
      <c r="G11" s="769"/>
      <c r="H11" s="769"/>
      <c r="I11" s="769"/>
      <c r="J11" s="769"/>
      <c r="K11" s="769"/>
      <c r="L11" s="770"/>
      <c r="M11" s="793"/>
      <c r="N11" s="798" t="s">
        <v>218</v>
      </c>
      <c r="O11" s="799"/>
      <c r="P11" s="196" t="s">
        <v>666</v>
      </c>
      <c r="Q11" s="768"/>
      <c r="R11" s="769"/>
      <c r="S11" s="769"/>
      <c r="T11" s="769"/>
      <c r="U11" s="769"/>
      <c r="V11" s="769"/>
      <c r="W11" s="770"/>
    </row>
    <row r="12" spans="2:23" s="31" customFormat="1" ht="25.5" customHeight="1" x14ac:dyDescent="0.15">
      <c r="B12" s="794"/>
      <c r="C12" s="757" t="s">
        <v>220</v>
      </c>
      <c r="D12" s="757"/>
      <c r="E12" s="196" t="s">
        <v>533</v>
      </c>
      <c r="F12" s="771"/>
      <c r="G12" s="772"/>
      <c r="H12" s="772"/>
      <c r="I12" s="772"/>
      <c r="J12" s="772"/>
      <c r="K12" s="772"/>
      <c r="L12" s="773"/>
      <c r="M12" s="794"/>
      <c r="N12" s="757" t="s">
        <v>220</v>
      </c>
      <c r="O12" s="757"/>
      <c r="P12" s="196" t="s">
        <v>533</v>
      </c>
      <c r="Q12" s="768"/>
      <c r="R12" s="769"/>
      <c r="S12" s="769"/>
      <c r="T12" s="769"/>
      <c r="U12" s="769"/>
      <c r="V12" s="769"/>
      <c r="W12" s="770"/>
    </row>
    <row r="13" spans="2:23" s="31" customFormat="1" ht="25.5" customHeight="1" x14ac:dyDescent="0.15">
      <c r="B13" s="774" t="s">
        <v>398</v>
      </c>
      <c r="C13" s="774"/>
      <c r="D13" s="774"/>
      <c r="E13" s="789" t="s">
        <v>675</v>
      </c>
      <c r="F13" s="790"/>
      <c r="G13" s="791"/>
      <c r="H13" s="774" t="s">
        <v>434</v>
      </c>
      <c r="I13" s="774"/>
      <c r="J13" s="835" t="s">
        <v>690</v>
      </c>
      <c r="K13" s="775"/>
      <c r="L13" s="775"/>
      <c r="M13" s="774" t="s">
        <v>398</v>
      </c>
      <c r="N13" s="774"/>
      <c r="O13" s="774"/>
      <c r="P13" s="786" t="s">
        <v>675</v>
      </c>
      <c r="Q13" s="787"/>
      <c r="R13" s="788"/>
      <c r="S13" s="774" t="s">
        <v>434</v>
      </c>
      <c r="T13" s="774"/>
      <c r="U13" s="834" t="s">
        <v>690</v>
      </c>
      <c r="V13" s="775"/>
      <c r="W13" s="775"/>
    </row>
    <row r="14" spans="2:23" s="31" customFormat="1" ht="25.5" customHeight="1" x14ac:dyDescent="0.15">
      <c r="B14" s="776" t="s">
        <v>234</v>
      </c>
      <c r="C14" s="776"/>
      <c r="D14" s="776"/>
      <c r="E14" s="777" t="s">
        <v>538</v>
      </c>
      <c r="F14" s="777"/>
      <c r="G14" s="777"/>
      <c r="H14" s="778" t="s">
        <v>4</v>
      </c>
      <c r="I14" s="779"/>
      <c r="J14" s="780" t="s">
        <v>538</v>
      </c>
      <c r="K14" s="781"/>
      <c r="L14" s="782"/>
      <c r="M14" s="778" t="s">
        <v>234</v>
      </c>
      <c r="N14" s="779"/>
      <c r="O14" s="783"/>
      <c r="P14" s="777" t="s">
        <v>538</v>
      </c>
      <c r="Q14" s="777"/>
      <c r="R14" s="777"/>
      <c r="S14" s="784" t="s">
        <v>4</v>
      </c>
      <c r="T14" s="785"/>
      <c r="U14" s="780" t="s">
        <v>538</v>
      </c>
      <c r="V14" s="781"/>
      <c r="W14" s="782"/>
    </row>
    <row r="15" spans="2:23" s="31" customFormat="1" ht="39.75" customHeight="1" x14ac:dyDescent="0.15">
      <c r="B15" s="757" t="s">
        <v>399</v>
      </c>
      <c r="C15" s="757"/>
      <c r="D15" s="757"/>
      <c r="E15" s="758" t="s">
        <v>704</v>
      </c>
      <c r="F15" s="759"/>
      <c r="G15" s="759"/>
      <c r="H15" s="759"/>
      <c r="I15" s="759"/>
      <c r="J15" s="759"/>
      <c r="K15" s="759"/>
      <c r="L15" s="760"/>
      <c r="M15" s="757" t="s">
        <v>399</v>
      </c>
      <c r="N15" s="757"/>
      <c r="O15" s="757"/>
      <c r="P15" s="758" t="s">
        <v>704</v>
      </c>
      <c r="Q15" s="759"/>
      <c r="R15" s="759"/>
      <c r="S15" s="759"/>
      <c r="T15" s="759"/>
      <c r="U15" s="759"/>
      <c r="V15" s="759"/>
      <c r="W15" s="760"/>
    </row>
    <row r="16" spans="2:23" s="31" customFormat="1" ht="25.5" customHeight="1" x14ac:dyDescent="0.15">
      <c r="B16" s="764" t="s">
        <v>32</v>
      </c>
      <c r="C16" s="764" t="s">
        <v>190</v>
      </c>
      <c r="D16" s="764"/>
      <c r="E16" s="254">
        <v>53</v>
      </c>
      <c r="F16" s="765"/>
      <c r="G16" s="766"/>
      <c r="H16" s="766"/>
      <c r="I16" s="766"/>
      <c r="J16" s="766"/>
      <c r="K16" s="766"/>
      <c r="L16" s="767"/>
      <c r="M16" s="764" t="s">
        <v>32</v>
      </c>
      <c r="N16" s="764" t="s">
        <v>190</v>
      </c>
      <c r="O16" s="764"/>
      <c r="P16" s="254">
        <v>53</v>
      </c>
      <c r="Q16" s="768"/>
      <c r="R16" s="769"/>
      <c r="S16" s="769"/>
      <c r="T16" s="769"/>
      <c r="U16" s="769"/>
      <c r="V16" s="769"/>
      <c r="W16" s="770"/>
    </row>
    <row r="17" spans="2:24" s="31" customFormat="1" ht="25.5" customHeight="1" x14ac:dyDescent="0.15">
      <c r="B17" s="764"/>
      <c r="C17" s="764" t="s">
        <v>322</v>
      </c>
      <c r="D17" s="764"/>
      <c r="E17" s="255">
        <v>2</v>
      </c>
      <c r="F17" s="768"/>
      <c r="G17" s="769"/>
      <c r="H17" s="769"/>
      <c r="I17" s="769"/>
      <c r="J17" s="769"/>
      <c r="K17" s="769"/>
      <c r="L17" s="770"/>
      <c r="M17" s="764"/>
      <c r="N17" s="764" t="s">
        <v>322</v>
      </c>
      <c r="O17" s="764"/>
      <c r="P17" s="255">
        <v>3</v>
      </c>
      <c r="Q17" s="768"/>
      <c r="R17" s="769"/>
      <c r="S17" s="769"/>
      <c r="T17" s="769"/>
      <c r="U17" s="769"/>
      <c r="V17" s="769"/>
      <c r="W17" s="770"/>
    </row>
    <row r="18" spans="2:24" s="31" customFormat="1" ht="25.5" customHeight="1" x14ac:dyDescent="0.15">
      <c r="B18" s="764" t="s">
        <v>30</v>
      </c>
      <c r="C18" s="764" t="s">
        <v>167</v>
      </c>
      <c r="D18" s="764"/>
      <c r="E18" s="256" t="s">
        <v>464</v>
      </c>
      <c r="F18" s="768"/>
      <c r="G18" s="769"/>
      <c r="H18" s="769"/>
      <c r="I18" s="769"/>
      <c r="J18" s="769"/>
      <c r="K18" s="769"/>
      <c r="L18" s="770"/>
      <c r="M18" s="764" t="s">
        <v>30</v>
      </c>
      <c r="N18" s="764" t="s">
        <v>167</v>
      </c>
      <c r="O18" s="764"/>
      <c r="P18" s="256" t="s">
        <v>250</v>
      </c>
      <c r="Q18" s="768"/>
      <c r="R18" s="769"/>
      <c r="S18" s="769"/>
      <c r="T18" s="769"/>
      <c r="U18" s="769"/>
      <c r="V18" s="769"/>
      <c r="W18" s="770"/>
    </row>
    <row r="19" spans="2:24" s="31" customFormat="1" ht="25.5" customHeight="1" x14ac:dyDescent="0.15">
      <c r="B19" s="764"/>
      <c r="C19" s="764" t="s">
        <v>166</v>
      </c>
      <c r="D19" s="764"/>
      <c r="E19" s="254" t="s">
        <v>343</v>
      </c>
      <c r="F19" s="768"/>
      <c r="G19" s="769"/>
      <c r="H19" s="769"/>
      <c r="I19" s="769"/>
      <c r="J19" s="769"/>
      <c r="K19" s="769"/>
      <c r="L19" s="770"/>
      <c r="M19" s="764"/>
      <c r="N19" s="764" t="s">
        <v>166</v>
      </c>
      <c r="O19" s="764"/>
      <c r="P19" s="254" t="s">
        <v>265</v>
      </c>
      <c r="Q19" s="768"/>
      <c r="R19" s="769"/>
      <c r="S19" s="769"/>
      <c r="T19" s="769"/>
      <c r="U19" s="769"/>
      <c r="V19" s="769"/>
      <c r="W19" s="770"/>
    </row>
    <row r="20" spans="2:24" s="31" customFormat="1" ht="25.5" customHeight="1" x14ac:dyDescent="0.15">
      <c r="B20" s="757" t="s">
        <v>31</v>
      </c>
      <c r="C20" s="757"/>
      <c r="D20" s="757"/>
      <c r="E20" s="257" t="s">
        <v>476</v>
      </c>
      <c r="F20" s="768"/>
      <c r="G20" s="769"/>
      <c r="H20" s="769"/>
      <c r="I20" s="769"/>
      <c r="J20" s="769"/>
      <c r="K20" s="769"/>
      <c r="L20" s="770"/>
      <c r="M20" s="757" t="s">
        <v>31</v>
      </c>
      <c r="N20" s="757"/>
      <c r="O20" s="757"/>
      <c r="P20" s="257" t="s">
        <v>476</v>
      </c>
      <c r="Q20" s="768"/>
      <c r="R20" s="769"/>
      <c r="S20" s="769"/>
      <c r="T20" s="769"/>
      <c r="U20" s="769"/>
      <c r="V20" s="769"/>
      <c r="W20" s="770"/>
    </row>
    <row r="21" spans="2:24" s="31" customFormat="1" ht="25.5" customHeight="1" x14ac:dyDescent="0.15">
      <c r="B21" s="792" t="s">
        <v>219</v>
      </c>
      <c r="C21" s="757" t="s">
        <v>397</v>
      </c>
      <c r="D21" s="757"/>
      <c r="E21" s="255" t="s">
        <v>251</v>
      </c>
      <c r="F21" s="768"/>
      <c r="G21" s="769"/>
      <c r="H21" s="769"/>
      <c r="I21" s="769"/>
      <c r="J21" s="769"/>
      <c r="K21" s="769"/>
      <c r="L21" s="770"/>
      <c r="M21" s="792" t="s">
        <v>219</v>
      </c>
      <c r="N21" s="757" t="s">
        <v>397</v>
      </c>
      <c r="O21" s="757"/>
      <c r="P21" s="255"/>
      <c r="Q21" s="768"/>
      <c r="R21" s="769"/>
      <c r="S21" s="769"/>
      <c r="T21" s="769"/>
      <c r="U21" s="769"/>
      <c r="V21" s="769"/>
      <c r="W21" s="770"/>
    </row>
    <row r="22" spans="2:24" s="31" customFormat="1" ht="25.5" customHeight="1" x14ac:dyDescent="0.15">
      <c r="B22" s="793"/>
      <c r="C22" s="757" t="s">
        <v>218</v>
      </c>
      <c r="D22" s="757"/>
      <c r="E22" s="196" t="s">
        <v>666</v>
      </c>
      <c r="F22" s="768"/>
      <c r="G22" s="769"/>
      <c r="H22" s="769"/>
      <c r="I22" s="769"/>
      <c r="J22" s="769"/>
      <c r="K22" s="769"/>
      <c r="L22" s="770"/>
      <c r="M22" s="793"/>
      <c r="N22" s="757" t="s">
        <v>218</v>
      </c>
      <c r="O22" s="757"/>
      <c r="P22" s="196"/>
      <c r="Q22" s="768"/>
      <c r="R22" s="769"/>
      <c r="S22" s="769"/>
      <c r="T22" s="769"/>
      <c r="U22" s="769"/>
      <c r="V22" s="769"/>
      <c r="W22" s="770"/>
    </row>
    <row r="23" spans="2:24" s="31" customFormat="1" ht="25.5" customHeight="1" x14ac:dyDescent="0.15">
      <c r="B23" s="794"/>
      <c r="C23" s="757" t="s">
        <v>220</v>
      </c>
      <c r="D23" s="757"/>
      <c r="E23" s="196" t="s">
        <v>533</v>
      </c>
      <c r="F23" s="771"/>
      <c r="G23" s="772"/>
      <c r="H23" s="772"/>
      <c r="I23" s="772"/>
      <c r="J23" s="772"/>
      <c r="K23" s="772"/>
      <c r="L23" s="773"/>
      <c r="M23" s="794"/>
      <c r="N23" s="757" t="s">
        <v>220</v>
      </c>
      <c r="O23" s="757"/>
      <c r="P23" s="196"/>
      <c r="Q23" s="768"/>
      <c r="R23" s="769"/>
      <c r="S23" s="769"/>
      <c r="T23" s="769"/>
      <c r="U23" s="769"/>
      <c r="V23" s="769"/>
      <c r="W23" s="770"/>
    </row>
    <row r="24" spans="2:24" s="31" customFormat="1" ht="25.5" customHeight="1" x14ac:dyDescent="0.15">
      <c r="B24" s="774" t="s">
        <v>398</v>
      </c>
      <c r="C24" s="774"/>
      <c r="D24" s="774"/>
      <c r="E24" s="786" t="s">
        <v>675</v>
      </c>
      <c r="F24" s="787"/>
      <c r="G24" s="788"/>
      <c r="H24" s="774" t="s">
        <v>434</v>
      </c>
      <c r="I24" s="774"/>
      <c r="J24" s="833" t="s">
        <v>690</v>
      </c>
      <c r="K24" s="790"/>
      <c r="L24" s="791"/>
      <c r="M24" s="774" t="s">
        <v>398</v>
      </c>
      <c r="N24" s="774"/>
      <c r="O24" s="774"/>
      <c r="P24" s="786" t="s">
        <v>670</v>
      </c>
      <c r="Q24" s="787"/>
      <c r="R24" s="788"/>
      <c r="S24" s="774" t="s">
        <v>434</v>
      </c>
      <c r="T24" s="774"/>
      <c r="U24" s="775" t="s">
        <v>671</v>
      </c>
      <c r="V24" s="775"/>
      <c r="W24" s="775"/>
    </row>
    <row r="25" spans="2:24" s="31" customFormat="1" ht="25.5" customHeight="1" x14ac:dyDescent="0.15">
      <c r="B25" s="776" t="s">
        <v>234</v>
      </c>
      <c r="C25" s="776"/>
      <c r="D25" s="776"/>
      <c r="E25" s="777" t="s">
        <v>538</v>
      </c>
      <c r="F25" s="777"/>
      <c r="G25" s="777"/>
      <c r="H25" s="778" t="s">
        <v>4</v>
      </c>
      <c r="I25" s="779"/>
      <c r="J25" s="780" t="s">
        <v>538</v>
      </c>
      <c r="K25" s="781"/>
      <c r="L25" s="782"/>
      <c r="M25" s="778" t="s">
        <v>234</v>
      </c>
      <c r="N25" s="779"/>
      <c r="O25" s="783"/>
      <c r="P25" s="777" t="s">
        <v>538</v>
      </c>
      <c r="Q25" s="777"/>
      <c r="R25" s="777"/>
      <c r="S25" s="784" t="s">
        <v>4</v>
      </c>
      <c r="T25" s="785"/>
      <c r="U25" s="780" t="s">
        <v>538</v>
      </c>
      <c r="V25" s="781"/>
      <c r="W25" s="782"/>
    </row>
    <row r="26" spans="2:24" s="31" customFormat="1" ht="39.75" customHeight="1" x14ac:dyDescent="0.15">
      <c r="B26" s="757" t="s">
        <v>399</v>
      </c>
      <c r="C26" s="757"/>
      <c r="D26" s="757"/>
      <c r="E26" s="758" t="s">
        <v>704</v>
      </c>
      <c r="F26" s="759"/>
      <c r="G26" s="759"/>
      <c r="H26" s="759"/>
      <c r="I26" s="759"/>
      <c r="J26" s="759"/>
      <c r="K26" s="759"/>
      <c r="L26" s="760"/>
      <c r="M26" s="757" t="s">
        <v>399</v>
      </c>
      <c r="N26" s="757"/>
      <c r="O26" s="757"/>
      <c r="P26" s="758" t="s">
        <v>683</v>
      </c>
      <c r="Q26" s="759"/>
      <c r="R26" s="759"/>
      <c r="S26" s="759"/>
      <c r="T26" s="759"/>
      <c r="U26" s="759"/>
      <c r="V26" s="759"/>
      <c r="W26" s="760"/>
    </row>
    <row r="27" spans="2:24" s="31" customFormat="1" ht="15" customHeight="1" x14ac:dyDescent="0.15">
      <c r="B27" s="258"/>
      <c r="C27" s="761" t="s">
        <v>521</v>
      </c>
      <c r="D27" s="762"/>
      <c r="E27" s="762"/>
      <c r="F27" s="762"/>
      <c r="G27" s="762"/>
      <c r="H27" s="762"/>
      <c r="I27" s="762"/>
      <c r="J27" s="762"/>
      <c r="K27" s="762"/>
      <c r="L27" s="762"/>
      <c r="M27" s="259"/>
      <c r="N27" s="259" t="s">
        <v>429</v>
      </c>
      <c r="O27" s="259"/>
      <c r="P27" s="259"/>
      <c r="Q27" s="259"/>
      <c r="R27" s="259"/>
      <c r="S27" s="259"/>
      <c r="T27" s="259"/>
      <c r="U27" s="259"/>
      <c r="V27" s="259"/>
      <c r="W27" s="259"/>
    </row>
    <row r="28" spans="2:24" s="31" customFormat="1" ht="15" customHeight="1" x14ac:dyDescent="0.15">
      <c r="B28" s="258"/>
      <c r="C28" s="763"/>
      <c r="D28" s="763"/>
      <c r="E28" s="763"/>
      <c r="F28" s="763"/>
      <c r="G28" s="763"/>
      <c r="H28" s="763"/>
      <c r="I28" s="763"/>
      <c r="J28" s="763"/>
      <c r="K28" s="763"/>
      <c r="L28" s="763"/>
      <c r="M28" s="259"/>
      <c r="N28" s="259" t="s">
        <v>522</v>
      </c>
      <c r="O28" s="259"/>
      <c r="P28" s="259"/>
      <c r="Q28" s="259"/>
      <c r="R28" s="259"/>
      <c r="S28" s="259"/>
      <c r="T28" s="259"/>
      <c r="U28" s="259"/>
      <c r="V28" s="259"/>
      <c r="W28" s="259"/>
    </row>
    <row r="29" spans="2:24" ht="15" customHeight="1" x14ac:dyDescent="0.15">
      <c r="C29" s="121"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15">
      <c r="C30" s="121"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1">
    <dataValidation type="list" allowBlank="1" showInputMessage="1" showErrorMessage="1" sqref="E8 E19 P8 P19" xr:uid="{668540C4-EAD5-4D22-AB29-8012AD1BC0C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2FFE98A-EF2C-49BF-93E0-74F1B37895F2}">
          <x14:formula1>
            <xm:f>'(参考)リスト'!$F$16:$F$21</xm:f>
          </x14:formula1>
          <xm:sqref>E11:E12 E22:E23 P11:P12 P22:P23</xm:sqref>
        </x14:dataValidation>
        <x14:dataValidation type="list" allowBlank="1" showInputMessage="1" showErrorMessage="1" xr:uid="{AF33C23F-0FB4-4BF5-B575-40C69E367A01}">
          <x14:formula1>
            <xm:f>'(参考)リスト'!$D$16:$D$18</xm:f>
          </x14:formula1>
          <xm:sqref>E10 E21 P10 P21</xm:sqref>
        </x14:dataValidation>
        <x14:dataValidation type="list" allowBlank="1" showInputMessage="1" showErrorMessage="1" xr:uid="{F0B74BEF-AC88-4D02-BE5B-5F9DF7125746}">
          <x14:formula1>
            <xm:f>'(参考)リスト'!$E$16:$E$27</xm:f>
          </x14:formula1>
          <xm:sqref>E9 E20 P9 P20</xm:sqref>
        </x14:dataValidation>
        <x14:dataValidation type="list" allowBlank="1" showInputMessage="1" showErrorMessage="1" xr:uid="{31996E7B-FED2-4B4A-B252-6C2471054D9F}">
          <x14:formula1>
            <xm:f>'(参考)リスト'!$B$16:$B$21</xm:f>
          </x14:formula1>
          <xm:sqref>E7 E18 P7 P18</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A21C1-65B4-4F69-97C5-CF76CD7C96E9}">
  <dimension ref="B1:X31"/>
  <sheetViews>
    <sheetView showGridLines="0" showZeros="0" view="pageBreakPreview" zoomScale="90" zoomScaleNormal="70" zoomScaleSheetLayoutView="90" workbookViewId="0">
      <selection activeCell="Z22" sqref="Z22"/>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52" t="s">
        <v>508</v>
      </c>
      <c r="C2" s="253"/>
      <c r="D2" s="253"/>
      <c r="E2" s="253"/>
      <c r="F2" s="253"/>
      <c r="G2" s="253"/>
      <c r="H2" s="253"/>
      <c r="I2" s="253"/>
      <c r="J2" s="253"/>
      <c r="K2" s="253"/>
      <c r="L2" s="253"/>
      <c r="M2" s="253"/>
      <c r="N2" s="253"/>
      <c r="O2" s="253"/>
      <c r="P2" s="253"/>
      <c r="Q2" s="253"/>
      <c r="R2" s="430" t="s">
        <v>412</v>
      </c>
      <c r="S2" s="430"/>
      <c r="T2" s="635" t="s">
        <v>726</v>
      </c>
      <c r="U2" s="635"/>
      <c r="V2" s="635"/>
      <c r="W2" s="635"/>
    </row>
    <row r="3" spans="2:23" ht="25.15" customHeight="1" x14ac:dyDescent="0.15">
      <c r="B3" s="812" t="s">
        <v>34</v>
      </c>
      <c r="C3" s="813"/>
      <c r="D3" s="813"/>
      <c r="E3" s="814" t="s">
        <v>614</v>
      </c>
      <c r="F3" s="815"/>
      <c r="G3" s="816"/>
      <c r="H3" s="806" t="s">
        <v>27</v>
      </c>
      <c r="I3" s="807"/>
      <c r="J3" s="817" t="s">
        <v>728</v>
      </c>
      <c r="K3" s="818"/>
      <c r="L3" s="819"/>
      <c r="M3" s="821" t="s">
        <v>448</v>
      </c>
      <c r="N3" s="829"/>
      <c r="O3" s="822"/>
      <c r="P3" s="820" t="s">
        <v>531</v>
      </c>
      <c r="Q3" s="820"/>
      <c r="R3" s="820"/>
      <c r="S3" s="821" t="s">
        <v>185</v>
      </c>
      <c r="T3" s="822"/>
      <c r="U3" s="825">
        <v>45589</v>
      </c>
      <c r="V3" s="826"/>
      <c r="W3" s="827"/>
    </row>
    <row r="4" spans="2:23" ht="25.15" customHeight="1" x14ac:dyDescent="0.15">
      <c r="B4" s="801" t="s">
        <v>28</v>
      </c>
      <c r="C4" s="802"/>
      <c r="D4" s="802"/>
      <c r="E4" s="803" t="s">
        <v>616</v>
      </c>
      <c r="F4" s="804"/>
      <c r="G4" s="805"/>
      <c r="H4" s="806" t="s">
        <v>33</v>
      </c>
      <c r="I4" s="807"/>
      <c r="J4" s="808" t="s">
        <v>730</v>
      </c>
      <c r="K4" s="809"/>
      <c r="L4" s="810"/>
      <c r="M4" s="830"/>
      <c r="N4" s="831"/>
      <c r="O4" s="832"/>
      <c r="P4" s="811" t="s">
        <v>532</v>
      </c>
      <c r="Q4" s="811"/>
      <c r="R4" s="811"/>
      <c r="S4" s="823"/>
      <c r="T4" s="824"/>
      <c r="U4" s="823"/>
      <c r="V4" s="828"/>
      <c r="W4" s="824"/>
    </row>
    <row r="5" spans="2:23" s="31" customFormat="1" ht="25.5" customHeight="1" x14ac:dyDescent="0.15">
      <c r="B5" s="792" t="s">
        <v>32</v>
      </c>
      <c r="C5" s="796" t="s">
        <v>190</v>
      </c>
      <c r="D5" s="797"/>
      <c r="E5" s="254">
        <v>55</v>
      </c>
      <c r="F5" s="765"/>
      <c r="G5" s="766"/>
      <c r="H5" s="766"/>
      <c r="I5" s="766"/>
      <c r="J5" s="766"/>
      <c r="K5" s="766"/>
      <c r="L5" s="767"/>
      <c r="M5" s="792" t="s">
        <v>32</v>
      </c>
      <c r="N5" s="796" t="s">
        <v>190</v>
      </c>
      <c r="O5" s="797"/>
      <c r="P5" s="254">
        <v>57</v>
      </c>
      <c r="Q5" s="768"/>
      <c r="R5" s="769"/>
      <c r="S5" s="769"/>
      <c r="T5" s="769"/>
      <c r="U5" s="769"/>
      <c r="V5" s="769"/>
      <c r="W5" s="770"/>
    </row>
    <row r="6" spans="2:23" s="31" customFormat="1" ht="25.5" customHeight="1" x14ac:dyDescent="0.15">
      <c r="B6" s="794"/>
      <c r="C6" s="796" t="s">
        <v>322</v>
      </c>
      <c r="D6" s="797"/>
      <c r="E6" s="255">
        <v>2</v>
      </c>
      <c r="F6" s="768"/>
      <c r="G6" s="769"/>
      <c r="H6" s="769"/>
      <c r="I6" s="769"/>
      <c r="J6" s="769"/>
      <c r="K6" s="769"/>
      <c r="L6" s="770"/>
      <c r="M6" s="794"/>
      <c r="N6" s="796" t="s">
        <v>322</v>
      </c>
      <c r="O6" s="797"/>
      <c r="P6" s="255">
        <v>1</v>
      </c>
      <c r="Q6" s="768"/>
      <c r="R6" s="769"/>
      <c r="S6" s="769"/>
      <c r="T6" s="769"/>
      <c r="U6" s="769"/>
      <c r="V6" s="769"/>
      <c r="W6" s="770"/>
    </row>
    <row r="7" spans="2:23" s="31" customFormat="1" ht="25.5" customHeight="1" x14ac:dyDescent="0.15">
      <c r="B7" s="792" t="s">
        <v>30</v>
      </c>
      <c r="C7" s="796" t="s">
        <v>167</v>
      </c>
      <c r="D7" s="797"/>
      <c r="E7" s="256" t="s">
        <v>464</v>
      </c>
      <c r="F7" s="768"/>
      <c r="G7" s="769"/>
      <c r="H7" s="769"/>
      <c r="I7" s="769"/>
      <c r="J7" s="769"/>
      <c r="K7" s="769"/>
      <c r="L7" s="770"/>
      <c r="M7" s="792" t="s">
        <v>30</v>
      </c>
      <c r="N7" s="796" t="s">
        <v>167</v>
      </c>
      <c r="O7" s="797"/>
      <c r="P7" s="256" t="s">
        <v>250</v>
      </c>
      <c r="Q7" s="768"/>
      <c r="R7" s="769"/>
      <c r="S7" s="769"/>
      <c r="T7" s="769"/>
      <c r="U7" s="769"/>
      <c r="V7" s="769"/>
      <c r="W7" s="770"/>
    </row>
    <row r="8" spans="2:23" s="31" customFormat="1" ht="25.5" customHeight="1" x14ac:dyDescent="0.15">
      <c r="B8" s="793"/>
      <c r="C8" s="796" t="s">
        <v>166</v>
      </c>
      <c r="D8" s="797"/>
      <c r="E8" s="254" t="s">
        <v>343</v>
      </c>
      <c r="F8" s="768"/>
      <c r="G8" s="769"/>
      <c r="H8" s="769"/>
      <c r="I8" s="769"/>
      <c r="J8" s="769"/>
      <c r="K8" s="769"/>
      <c r="L8" s="770"/>
      <c r="M8" s="793"/>
      <c r="N8" s="796" t="s">
        <v>166</v>
      </c>
      <c r="O8" s="797"/>
      <c r="P8" s="254" t="s">
        <v>265</v>
      </c>
      <c r="Q8" s="768"/>
      <c r="R8" s="769"/>
      <c r="S8" s="769"/>
      <c r="T8" s="769"/>
      <c r="U8" s="769"/>
      <c r="V8" s="769"/>
      <c r="W8" s="770"/>
    </row>
    <row r="9" spans="2:23" s="31" customFormat="1" ht="25.5" customHeight="1" x14ac:dyDescent="0.15">
      <c r="B9" s="798" t="s">
        <v>31</v>
      </c>
      <c r="C9" s="800"/>
      <c r="D9" s="799"/>
      <c r="E9" s="257" t="s">
        <v>476</v>
      </c>
      <c r="F9" s="768"/>
      <c r="G9" s="769"/>
      <c r="H9" s="769"/>
      <c r="I9" s="769"/>
      <c r="J9" s="769"/>
      <c r="K9" s="769"/>
      <c r="L9" s="770"/>
      <c r="M9" s="798" t="s">
        <v>31</v>
      </c>
      <c r="N9" s="800"/>
      <c r="O9" s="799"/>
      <c r="P9" s="257" t="s">
        <v>476</v>
      </c>
      <c r="Q9" s="768"/>
      <c r="R9" s="769"/>
      <c r="S9" s="769"/>
      <c r="T9" s="769"/>
      <c r="U9" s="769"/>
      <c r="V9" s="769"/>
      <c r="W9" s="770"/>
    </row>
    <row r="10" spans="2:23" s="31" customFormat="1" ht="25.5" customHeight="1" x14ac:dyDescent="0.15">
      <c r="B10" s="792" t="s">
        <v>219</v>
      </c>
      <c r="C10" s="798" t="s">
        <v>397</v>
      </c>
      <c r="D10" s="799"/>
      <c r="E10" s="255" t="s">
        <v>251</v>
      </c>
      <c r="F10" s="768"/>
      <c r="G10" s="769"/>
      <c r="H10" s="769"/>
      <c r="I10" s="769"/>
      <c r="J10" s="769"/>
      <c r="K10" s="769"/>
      <c r="L10" s="770"/>
      <c r="M10" s="792" t="s">
        <v>219</v>
      </c>
      <c r="N10" s="798" t="s">
        <v>397</v>
      </c>
      <c r="O10" s="799"/>
      <c r="P10" s="255"/>
      <c r="Q10" s="768"/>
      <c r="R10" s="769"/>
      <c r="S10" s="769"/>
      <c r="T10" s="769"/>
      <c r="U10" s="769"/>
      <c r="V10" s="769"/>
      <c r="W10" s="770"/>
    </row>
    <row r="11" spans="2:23" s="31" customFormat="1" ht="25.5" customHeight="1" x14ac:dyDescent="0.15">
      <c r="B11" s="793"/>
      <c r="C11" s="798" t="s">
        <v>218</v>
      </c>
      <c r="D11" s="799"/>
      <c r="E11" s="196" t="s">
        <v>666</v>
      </c>
      <c r="F11" s="768"/>
      <c r="G11" s="769"/>
      <c r="H11" s="769"/>
      <c r="I11" s="769"/>
      <c r="J11" s="769"/>
      <c r="K11" s="769"/>
      <c r="L11" s="770"/>
      <c r="M11" s="793"/>
      <c r="N11" s="798" t="s">
        <v>218</v>
      </c>
      <c r="O11" s="799"/>
      <c r="P11" s="196"/>
      <c r="Q11" s="768"/>
      <c r="R11" s="769"/>
      <c r="S11" s="769"/>
      <c r="T11" s="769"/>
      <c r="U11" s="769"/>
      <c r="V11" s="769"/>
      <c r="W11" s="770"/>
    </row>
    <row r="12" spans="2:23" s="31" customFormat="1" ht="25.5" customHeight="1" x14ac:dyDescent="0.15">
      <c r="B12" s="794"/>
      <c r="C12" s="757" t="s">
        <v>220</v>
      </c>
      <c r="D12" s="757"/>
      <c r="E12" s="196" t="s">
        <v>533</v>
      </c>
      <c r="F12" s="771"/>
      <c r="G12" s="772"/>
      <c r="H12" s="772"/>
      <c r="I12" s="772"/>
      <c r="J12" s="772"/>
      <c r="K12" s="772"/>
      <c r="L12" s="773"/>
      <c r="M12" s="794"/>
      <c r="N12" s="757" t="s">
        <v>220</v>
      </c>
      <c r="O12" s="757"/>
      <c r="P12" s="196"/>
      <c r="Q12" s="768"/>
      <c r="R12" s="769"/>
      <c r="S12" s="769"/>
      <c r="T12" s="769"/>
      <c r="U12" s="769"/>
      <c r="V12" s="769"/>
      <c r="W12" s="770"/>
    </row>
    <row r="13" spans="2:23" s="31" customFormat="1" ht="25.5" customHeight="1" x14ac:dyDescent="0.15">
      <c r="B13" s="774" t="s">
        <v>398</v>
      </c>
      <c r="C13" s="774"/>
      <c r="D13" s="774"/>
      <c r="E13" s="789" t="s">
        <v>675</v>
      </c>
      <c r="F13" s="790"/>
      <c r="G13" s="791"/>
      <c r="H13" s="774" t="s">
        <v>434</v>
      </c>
      <c r="I13" s="774"/>
      <c r="J13" s="835" t="s">
        <v>690</v>
      </c>
      <c r="K13" s="775"/>
      <c r="L13" s="775"/>
      <c r="M13" s="774" t="s">
        <v>398</v>
      </c>
      <c r="N13" s="774"/>
      <c r="O13" s="774"/>
      <c r="P13" s="786" t="s">
        <v>718</v>
      </c>
      <c r="Q13" s="787"/>
      <c r="R13" s="788"/>
      <c r="S13" s="774" t="s">
        <v>434</v>
      </c>
      <c r="T13" s="774"/>
      <c r="U13" s="795" t="s">
        <v>719</v>
      </c>
      <c r="V13" s="775"/>
      <c r="W13" s="775"/>
    </row>
    <row r="14" spans="2:23" s="31" customFormat="1" ht="25.5" customHeight="1" x14ac:dyDescent="0.15">
      <c r="B14" s="776" t="s">
        <v>234</v>
      </c>
      <c r="C14" s="776"/>
      <c r="D14" s="776"/>
      <c r="E14" s="777" t="s">
        <v>538</v>
      </c>
      <c r="F14" s="777"/>
      <c r="G14" s="777"/>
      <c r="H14" s="778" t="s">
        <v>4</v>
      </c>
      <c r="I14" s="779"/>
      <c r="J14" s="780" t="s">
        <v>538</v>
      </c>
      <c r="K14" s="781"/>
      <c r="L14" s="782"/>
      <c r="M14" s="778" t="s">
        <v>234</v>
      </c>
      <c r="N14" s="779"/>
      <c r="O14" s="783"/>
      <c r="P14" s="777" t="s">
        <v>538</v>
      </c>
      <c r="Q14" s="777"/>
      <c r="R14" s="777"/>
      <c r="S14" s="784" t="s">
        <v>4</v>
      </c>
      <c r="T14" s="785"/>
      <c r="U14" s="780" t="s">
        <v>538</v>
      </c>
      <c r="V14" s="781"/>
      <c r="W14" s="782"/>
    </row>
    <row r="15" spans="2:23" s="31" customFormat="1" ht="39.75" customHeight="1" x14ac:dyDescent="0.15">
      <c r="B15" s="757" t="s">
        <v>399</v>
      </c>
      <c r="C15" s="757"/>
      <c r="D15" s="757"/>
      <c r="E15" s="758" t="s">
        <v>704</v>
      </c>
      <c r="F15" s="759"/>
      <c r="G15" s="759"/>
      <c r="H15" s="759"/>
      <c r="I15" s="759"/>
      <c r="J15" s="759"/>
      <c r="K15" s="759"/>
      <c r="L15" s="760"/>
      <c r="M15" s="757" t="s">
        <v>399</v>
      </c>
      <c r="N15" s="757"/>
      <c r="O15" s="757"/>
      <c r="P15" s="758" t="s">
        <v>683</v>
      </c>
      <c r="Q15" s="759"/>
      <c r="R15" s="759"/>
      <c r="S15" s="759"/>
      <c r="T15" s="759"/>
      <c r="U15" s="759"/>
      <c r="V15" s="759"/>
      <c r="W15" s="760"/>
    </row>
    <row r="16" spans="2:23" s="31" customFormat="1" ht="25.5" customHeight="1" x14ac:dyDescent="0.15">
      <c r="B16" s="764" t="s">
        <v>32</v>
      </c>
      <c r="C16" s="764" t="s">
        <v>190</v>
      </c>
      <c r="D16" s="764"/>
      <c r="E16" s="254" t="s">
        <v>567</v>
      </c>
      <c r="F16" s="765"/>
      <c r="G16" s="766"/>
      <c r="H16" s="766"/>
      <c r="I16" s="766"/>
      <c r="J16" s="766"/>
      <c r="K16" s="766"/>
      <c r="L16" s="767"/>
      <c r="M16" s="764" t="s">
        <v>32</v>
      </c>
      <c r="N16" s="764" t="s">
        <v>190</v>
      </c>
      <c r="O16" s="764"/>
      <c r="P16" s="254"/>
      <c r="Q16" s="768"/>
      <c r="R16" s="769"/>
      <c r="S16" s="769"/>
      <c r="T16" s="769"/>
      <c r="U16" s="769"/>
      <c r="V16" s="769"/>
      <c r="W16" s="770"/>
    </row>
    <row r="17" spans="2:24" s="31" customFormat="1" ht="25.5" customHeight="1" x14ac:dyDescent="0.15">
      <c r="B17" s="764"/>
      <c r="C17" s="764" t="s">
        <v>322</v>
      </c>
      <c r="D17" s="764"/>
      <c r="E17" s="255">
        <v>1</v>
      </c>
      <c r="F17" s="768"/>
      <c r="G17" s="769"/>
      <c r="H17" s="769"/>
      <c r="I17" s="769"/>
      <c r="J17" s="769"/>
      <c r="K17" s="769"/>
      <c r="L17" s="770"/>
      <c r="M17" s="764"/>
      <c r="N17" s="764" t="s">
        <v>322</v>
      </c>
      <c r="O17" s="764"/>
      <c r="P17" s="255"/>
      <c r="Q17" s="768"/>
      <c r="R17" s="769"/>
      <c r="S17" s="769"/>
      <c r="T17" s="769"/>
      <c r="U17" s="769"/>
      <c r="V17" s="769"/>
      <c r="W17" s="770"/>
    </row>
    <row r="18" spans="2:24" s="31" customFormat="1" ht="25.5" customHeight="1" x14ac:dyDescent="0.15">
      <c r="B18" s="764" t="s">
        <v>30</v>
      </c>
      <c r="C18" s="764" t="s">
        <v>167</v>
      </c>
      <c r="D18" s="764"/>
      <c r="E18" s="256" t="s">
        <v>464</v>
      </c>
      <c r="F18" s="768"/>
      <c r="G18" s="769"/>
      <c r="H18" s="769"/>
      <c r="I18" s="769"/>
      <c r="J18" s="769"/>
      <c r="K18" s="769"/>
      <c r="L18" s="770"/>
      <c r="M18" s="764" t="s">
        <v>30</v>
      </c>
      <c r="N18" s="764" t="s">
        <v>167</v>
      </c>
      <c r="O18" s="764"/>
      <c r="P18" s="256"/>
      <c r="Q18" s="768"/>
      <c r="R18" s="769"/>
      <c r="S18" s="769"/>
      <c r="T18" s="769"/>
      <c r="U18" s="769"/>
      <c r="V18" s="769"/>
      <c r="W18" s="770"/>
    </row>
    <row r="19" spans="2:24" s="31" customFormat="1" ht="25.5" customHeight="1" x14ac:dyDescent="0.15">
      <c r="B19" s="764"/>
      <c r="C19" s="764" t="s">
        <v>166</v>
      </c>
      <c r="D19" s="764"/>
      <c r="E19" s="254" t="s">
        <v>344</v>
      </c>
      <c r="F19" s="768"/>
      <c r="G19" s="769"/>
      <c r="H19" s="769"/>
      <c r="I19" s="769"/>
      <c r="J19" s="769"/>
      <c r="K19" s="769"/>
      <c r="L19" s="770"/>
      <c r="M19" s="764"/>
      <c r="N19" s="764" t="s">
        <v>166</v>
      </c>
      <c r="O19" s="764"/>
      <c r="P19" s="254"/>
      <c r="Q19" s="768"/>
      <c r="R19" s="769"/>
      <c r="S19" s="769"/>
      <c r="T19" s="769"/>
      <c r="U19" s="769"/>
      <c r="V19" s="769"/>
      <c r="W19" s="770"/>
    </row>
    <row r="20" spans="2:24" s="31" customFormat="1" ht="25.5" customHeight="1" x14ac:dyDescent="0.15">
      <c r="B20" s="757" t="s">
        <v>31</v>
      </c>
      <c r="C20" s="757"/>
      <c r="D20" s="757"/>
      <c r="E20" s="257" t="s">
        <v>466</v>
      </c>
      <c r="F20" s="768"/>
      <c r="G20" s="769"/>
      <c r="H20" s="769"/>
      <c r="I20" s="769"/>
      <c r="J20" s="769"/>
      <c r="K20" s="769"/>
      <c r="L20" s="770"/>
      <c r="M20" s="757" t="s">
        <v>31</v>
      </c>
      <c r="N20" s="757"/>
      <c r="O20" s="757"/>
      <c r="P20" s="257"/>
      <c r="Q20" s="768"/>
      <c r="R20" s="769"/>
      <c r="S20" s="769"/>
      <c r="T20" s="769"/>
      <c r="U20" s="769"/>
      <c r="V20" s="769"/>
      <c r="W20" s="770"/>
    </row>
    <row r="21" spans="2:24" s="31" customFormat="1" ht="25.5" customHeight="1" x14ac:dyDescent="0.15">
      <c r="B21" s="792" t="s">
        <v>219</v>
      </c>
      <c r="C21" s="757" t="s">
        <v>397</v>
      </c>
      <c r="D21" s="757"/>
      <c r="E21" s="255" t="s">
        <v>251</v>
      </c>
      <c r="F21" s="768"/>
      <c r="G21" s="769"/>
      <c r="H21" s="769"/>
      <c r="I21" s="769"/>
      <c r="J21" s="769"/>
      <c r="K21" s="769"/>
      <c r="L21" s="770"/>
      <c r="M21" s="792" t="s">
        <v>219</v>
      </c>
      <c r="N21" s="757" t="s">
        <v>397</v>
      </c>
      <c r="O21" s="757"/>
      <c r="P21" s="255"/>
      <c r="Q21" s="768"/>
      <c r="R21" s="769"/>
      <c r="S21" s="769"/>
      <c r="T21" s="769"/>
      <c r="U21" s="769"/>
      <c r="V21" s="769"/>
      <c r="W21" s="770"/>
    </row>
    <row r="22" spans="2:24" s="31" customFormat="1" ht="25.5" customHeight="1" x14ac:dyDescent="0.15">
      <c r="B22" s="793"/>
      <c r="C22" s="757" t="s">
        <v>218</v>
      </c>
      <c r="D22" s="757"/>
      <c r="E22" s="196" t="s">
        <v>666</v>
      </c>
      <c r="F22" s="768"/>
      <c r="G22" s="769"/>
      <c r="H22" s="769"/>
      <c r="I22" s="769"/>
      <c r="J22" s="769"/>
      <c r="K22" s="769"/>
      <c r="L22" s="770"/>
      <c r="M22" s="793"/>
      <c r="N22" s="757" t="s">
        <v>218</v>
      </c>
      <c r="O22" s="757"/>
      <c r="P22" s="196"/>
      <c r="Q22" s="768"/>
      <c r="R22" s="769"/>
      <c r="S22" s="769"/>
      <c r="T22" s="769"/>
      <c r="U22" s="769"/>
      <c r="V22" s="769"/>
      <c r="W22" s="770"/>
    </row>
    <row r="23" spans="2:24" s="31" customFormat="1" ht="25.5" customHeight="1" x14ac:dyDescent="0.15">
      <c r="B23" s="794"/>
      <c r="C23" s="757" t="s">
        <v>220</v>
      </c>
      <c r="D23" s="757"/>
      <c r="E23" s="196" t="s">
        <v>534</v>
      </c>
      <c r="F23" s="771"/>
      <c r="G23" s="772"/>
      <c r="H23" s="772"/>
      <c r="I23" s="772"/>
      <c r="J23" s="772"/>
      <c r="K23" s="772"/>
      <c r="L23" s="773"/>
      <c r="M23" s="794"/>
      <c r="N23" s="757" t="s">
        <v>220</v>
      </c>
      <c r="O23" s="757"/>
      <c r="P23" s="196"/>
      <c r="Q23" s="768"/>
      <c r="R23" s="769"/>
      <c r="S23" s="769"/>
      <c r="T23" s="769"/>
      <c r="U23" s="769"/>
      <c r="V23" s="769"/>
      <c r="W23" s="770"/>
    </row>
    <row r="24" spans="2:24" s="31" customFormat="1" ht="25.5" customHeight="1" x14ac:dyDescent="0.15">
      <c r="B24" s="774" t="s">
        <v>398</v>
      </c>
      <c r="C24" s="774"/>
      <c r="D24" s="774"/>
      <c r="E24" s="786" t="s">
        <v>720</v>
      </c>
      <c r="F24" s="787"/>
      <c r="G24" s="788"/>
      <c r="H24" s="774" t="s">
        <v>434</v>
      </c>
      <c r="I24" s="774"/>
      <c r="J24" s="789" t="s">
        <v>721</v>
      </c>
      <c r="K24" s="790"/>
      <c r="L24" s="791"/>
      <c r="M24" s="774" t="s">
        <v>398</v>
      </c>
      <c r="N24" s="774"/>
      <c r="O24" s="774"/>
      <c r="P24" s="786"/>
      <c r="Q24" s="787"/>
      <c r="R24" s="788"/>
      <c r="S24" s="774" t="s">
        <v>434</v>
      </c>
      <c r="T24" s="774"/>
      <c r="U24" s="775"/>
      <c r="V24" s="775"/>
      <c r="W24" s="775"/>
    </row>
    <row r="25" spans="2:24" s="31" customFormat="1" ht="25.5" customHeight="1" x14ac:dyDescent="0.15">
      <c r="B25" s="776" t="s">
        <v>234</v>
      </c>
      <c r="C25" s="776"/>
      <c r="D25" s="776"/>
      <c r="E25" s="777" t="s">
        <v>538</v>
      </c>
      <c r="F25" s="777"/>
      <c r="G25" s="777"/>
      <c r="H25" s="778" t="s">
        <v>4</v>
      </c>
      <c r="I25" s="779"/>
      <c r="J25" s="780" t="s">
        <v>538</v>
      </c>
      <c r="K25" s="781"/>
      <c r="L25" s="782"/>
      <c r="M25" s="778" t="s">
        <v>234</v>
      </c>
      <c r="N25" s="779"/>
      <c r="O25" s="783"/>
      <c r="P25" s="777" t="s">
        <v>538</v>
      </c>
      <c r="Q25" s="777"/>
      <c r="R25" s="777"/>
      <c r="S25" s="784" t="s">
        <v>4</v>
      </c>
      <c r="T25" s="785"/>
      <c r="U25" s="780" t="s">
        <v>538</v>
      </c>
      <c r="V25" s="781"/>
      <c r="W25" s="782"/>
    </row>
    <row r="26" spans="2:24" s="31" customFormat="1" ht="39.75" customHeight="1" x14ac:dyDescent="0.15">
      <c r="B26" s="757" t="s">
        <v>399</v>
      </c>
      <c r="C26" s="757"/>
      <c r="D26" s="757"/>
      <c r="E26" s="758" t="s">
        <v>672</v>
      </c>
      <c r="F26" s="759"/>
      <c r="G26" s="759"/>
      <c r="H26" s="759"/>
      <c r="I26" s="759"/>
      <c r="J26" s="759"/>
      <c r="K26" s="759"/>
      <c r="L26" s="760"/>
      <c r="M26" s="757" t="s">
        <v>399</v>
      </c>
      <c r="N26" s="757"/>
      <c r="O26" s="757"/>
      <c r="P26" s="758"/>
      <c r="Q26" s="759"/>
      <c r="R26" s="759"/>
      <c r="S26" s="759"/>
      <c r="T26" s="759"/>
      <c r="U26" s="759"/>
      <c r="V26" s="759"/>
      <c r="W26" s="760"/>
    </row>
    <row r="27" spans="2:24" s="31" customFormat="1" ht="15" customHeight="1" x14ac:dyDescent="0.15">
      <c r="B27" s="258"/>
      <c r="C27" s="761" t="s">
        <v>521</v>
      </c>
      <c r="D27" s="762"/>
      <c r="E27" s="762"/>
      <c r="F27" s="762"/>
      <c r="G27" s="762"/>
      <c r="H27" s="762"/>
      <c r="I27" s="762"/>
      <c r="J27" s="762"/>
      <c r="K27" s="762"/>
      <c r="L27" s="762"/>
      <c r="M27" s="259"/>
      <c r="N27" s="259" t="s">
        <v>429</v>
      </c>
      <c r="O27" s="259"/>
      <c r="P27" s="259"/>
      <c r="Q27" s="259"/>
      <c r="R27" s="259"/>
      <c r="S27" s="259"/>
      <c r="T27" s="259"/>
      <c r="U27" s="259"/>
      <c r="V27" s="259"/>
      <c r="W27" s="259"/>
    </row>
    <row r="28" spans="2:24" s="31" customFormat="1" ht="15" customHeight="1" x14ac:dyDescent="0.15">
      <c r="B28" s="258"/>
      <c r="C28" s="763"/>
      <c r="D28" s="763"/>
      <c r="E28" s="763"/>
      <c r="F28" s="763"/>
      <c r="G28" s="763"/>
      <c r="H28" s="763"/>
      <c r="I28" s="763"/>
      <c r="J28" s="763"/>
      <c r="K28" s="763"/>
      <c r="L28" s="763"/>
      <c r="M28" s="259"/>
      <c r="N28" s="259" t="s">
        <v>522</v>
      </c>
      <c r="O28" s="259"/>
      <c r="P28" s="259"/>
      <c r="Q28" s="259"/>
      <c r="R28" s="259"/>
      <c r="S28" s="259"/>
      <c r="T28" s="259"/>
      <c r="U28" s="259"/>
      <c r="V28" s="259"/>
      <c r="W28" s="259"/>
    </row>
    <row r="29" spans="2:24" ht="15" customHeight="1" x14ac:dyDescent="0.15">
      <c r="C29" s="121"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15">
      <c r="C30" s="121"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1">
    <dataValidation type="list" allowBlank="1" showInputMessage="1" showErrorMessage="1" sqref="E8 E19 P8 P19" xr:uid="{C90EDCC0-0B54-48E4-8769-19C4430A43B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BA88407-D284-41D5-B777-BEAB78033F81}">
          <x14:formula1>
            <xm:f>'(参考)リスト'!$B$16:$B$21</xm:f>
          </x14:formula1>
          <xm:sqref>E7 E18 P7 P18</xm:sqref>
        </x14:dataValidation>
        <x14:dataValidation type="list" allowBlank="1" showInputMessage="1" showErrorMessage="1" xr:uid="{80908725-8C2D-4514-9DA9-A4CACDA52679}">
          <x14:formula1>
            <xm:f>'(参考)リスト'!$E$16:$E$27</xm:f>
          </x14:formula1>
          <xm:sqref>E9 E20 P9 P20</xm:sqref>
        </x14:dataValidation>
        <x14:dataValidation type="list" allowBlank="1" showInputMessage="1" showErrorMessage="1" xr:uid="{C09A501F-852A-4E26-B388-869EFDECAC36}">
          <x14:formula1>
            <xm:f>'(参考)リスト'!$D$16:$D$18</xm:f>
          </x14:formula1>
          <xm:sqref>E10 E21 P10 P21</xm:sqref>
        </x14:dataValidation>
        <x14:dataValidation type="list" allowBlank="1" showInputMessage="1" showErrorMessage="1" xr:uid="{AACA3F89-278F-47F9-8EC2-1F9A951B28A7}">
          <x14:formula1>
            <xm:f>'(参考)リスト'!$F$16:$F$21</xm:f>
          </x14:formula1>
          <xm:sqref>E11:E12 E22:E23 P11:P12 P22:P23</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B1:Z59"/>
  <sheetViews>
    <sheetView showGridLines="0" showZeros="0" view="pageBreakPreview" zoomScaleNormal="70" zoomScaleSheetLayoutView="100" workbookViewId="0">
      <selection activeCell="J26" sqref="J26:Q38"/>
    </sheetView>
  </sheetViews>
  <sheetFormatPr defaultColWidth="7.625" defaultRowHeight="28.15" customHeight="1" x14ac:dyDescent="0.15"/>
  <cols>
    <col min="1" max="1" width="7" style="28" customWidth="1"/>
    <col min="2" max="2" width="7.375" style="28" customWidth="1"/>
    <col min="3" max="3" width="5.875" style="28" customWidth="1"/>
    <col min="4" max="6" width="6.875" style="28" customWidth="1"/>
    <col min="7" max="8" width="5.875" style="28" customWidth="1"/>
    <col min="9" max="9" width="8.875" style="28" customWidth="1"/>
    <col min="10" max="10" width="7.375" style="28" customWidth="1"/>
    <col min="11" max="11" width="5.875" style="28" customWidth="1"/>
    <col min="12" max="14" width="6.75" style="28" customWidth="1"/>
    <col min="15" max="16" width="5.875" style="28" customWidth="1"/>
    <col min="17" max="17" width="8.875" style="28" customWidth="1"/>
    <col min="18" max="18" width="7.375" style="28" customWidth="1"/>
    <col min="19" max="19" width="5.875" style="28" customWidth="1"/>
    <col min="20" max="22" width="6.75" style="28" customWidth="1"/>
    <col min="23" max="24" width="5.875" style="28" customWidth="1"/>
    <col min="25" max="25" width="8.875" style="28" customWidth="1"/>
    <col min="26" max="16384" width="7.625" style="28"/>
  </cols>
  <sheetData>
    <row r="1" spans="2:25" ht="9" customHeight="1" x14ac:dyDescent="0.15"/>
    <row r="2" spans="2:25" ht="18" customHeight="1" x14ac:dyDescent="0.15">
      <c r="B2" s="252" t="s">
        <v>244</v>
      </c>
      <c r="C2" s="253"/>
      <c r="D2" s="253"/>
      <c r="E2" s="253"/>
      <c r="F2" s="253"/>
      <c r="G2" s="253"/>
      <c r="H2" s="253"/>
      <c r="I2" s="253"/>
      <c r="J2" s="253"/>
      <c r="K2" s="253"/>
      <c r="L2" s="253"/>
      <c r="M2" s="253"/>
      <c r="N2" s="253"/>
      <c r="O2" s="253"/>
      <c r="P2" s="253"/>
      <c r="Q2" s="253"/>
    </row>
    <row r="3" spans="2:25" ht="25.15" customHeight="1" x14ac:dyDescent="0.15">
      <c r="B3" s="874" t="s">
        <v>34</v>
      </c>
      <c r="C3" s="874"/>
      <c r="D3" s="874"/>
      <c r="E3" s="875" t="s">
        <v>614</v>
      </c>
      <c r="F3" s="875"/>
      <c r="G3" s="875"/>
      <c r="H3" s="875"/>
      <c r="I3" s="842" t="s">
        <v>27</v>
      </c>
      <c r="J3" s="843"/>
      <c r="K3" s="844"/>
      <c r="L3" s="817" t="s">
        <v>728</v>
      </c>
      <c r="M3" s="818"/>
      <c r="N3" s="819"/>
      <c r="O3" s="845" t="s">
        <v>448</v>
      </c>
      <c r="P3" s="846"/>
      <c r="Q3" s="847"/>
      <c r="R3" s="876" t="s">
        <v>531</v>
      </c>
      <c r="S3" s="877"/>
      <c r="T3" s="878"/>
      <c r="U3" s="855" t="s">
        <v>213</v>
      </c>
      <c r="V3" s="856"/>
      <c r="W3" s="857">
        <v>45589</v>
      </c>
      <c r="X3" s="858"/>
      <c r="Y3" s="859"/>
    </row>
    <row r="4" spans="2:25" ht="25.15" customHeight="1" x14ac:dyDescent="0.15">
      <c r="B4" s="869" t="s">
        <v>28</v>
      </c>
      <c r="C4" s="869"/>
      <c r="D4" s="869"/>
      <c r="E4" s="870" t="s">
        <v>616</v>
      </c>
      <c r="F4" s="870"/>
      <c r="G4" s="870"/>
      <c r="H4" s="870"/>
      <c r="I4" s="842" t="s">
        <v>33</v>
      </c>
      <c r="J4" s="843"/>
      <c r="K4" s="844"/>
      <c r="L4" s="786" t="s">
        <v>730</v>
      </c>
      <c r="M4" s="787"/>
      <c r="N4" s="788"/>
      <c r="O4" s="848"/>
      <c r="P4" s="849"/>
      <c r="Q4" s="850"/>
      <c r="R4" s="871" t="s">
        <v>532</v>
      </c>
      <c r="S4" s="872"/>
      <c r="T4" s="873"/>
      <c r="U4" s="709"/>
      <c r="V4" s="710"/>
      <c r="W4" s="860"/>
      <c r="X4" s="861"/>
      <c r="Y4" s="862"/>
    </row>
    <row r="5" spans="2:25" ht="15" customHeight="1" x14ac:dyDescent="0.15">
      <c r="B5" s="842" t="s">
        <v>198</v>
      </c>
      <c r="C5" s="843"/>
      <c r="D5" s="844"/>
      <c r="E5" s="260"/>
      <c r="F5" s="842" t="s">
        <v>197</v>
      </c>
      <c r="G5" s="843"/>
      <c r="H5" s="844"/>
      <c r="I5" s="261"/>
      <c r="J5" s="842" t="s">
        <v>198</v>
      </c>
      <c r="K5" s="843"/>
      <c r="L5" s="844"/>
      <c r="M5" s="260"/>
      <c r="N5" s="842" t="s">
        <v>197</v>
      </c>
      <c r="O5" s="843"/>
      <c r="P5" s="844"/>
      <c r="Q5" s="261"/>
      <c r="R5" s="837" t="s">
        <v>198</v>
      </c>
      <c r="S5" s="841"/>
      <c r="T5" s="838"/>
      <c r="U5" s="122"/>
      <c r="V5" s="837" t="s">
        <v>197</v>
      </c>
      <c r="W5" s="841"/>
      <c r="X5" s="838"/>
      <c r="Y5" s="136"/>
    </row>
    <row r="6" spans="2:25" ht="15" customHeight="1" x14ac:dyDescent="0.15">
      <c r="B6" s="842" t="s">
        <v>196</v>
      </c>
      <c r="C6" s="843"/>
      <c r="D6" s="196"/>
      <c r="E6" s="866"/>
      <c r="F6" s="867"/>
      <c r="G6" s="867"/>
      <c r="H6" s="867"/>
      <c r="I6" s="868"/>
      <c r="J6" s="842" t="s">
        <v>196</v>
      </c>
      <c r="K6" s="843"/>
      <c r="L6" s="196"/>
      <c r="M6" s="866"/>
      <c r="N6" s="867"/>
      <c r="O6" s="867"/>
      <c r="P6" s="867"/>
      <c r="Q6" s="868"/>
      <c r="R6" s="837" t="s">
        <v>196</v>
      </c>
      <c r="S6" s="841"/>
      <c r="T6" s="164"/>
      <c r="U6" s="851"/>
      <c r="V6" s="852"/>
      <c r="W6" s="852"/>
      <c r="X6" s="852"/>
      <c r="Y6" s="853"/>
    </row>
    <row r="7" spans="2:25" ht="15" customHeight="1" x14ac:dyDescent="0.15">
      <c r="B7" s="842" t="s">
        <v>195</v>
      </c>
      <c r="C7" s="844"/>
      <c r="D7" s="817"/>
      <c r="E7" s="819"/>
      <c r="F7" s="842" t="s">
        <v>194</v>
      </c>
      <c r="G7" s="844"/>
      <c r="H7" s="362"/>
      <c r="I7" s="362"/>
      <c r="J7" s="842" t="s">
        <v>195</v>
      </c>
      <c r="K7" s="844"/>
      <c r="L7" s="817"/>
      <c r="M7" s="819"/>
      <c r="N7" s="842" t="s">
        <v>194</v>
      </c>
      <c r="O7" s="844"/>
      <c r="P7" s="362"/>
      <c r="Q7" s="362"/>
      <c r="R7" s="837" t="s">
        <v>195</v>
      </c>
      <c r="S7" s="838"/>
      <c r="T7" s="839"/>
      <c r="U7" s="840"/>
      <c r="V7" s="837" t="s">
        <v>194</v>
      </c>
      <c r="W7" s="838"/>
      <c r="X7" s="358"/>
      <c r="Y7" s="358"/>
    </row>
    <row r="8" spans="2:25" ht="15" customHeight="1" x14ac:dyDescent="0.15">
      <c r="B8" s="863" t="s">
        <v>205</v>
      </c>
      <c r="C8" s="863"/>
      <c r="D8" s="196"/>
      <c r="E8" s="262" t="s">
        <v>193</v>
      </c>
      <c r="F8" s="864"/>
      <c r="G8" s="864"/>
      <c r="H8" s="864"/>
      <c r="I8" s="864"/>
      <c r="J8" s="863" t="s">
        <v>205</v>
      </c>
      <c r="K8" s="863"/>
      <c r="L8" s="196"/>
      <c r="M8" s="262" t="s">
        <v>193</v>
      </c>
      <c r="N8" s="864"/>
      <c r="O8" s="864"/>
      <c r="P8" s="864"/>
      <c r="Q8" s="864"/>
      <c r="R8" s="865" t="s">
        <v>205</v>
      </c>
      <c r="S8" s="865"/>
      <c r="T8" s="164"/>
      <c r="U8" s="139" t="s">
        <v>193</v>
      </c>
      <c r="V8" s="854"/>
      <c r="W8" s="854"/>
      <c r="X8" s="854"/>
      <c r="Y8" s="854"/>
    </row>
    <row r="9" spans="2:25" s="31" customFormat="1" ht="14.1" customHeight="1" x14ac:dyDescent="0.15">
      <c r="B9" s="879"/>
      <c r="C9" s="879"/>
      <c r="D9" s="879"/>
      <c r="E9" s="879"/>
      <c r="F9" s="879"/>
      <c r="G9" s="879"/>
      <c r="H9" s="879"/>
      <c r="I9" s="879"/>
      <c r="J9" s="775"/>
      <c r="K9" s="775"/>
      <c r="L9" s="775"/>
      <c r="M9" s="775"/>
      <c r="N9" s="775"/>
      <c r="O9" s="775"/>
      <c r="P9" s="775"/>
      <c r="Q9" s="775"/>
      <c r="R9" s="880"/>
      <c r="S9" s="880"/>
      <c r="T9" s="880"/>
      <c r="U9" s="880"/>
      <c r="V9" s="880"/>
      <c r="W9" s="880"/>
      <c r="X9" s="880"/>
      <c r="Y9" s="881"/>
    </row>
    <row r="10" spans="2:25" s="31" customFormat="1" ht="14.1" customHeight="1" x14ac:dyDescent="0.15">
      <c r="B10" s="795"/>
      <c r="C10" s="795"/>
      <c r="D10" s="795"/>
      <c r="E10" s="795"/>
      <c r="F10" s="795"/>
      <c r="G10" s="795"/>
      <c r="H10" s="795"/>
      <c r="I10" s="795"/>
      <c r="J10" s="775"/>
      <c r="K10" s="775"/>
      <c r="L10" s="775"/>
      <c r="M10" s="775"/>
      <c r="N10" s="775"/>
      <c r="O10" s="775"/>
      <c r="P10" s="775"/>
      <c r="Q10" s="775"/>
      <c r="R10" s="880"/>
      <c r="S10" s="880"/>
      <c r="T10" s="880"/>
      <c r="U10" s="880"/>
      <c r="V10" s="880"/>
      <c r="W10" s="880"/>
      <c r="X10" s="880"/>
      <c r="Y10" s="881"/>
    </row>
    <row r="11" spans="2:25" s="31" customFormat="1" ht="14.1" customHeight="1" x14ac:dyDescent="0.15">
      <c r="B11" s="795"/>
      <c r="C11" s="795"/>
      <c r="D11" s="795"/>
      <c r="E11" s="795"/>
      <c r="F11" s="795"/>
      <c r="G11" s="795"/>
      <c r="H11" s="795"/>
      <c r="I11" s="795"/>
      <c r="J11" s="775"/>
      <c r="K11" s="775"/>
      <c r="L11" s="775"/>
      <c r="M11" s="775"/>
      <c r="N11" s="775"/>
      <c r="O11" s="775"/>
      <c r="P11" s="775"/>
      <c r="Q11" s="775"/>
      <c r="R11" s="880"/>
      <c r="S11" s="880"/>
      <c r="T11" s="880"/>
      <c r="U11" s="880"/>
      <c r="V11" s="880"/>
      <c r="W11" s="880"/>
      <c r="X11" s="880"/>
      <c r="Y11" s="881"/>
    </row>
    <row r="12" spans="2:25" s="31" customFormat="1" ht="14.1" customHeight="1" x14ac:dyDescent="0.15">
      <c r="B12" s="795"/>
      <c r="C12" s="795"/>
      <c r="D12" s="795"/>
      <c r="E12" s="795"/>
      <c r="F12" s="795"/>
      <c r="G12" s="795"/>
      <c r="H12" s="795"/>
      <c r="I12" s="795"/>
      <c r="J12" s="775"/>
      <c r="K12" s="775"/>
      <c r="L12" s="775"/>
      <c r="M12" s="775"/>
      <c r="N12" s="775"/>
      <c r="O12" s="775"/>
      <c r="P12" s="775"/>
      <c r="Q12" s="775"/>
      <c r="R12" s="880"/>
      <c r="S12" s="880"/>
      <c r="T12" s="880"/>
      <c r="U12" s="880"/>
      <c r="V12" s="880"/>
      <c r="W12" s="880"/>
      <c r="X12" s="880"/>
      <c r="Y12" s="881"/>
    </row>
    <row r="13" spans="2:25" s="31" customFormat="1" ht="14.1" customHeight="1" x14ac:dyDescent="0.15">
      <c r="B13" s="795"/>
      <c r="C13" s="795"/>
      <c r="D13" s="795"/>
      <c r="E13" s="795"/>
      <c r="F13" s="795"/>
      <c r="G13" s="795"/>
      <c r="H13" s="795"/>
      <c r="I13" s="795"/>
      <c r="J13" s="775"/>
      <c r="K13" s="775"/>
      <c r="L13" s="775"/>
      <c r="M13" s="775"/>
      <c r="N13" s="775"/>
      <c r="O13" s="775"/>
      <c r="P13" s="775"/>
      <c r="Q13" s="775"/>
      <c r="R13" s="880"/>
      <c r="S13" s="880"/>
      <c r="T13" s="880"/>
      <c r="U13" s="880"/>
      <c r="V13" s="880"/>
      <c r="W13" s="880"/>
      <c r="X13" s="880"/>
      <c r="Y13" s="881"/>
    </row>
    <row r="14" spans="2:25" s="31" customFormat="1" ht="14.1" customHeight="1" x14ac:dyDescent="0.15">
      <c r="B14" s="795"/>
      <c r="C14" s="795"/>
      <c r="D14" s="795"/>
      <c r="E14" s="795"/>
      <c r="F14" s="795"/>
      <c r="G14" s="795"/>
      <c r="H14" s="795"/>
      <c r="I14" s="795"/>
      <c r="J14" s="775"/>
      <c r="K14" s="775"/>
      <c r="L14" s="775"/>
      <c r="M14" s="775"/>
      <c r="N14" s="775"/>
      <c r="O14" s="775"/>
      <c r="P14" s="775"/>
      <c r="Q14" s="775"/>
      <c r="R14" s="880"/>
      <c r="S14" s="880"/>
      <c r="T14" s="880"/>
      <c r="U14" s="880"/>
      <c r="V14" s="880"/>
      <c r="W14" s="880"/>
      <c r="X14" s="880"/>
      <c r="Y14" s="881"/>
    </row>
    <row r="15" spans="2:25" s="31" customFormat="1" ht="14.1" customHeight="1" x14ac:dyDescent="0.15">
      <c r="B15" s="795"/>
      <c r="C15" s="795"/>
      <c r="D15" s="795"/>
      <c r="E15" s="795"/>
      <c r="F15" s="795"/>
      <c r="G15" s="795"/>
      <c r="H15" s="795"/>
      <c r="I15" s="795"/>
      <c r="J15" s="775"/>
      <c r="K15" s="775"/>
      <c r="L15" s="775"/>
      <c r="M15" s="775"/>
      <c r="N15" s="775"/>
      <c r="O15" s="775"/>
      <c r="P15" s="775"/>
      <c r="Q15" s="775"/>
      <c r="R15" s="880"/>
      <c r="S15" s="880"/>
      <c r="T15" s="880"/>
      <c r="U15" s="880"/>
      <c r="V15" s="880"/>
      <c r="W15" s="880"/>
      <c r="X15" s="880"/>
      <c r="Y15" s="881"/>
    </row>
    <row r="16" spans="2:25" s="31" customFormat="1" ht="14.1" customHeight="1" x14ac:dyDescent="0.15">
      <c r="B16" s="795"/>
      <c r="C16" s="795"/>
      <c r="D16" s="795"/>
      <c r="E16" s="795"/>
      <c r="F16" s="795"/>
      <c r="G16" s="795"/>
      <c r="H16" s="795"/>
      <c r="I16" s="795"/>
      <c r="J16" s="775"/>
      <c r="K16" s="775"/>
      <c r="L16" s="775"/>
      <c r="M16" s="775"/>
      <c r="N16" s="775"/>
      <c r="O16" s="775"/>
      <c r="P16" s="775"/>
      <c r="Q16" s="775"/>
      <c r="R16" s="880"/>
      <c r="S16" s="880"/>
      <c r="T16" s="880"/>
      <c r="U16" s="880"/>
      <c r="V16" s="880"/>
      <c r="W16" s="880"/>
      <c r="X16" s="880"/>
      <c r="Y16" s="881"/>
    </row>
    <row r="17" spans="2:25" s="31" customFormat="1" ht="14.1" customHeight="1" x14ac:dyDescent="0.15">
      <c r="B17" s="795"/>
      <c r="C17" s="795"/>
      <c r="D17" s="795"/>
      <c r="E17" s="795"/>
      <c r="F17" s="795"/>
      <c r="G17" s="795"/>
      <c r="H17" s="795"/>
      <c r="I17" s="795"/>
      <c r="J17" s="775"/>
      <c r="K17" s="775"/>
      <c r="L17" s="775"/>
      <c r="M17" s="775"/>
      <c r="N17" s="775"/>
      <c r="O17" s="775"/>
      <c r="P17" s="775"/>
      <c r="Q17" s="775"/>
      <c r="R17" s="880"/>
      <c r="S17" s="880"/>
      <c r="T17" s="880"/>
      <c r="U17" s="880"/>
      <c r="V17" s="880"/>
      <c r="W17" s="880"/>
      <c r="X17" s="880"/>
      <c r="Y17" s="881"/>
    </row>
    <row r="18" spans="2:25" s="31" customFormat="1" ht="14.1" customHeight="1" x14ac:dyDescent="0.15">
      <c r="B18" s="795"/>
      <c r="C18" s="795"/>
      <c r="D18" s="795"/>
      <c r="E18" s="795"/>
      <c r="F18" s="795"/>
      <c r="G18" s="795"/>
      <c r="H18" s="795"/>
      <c r="I18" s="795"/>
      <c r="J18" s="775"/>
      <c r="K18" s="775"/>
      <c r="L18" s="775"/>
      <c r="M18" s="775"/>
      <c r="N18" s="775"/>
      <c r="O18" s="775"/>
      <c r="P18" s="775"/>
      <c r="Q18" s="775"/>
      <c r="R18" s="880"/>
      <c r="S18" s="880"/>
      <c r="T18" s="880"/>
      <c r="U18" s="880"/>
      <c r="V18" s="880"/>
      <c r="W18" s="880"/>
      <c r="X18" s="880"/>
      <c r="Y18" s="881"/>
    </row>
    <row r="19" spans="2:25" s="31" customFormat="1" ht="14.1" customHeight="1" x14ac:dyDescent="0.15">
      <c r="B19" s="795"/>
      <c r="C19" s="795"/>
      <c r="D19" s="795"/>
      <c r="E19" s="795"/>
      <c r="F19" s="795"/>
      <c r="G19" s="795"/>
      <c r="H19" s="795"/>
      <c r="I19" s="795"/>
      <c r="J19" s="775"/>
      <c r="K19" s="775"/>
      <c r="L19" s="775"/>
      <c r="M19" s="775"/>
      <c r="N19" s="775"/>
      <c r="O19" s="775"/>
      <c r="P19" s="775"/>
      <c r="Q19" s="775"/>
      <c r="R19" s="880"/>
      <c r="S19" s="880"/>
      <c r="T19" s="880"/>
      <c r="U19" s="880"/>
      <c r="V19" s="880"/>
      <c r="W19" s="880"/>
      <c r="X19" s="880"/>
      <c r="Y19" s="881"/>
    </row>
    <row r="20" spans="2:25" s="31" customFormat="1" ht="14.1" customHeight="1" x14ac:dyDescent="0.15">
      <c r="B20" s="795"/>
      <c r="C20" s="795"/>
      <c r="D20" s="795"/>
      <c r="E20" s="795"/>
      <c r="F20" s="795"/>
      <c r="G20" s="795"/>
      <c r="H20" s="795"/>
      <c r="I20" s="795"/>
      <c r="J20" s="775"/>
      <c r="K20" s="775"/>
      <c r="L20" s="775"/>
      <c r="M20" s="775"/>
      <c r="N20" s="775"/>
      <c r="O20" s="775"/>
      <c r="P20" s="775"/>
      <c r="Q20" s="775"/>
      <c r="R20" s="880"/>
      <c r="S20" s="880"/>
      <c r="T20" s="880"/>
      <c r="U20" s="880"/>
      <c r="V20" s="880"/>
      <c r="W20" s="880"/>
      <c r="X20" s="880"/>
      <c r="Y20" s="881"/>
    </row>
    <row r="21" spans="2:25" s="31" customFormat="1" ht="14.1" customHeight="1" x14ac:dyDescent="0.15">
      <c r="B21" s="795"/>
      <c r="C21" s="795"/>
      <c r="D21" s="795"/>
      <c r="E21" s="795"/>
      <c r="F21" s="795"/>
      <c r="G21" s="795"/>
      <c r="H21" s="795"/>
      <c r="I21" s="795"/>
      <c r="J21" s="775"/>
      <c r="K21" s="775"/>
      <c r="L21" s="775"/>
      <c r="M21" s="775"/>
      <c r="N21" s="775"/>
      <c r="O21" s="775"/>
      <c r="P21" s="775"/>
      <c r="Q21" s="775"/>
      <c r="R21" s="880"/>
      <c r="S21" s="880"/>
      <c r="T21" s="880"/>
      <c r="U21" s="880"/>
      <c r="V21" s="880"/>
      <c r="W21" s="880"/>
      <c r="X21" s="880"/>
      <c r="Y21" s="881"/>
    </row>
    <row r="22" spans="2:25" ht="15" customHeight="1" x14ac:dyDescent="0.15">
      <c r="B22" s="842" t="s">
        <v>198</v>
      </c>
      <c r="C22" s="843"/>
      <c r="D22" s="844"/>
      <c r="E22" s="260"/>
      <c r="F22" s="842" t="s">
        <v>197</v>
      </c>
      <c r="G22" s="843"/>
      <c r="H22" s="844"/>
      <c r="I22" s="261"/>
      <c r="J22" s="842" t="s">
        <v>198</v>
      </c>
      <c r="K22" s="843"/>
      <c r="L22" s="844"/>
      <c r="M22" s="260"/>
      <c r="N22" s="842" t="s">
        <v>197</v>
      </c>
      <c r="O22" s="843"/>
      <c r="P22" s="844"/>
      <c r="Q22" s="261"/>
      <c r="R22" s="837" t="s">
        <v>198</v>
      </c>
      <c r="S22" s="841"/>
      <c r="T22" s="838"/>
      <c r="U22" s="122"/>
      <c r="V22" s="837" t="s">
        <v>197</v>
      </c>
      <c r="W22" s="841"/>
      <c r="X22" s="838"/>
      <c r="Y22" s="136"/>
    </row>
    <row r="23" spans="2:25" ht="15" customHeight="1" x14ac:dyDescent="0.15">
      <c r="B23" s="842" t="s">
        <v>196</v>
      </c>
      <c r="C23" s="843"/>
      <c r="D23" s="196"/>
      <c r="E23" s="866"/>
      <c r="F23" s="867"/>
      <c r="G23" s="867"/>
      <c r="H23" s="867"/>
      <c r="I23" s="868"/>
      <c r="J23" s="842" t="s">
        <v>196</v>
      </c>
      <c r="K23" s="843"/>
      <c r="L23" s="196"/>
      <c r="M23" s="866"/>
      <c r="N23" s="867"/>
      <c r="O23" s="867"/>
      <c r="P23" s="867"/>
      <c r="Q23" s="868"/>
      <c r="R23" s="837" t="s">
        <v>196</v>
      </c>
      <c r="S23" s="841"/>
      <c r="T23" s="164"/>
      <c r="U23" s="851"/>
      <c r="V23" s="852"/>
      <c r="W23" s="852"/>
      <c r="X23" s="852"/>
      <c r="Y23" s="853"/>
    </row>
    <row r="24" spans="2:25" ht="15" customHeight="1" x14ac:dyDescent="0.15">
      <c r="B24" s="842" t="s">
        <v>195</v>
      </c>
      <c r="C24" s="844"/>
      <c r="D24" s="817"/>
      <c r="E24" s="819"/>
      <c r="F24" s="842" t="s">
        <v>194</v>
      </c>
      <c r="G24" s="844"/>
      <c r="H24" s="362"/>
      <c r="I24" s="362"/>
      <c r="J24" s="842" t="s">
        <v>195</v>
      </c>
      <c r="K24" s="844"/>
      <c r="L24" s="817"/>
      <c r="M24" s="819"/>
      <c r="N24" s="842" t="s">
        <v>194</v>
      </c>
      <c r="O24" s="844"/>
      <c r="P24" s="362"/>
      <c r="Q24" s="362"/>
      <c r="R24" s="837" t="s">
        <v>195</v>
      </c>
      <c r="S24" s="838"/>
      <c r="T24" s="839"/>
      <c r="U24" s="840"/>
      <c r="V24" s="837" t="s">
        <v>194</v>
      </c>
      <c r="W24" s="838"/>
      <c r="X24" s="358"/>
      <c r="Y24" s="358"/>
    </row>
    <row r="25" spans="2:25" ht="15" customHeight="1" x14ac:dyDescent="0.15">
      <c r="B25" s="863" t="s">
        <v>205</v>
      </c>
      <c r="C25" s="863"/>
      <c r="D25" s="196"/>
      <c r="E25" s="262" t="s">
        <v>193</v>
      </c>
      <c r="F25" s="864"/>
      <c r="G25" s="864"/>
      <c r="H25" s="864"/>
      <c r="I25" s="864"/>
      <c r="J25" s="863" t="s">
        <v>205</v>
      </c>
      <c r="K25" s="863"/>
      <c r="L25" s="196"/>
      <c r="M25" s="262" t="s">
        <v>193</v>
      </c>
      <c r="N25" s="864"/>
      <c r="O25" s="864"/>
      <c r="P25" s="864"/>
      <c r="Q25" s="864"/>
      <c r="R25" s="865" t="s">
        <v>205</v>
      </c>
      <c r="S25" s="865"/>
      <c r="T25" s="164"/>
      <c r="U25" s="139" t="s">
        <v>193</v>
      </c>
      <c r="V25" s="854"/>
      <c r="W25" s="854"/>
      <c r="X25" s="854"/>
      <c r="Y25" s="854"/>
    </row>
    <row r="26" spans="2:25" s="31" customFormat="1" ht="14.1" customHeight="1" x14ac:dyDescent="0.15">
      <c r="B26" s="879"/>
      <c r="C26" s="879"/>
      <c r="D26" s="879"/>
      <c r="E26" s="879"/>
      <c r="F26" s="879"/>
      <c r="G26" s="879"/>
      <c r="H26" s="879"/>
      <c r="I26" s="879"/>
      <c r="J26" s="775"/>
      <c r="K26" s="775"/>
      <c r="L26" s="775"/>
      <c r="M26" s="775"/>
      <c r="N26" s="775"/>
      <c r="O26" s="775"/>
      <c r="P26" s="775"/>
      <c r="Q26" s="775"/>
      <c r="R26" s="882"/>
      <c r="S26" s="883"/>
      <c r="T26" s="883"/>
      <c r="U26" s="883"/>
      <c r="V26" s="883"/>
      <c r="W26" s="883"/>
      <c r="X26" s="883"/>
      <c r="Y26" s="884"/>
    </row>
    <row r="27" spans="2:25" s="31" customFormat="1" ht="14.1" customHeight="1" x14ac:dyDescent="0.15">
      <c r="B27" s="795"/>
      <c r="C27" s="795"/>
      <c r="D27" s="795"/>
      <c r="E27" s="795"/>
      <c r="F27" s="795"/>
      <c r="G27" s="795"/>
      <c r="H27" s="795"/>
      <c r="I27" s="795"/>
      <c r="J27" s="775"/>
      <c r="K27" s="775"/>
      <c r="L27" s="775"/>
      <c r="M27" s="775"/>
      <c r="N27" s="775"/>
      <c r="O27" s="775"/>
      <c r="P27" s="775"/>
      <c r="Q27" s="775"/>
      <c r="R27" s="885"/>
      <c r="S27" s="880"/>
      <c r="T27" s="880"/>
      <c r="U27" s="880"/>
      <c r="V27" s="880"/>
      <c r="W27" s="880"/>
      <c r="X27" s="880"/>
      <c r="Y27" s="881"/>
    </row>
    <row r="28" spans="2:25" s="31" customFormat="1" ht="14.1" customHeight="1" x14ac:dyDescent="0.15">
      <c r="B28" s="795"/>
      <c r="C28" s="795"/>
      <c r="D28" s="795"/>
      <c r="E28" s="795"/>
      <c r="F28" s="795"/>
      <c r="G28" s="795"/>
      <c r="H28" s="795"/>
      <c r="I28" s="795"/>
      <c r="J28" s="775"/>
      <c r="K28" s="775"/>
      <c r="L28" s="775"/>
      <c r="M28" s="775"/>
      <c r="N28" s="775"/>
      <c r="O28" s="775"/>
      <c r="P28" s="775"/>
      <c r="Q28" s="775"/>
      <c r="R28" s="885"/>
      <c r="S28" s="880"/>
      <c r="T28" s="880"/>
      <c r="U28" s="880"/>
      <c r="V28" s="880"/>
      <c r="W28" s="880"/>
      <c r="X28" s="880"/>
      <c r="Y28" s="881"/>
    </row>
    <row r="29" spans="2:25" s="31" customFormat="1" ht="14.1" customHeight="1" x14ac:dyDescent="0.15">
      <c r="B29" s="795"/>
      <c r="C29" s="795"/>
      <c r="D29" s="795"/>
      <c r="E29" s="795"/>
      <c r="F29" s="795"/>
      <c r="G29" s="795"/>
      <c r="H29" s="795"/>
      <c r="I29" s="795"/>
      <c r="J29" s="775"/>
      <c r="K29" s="775"/>
      <c r="L29" s="775"/>
      <c r="M29" s="775"/>
      <c r="N29" s="775"/>
      <c r="O29" s="775"/>
      <c r="P29" s="775"/>
      <c r="Q29" s="775"/>
      <c r="R29" s="885"/>
      <c r="S29" s="880"/>
      <c r="T29" s="880"/>
      <c r="U29" s="880"/>
      <c r="V29" s="880"/>
      <c r="W29" s="880"/>
      <c r="X29" s="880"/>
      <c r="Y29" s="881"/>
    </row>
    <row r="30" spans="2:25" s="31" customFormat="1" ht="14.1" customHeight="1" x14ac:dyDescent="0.15">
      <c r="B30" s="795"/>
      <c r="C30" s="795"/>
      <c r="D30" s="795"/>
      <c r="E30" s="795"/>
      <c r="F30" s="795"/>
      <c r="G30" s="795"/>
      <c r="H30" s="795"/>
      <c r="I30" s="795"/>
      <c r="J30" s="775"/>
      <c r="K30" s="775"/>
      <c r="L30" s="775"/>
      <c r="M30" s="775"/>
      <c r="N30" s="775"/>
      <c r="O30" s="775"/>
      <c r="P30" s="775"/>
      <c r="Q30" s="775"/>
      <c r="R30" s="885"/>
      <c r="S30" s="880"/>
      <c r="T30" s="880"/>
      <c r="U30" s="880"/>
      <c r="V30" s="880"/>
      <c r="W30" s="880"/>
      <c r="X30" s="880"/>
      <c r="Y30" s="881"/>
    </row>
    <row r="31" spans="2:25" s="31" customFormat="1" ht="14.1" customHeight="1" x14ac:dyDescent="0.15">
      <c r="B31" s="795"/>
      <c r="C31" s="795"/>
      <c r="D31" s="795"/>
      <c r="E31" s="795"/>
      <c r="F31" s="795"/>
      <c r="G31" s="795"/>
      <c r="H31" s="795"/>
      <c r="I31" s="795"/>
      <c r="J31" s="775"/>
      <c r="K31" s="775"/>
      <c r="L31" s="775"/>
      <c r="M31" s="775"/>
      <c r="N31" s="775"/>
      <c r="O31" s="775"/>
      <c r="P31" s="775"/>
      <c r="Q31" s="775"/>
      <c r="R31" s="885"/>
      <c r="S31" s="880"/>
      <c r="T31" s="880"/>
      <c r="U31" s="880"/>
      <c r="V31" s="880"/>
      <c r="W31" s="880"/>
      <c r="X31" s="880"/>
      <c r="Y31" s="881"/>
    </row>
    <row r="32" spans="2:25" s="31" customFormat="1" ht="14.1" customHeight="1" x14ac:dyDescent="0.15">
      <c r="B32" s="795"/>
      <c r="C32" s="795"/>
      <c r="D32" s="795"/>
      <c r="E32" s="795"/>
      <c r="F32" s="795"/>
      <c r="G32" s="795"/>
      <c r="H32" s="795"/>
      <c r="I32" s="795"/>
      <c r="J32" s="775"/>
      <c r="K32" s="775"/>
      <c r="L32" s="775"/>
      <c r="M32" s="775"/>
      <c r="N32" s="775"/>
      <c r="O32" s="775"/>
      <c r="P32" s="775"/>
      <c r="Q32" s="775"/>
      <c r="R32" s="885"/>
      <c r="S32" s="880"/>
      <c r="T32" s="880"/>
      <c r="U32" s="880"/>
      <c r="V32" s="880"/>
      <c r="W32" s="880"/>
      <c r="X32" s="880"/>
      <c r="Y32" s="881"/>
    </row>
    <row r="33" spans="2:25" s="31" customFormat="1" ht="14.1" customHeight="1" x14ac:dyDescent="0.15">
      <c r="B33" s="795"/>
      <c r="C33" s="795"/>
      <c r="D33" s="795"/>
      <c r="E33" s="795"/>
      <c r="F33" s="795"/>
      <c r="G33" s="795"/>
      <c r="H33" s="795"/>
      <c r="I33" s="795"/>
      <c r="J33" s="775"/>
      <c r="K33" s="775"/>
      <c r="L33" s="775"/>
      <c r="M33" s="775"/>
      <c r="N33" s="775"/>
      <c r="O33" s="775"/>
      <c r="P33" s="775"/>
      <c r="Q33" s="775"/>
      <c r="R33" s="885"/>
      <c r="S33" s="880"/>
      <c r="T33" s="880"/>
      <c r="U33" s="880"/>
      <c r="V33" s="880"/>
      <c r="W33" s="880"/>
      <c r="X33" s="880"/>
      <c r="Y33" s="881"/>
    </row>
    <row r="34" spans="2:25" s="31" customFormat="1" ht="14.1" customHeight="1" x14ac:dyDescent="0.15">
      <c r="B34" s="795"/>
      <c r="C34" s="795"/>
      <c r="D34" s="795"/>
      <c r="E34" s="795"/>
      <c r="F34" s="795"/>
      <c r="G34" s="795"/>
      <c r="H34" s="795"/>
      <c r="I34" s="795"/>
      <c r="J34" s="775"/>
      <c r="K34" s="775"/>
      <c r="L34" s="775"/>
      <c r="M34" s="775"/>
      <c r="N34" s="775"/>
      <c r="O34" s="775"/>
      <c r="P34" s="775"/>
      <c r="Q34" s="775"/>
      <c r="R34" s="885"/>
      <c r="S34" s="880"/>
      <c r="T34" s="880"/>
      <c r="U34" s="880"/>
      <c r="V34" s="880"/>
      <c r="W34" s="880"/>
      <c r="X34" s="880"/>
      <c r="Y34" s="881"/>
    </row>
    <row r="35" spans="2:25" s="31" customFormat="1" ht="14.1" customHeight="1" x14ac:dyDescent="0.15">
      <c r="B35" s="795"/>
      <c r="C35" s="795"/>
      <c r="D35" s="795"/>
      <c r="E35" s="795"/>
      <c r="F35" s="795"/>
      <c r="G35" s="795"/>
      <c r="H35" s="795"/>
      <c r="I35" s="795"/>
      <c r="J35" s="775"/>
      <c r="K35" s="775"/>
      <c r="L35" s="775"/>
      <c r="M35" s="775"/>
      <c r="N35" s="775"/>
      <c r="O35" s="775"/>
      <c r="P35" s="775"/>
      <c r="Q35" s="775"/>
      <c r="R35" s="885"/>
      <c r="S35" s="880"/>
      <c r="T35" s="880"/>
      <c r="U35" s="880"/>
      <c r="V35" s="880"/>
      <c r="W35" s="880"/>
      <c r="X35" s="880"/>
      <c r="Y35" s="881"/>
    </row>
    <row r="36" spans="2:25" s="31" customFormat="1" ht="14.1" customHeight="1" x14ac:dyDescent="0.15">
      <c r="B36" s="795"/>
      <c r="C36" s="795"/>
      <c r="D36" s="795"/>
      <c r="E36" s="795"/>
      <c r="F36" s="795"/>
      <c r="G36" s="795"/>
      <c r="H36" s="795"/>
      <c r="I36" s="795"/>
      <c r="J36" s="775"/>
      <c r="K36" s="775"/>
      <c r="L36" s="775"/>
      <c r="M36" s="775"/>
      <c r="N36" s="775"/>
      <c r="O36" s="775"/>
      <c r="P36" s="775"/>
      <c r="Q36" s="775"/>
      <c r="R36" s="885"/>
      <c r="S36" s="880"/>
      <c r="T36" s="880"/>
      <c r="U36" s="880"/>
      <c r="V36" s="880"/>
      <c r="W36" s="880"/>
      <c r="X36" s="880"/>
      <c r="Y36" s="881"/>
    </row>
    <row r="37" spans="2:25" s="31" customFormat="1" ht="14.1" customHeight="1" x14ac:dyDescent="0.15">
      <c r="B37" s="795"/>
      <c r="C37" s="795"/>
      <c r="D37" s="795"/>
      <c r="E37" s="795"/>
      <c r="F37" s="795"/>
      <c r="G37" s="795"/>
      <c r="H37" s="795"/>
      <c r="I37" s="795"/>
      <c r="J37" s="775"/>
      <c r="K37" s="775"/>
      <c r="L37" s="775"/>
      <c r="M37" s="775"/>
      <c r="N37" s="775"/>
      <c r="O37" s="775"/>
      <c r="P37" s="775"/>
      <c r="Q37" s="775"/>
      <c r="R37" s="885"/>
      <c r="S37" s="880"/>
      <c r="T37" s="880"/>
      <c r="U37" s="880"/>
      <c r="V37" s="880"/>
      <c r="W37" s="880"/>
      <c r="X37" s="880"/>
      <c r="Y37" s="881"/>
    </row>
    <row r="38" spans="2:25" s="31" customFormat="1" ht="14.1" customHeight="1" x14ac:dyDescent="0.15">
      <c r="B38" s="795"/>
      <c r="C38" s="795"/>
      <c r="D38" s="795"/>
      <c r="E38" s="795"/>
      <c r="F38" s="795"/>
      <c r="G38" s="795"/>
      <c r="H38" s="795"/>
      <c r="I38" s="795"/>
      <c r="J38" s="775"/>
      <c r="K38" s="775"/>
      <c r="L38" s="775"/>
      <c r="M38" s="775"/>
      <c r="N38" s="775"/>
      <c r="O38" s="775"/>
      <c r="P38" s="775"/>
      <c r="Q38" s="775"/>
      <c r="R38" s="886"/>
      <c r="S38" s="887"/>
      <c r="T38" s="887"/>
      <c r="U38" s="887"/>
      <c r="V38" s="887"/>
      <c r="W38" s="887"/>
      <c r="X38" s="887"/>
      <c r="Y38" s="888"/>
    </row>
    <row r="39" spans="2:25" ht="15" customHeight="1" x14ac:dyDescent="0.15">
      <c r="B39" s="32"/>
      <c r="C39" s="35" t="s">
        <v>221</v>
      </c>
      <c r="D39" s="31"/>
      <c r="E39" s="32"/>
      <c r="F39" s="32"/>
      <c r="G39" s="32"/>
      <c r="H39" s="32"/>
      <c r="I39" s="32"/>
      <c r="J39" s="29"/>
      <c r="K39" s="29"/>
      <c r="L39" s="29"/>
      <c r="M39" s="29"/>
      <c r="N39" s="29"/>
      <c r="O39" s="29"/>
      <c r="P39" s="29"/>
      <c r="Q39" s="29"/>
      <c r="R39" s="33"/>
      <c r="S39" s="33"/>
      <c r="T39" s="33"/>
      <c r="U39" s="33"/>
      <c r="V39" s="33"/>
      <c r="W39" s="33"/>
      <c r="X39" s="33"/>
      <c r="Y39" s="33"/>
    </row>
    <row r="40" spans="2:25" ht="15" customHeight="1" x14ac:dyDescent="0.15">
      <c r="B40" s="29"/>
      <c r="C40" s="34" t="s">
        <v>212</v>
      </c>
      <c r="D40" s="31"/>
      <c r="E40" s="31"/>
      <c r="F40" s="31"/>
      <c r="G40" s="31"/>
      <c r="H40" s="31"/>
      <c r="I40" s="31"/>
      <c r="J40" s="31"/>
      <c r="K40" s="31"/>
      <c r="L40" s="31"/>
      <c r="M40" s="31"/>
      <c r="N40" s="31"/>
      <c r="O40" s="29"/>
      <c r="P40" s="34"/>
      <c r="Q40" s="31"/>
      <c r="R40" s="31"/>
      <c r="S40" s="31"/>
      <c r="T40" s="31"/>
      <c r="U40" s="31"/>
      <c r="V40" s="31"/>
      <c r="W40" s="31"/>
      <c r="X40" s="31"/>
      <c r="Y40" s="31"/>
    </row>
    <row r="41" spans="2:25" ht="15" customHeight="1" x14ac:dyDescent="0.15">
      <c r="C41" s="34" t="s">
        <v>407</v>
      </c>
      <c r="E41" s="34"/>
      <c r="F41" s="29"/>
      <c r="G41" s="31"/>
      <c r="H41" s="31"/>
      <c r="I41" s="31"/>
      <c r="J41" s="31"/>
      <c r="K41" s="31"/>
      <c r="L41" s="30"/>
      <c r="M41" s="31"/>
      <c r="N41" s="31"/>
      <c r="O41" s="31"/>
      <c r="P41" s="29"/>
      <c r="Q41" s="34"/>
      <c r="R41" s="29"/>
      <c r="S41" s="31"/>
      <c r="T41" s="31"/>
      <c r="U41" s="31"/>
      <c r="V41" s="31"/>
      <c r="W41" s="31"/>
      <c r="X41" s="31"/>
      <c r="Y41" s="31"/>
    </row>
    <row r="42" spans="2:25" ht="15" customHeight="1" x14ac:dyDescent="0.15">
      <c r="D42" s="29"/>
      <c r="E42" s="34"/>
      <c r="F42" s="31"/>
      <c r="G42" s="31"/>
      <c r="H42" s="31"/>
      <c r="I42" s="31"/>
      <c r="J42" s="31"/>
      <c r="K42" s="31"/>
      <c r="L42" s="31"/>
      <c r="M42" s="31"/>
      <c r="N42" s="31"/>
      <c r="O42" s="31"/>
      <c r="P42" s="29"/>
      <c r="Q42" s="34"/>
      <c r="R42" s="31"/>
      <c r="S42" s="31"/>
      <c r="T42" s="31"/>
      <c r="U42" s="31"/>
      <c r="V42" s="31"/>
      <c r="W42" s="31"/>
      <c r="X42" s="31"/>
      <c r="Y42" s="31"/>
    </row>
    <row r="43" spans="2:25" s="31" customFormat="1" ht="14.1" customHeight="1" x14ac:dyDescent="0.15">
      <c r="B43" s="28"/>
      <c r="C43" s="28"/>
      <c r="D43" s="28"/>
      <c r="E43" s="28"/>
      <c r="F43" s="28"/>
      <c r="G43" s="28"/>
      <c r="H43" s="28"/>
      <c r="I43" s="28"/>
      <c r="J43" s="28"/>
      <c r="K43" s="28"/>
      <c r="L43" s="28"/>
      <c r="M43" s="28"/>
      <c r="N43" s="28"/>
      <c r="O43" s="28"/>
      <c r="P43" s="28"/>
      <c r="Q43" s="28"/>
      <c r="R43" s="28"/>
      <c r="S43" s="28"/>
      <c r="T43" s="28"/>
      <c r="U43" s="28"/>
      <c r="V43" s="28"/>
      <c r="W43" s="28"/>
      <c r="X43" s="28"/>
      <c r="Y43" s="28"/>
    </row>
    <row r="44" spans="2:25" s="31" customFormat="1" ht="14.1" customHeight="1" x14ac:dyDescent="0.15">
      <c r="B44" s="28"/>
      <c r="C44" s="28"/>
      <c r="D44" s="28"/>
      <c r="E44" s="28"/>
      <c r="F44" s="28"/>
      <c r="G44" s="28"/>
      <c r="H44" s="28"/>
      <c r="I44" s="28"/>
      <c r="J44" s="28"/>
      <c r="K44" s="28"/>
      <c r="L44" s="28"/>
      <c r="M44" s="28"/>
      <c r="N44" s="28"/>
      <c r="O44" s="28"/>
      <c r="P44" s="28"/>
      <c r="Q44" s="28"/>
      <c r="R44" s="28"/>
      <c r="S44" s="28"/>
      <c r="T44" s="28"/>
      <c r="U44" s="28"/>
      <c r="V44" s="28"/>
      <c r="W44" s="28"/>
      <c r="X44" s="28"/>
      <c r="Y44" s="28"/>
    </row>
    <row r="45" spans="2:25" s="31" customFormat="1" ht="14.1" customHeight="1" x14ac:dyDescent="0.15">
      <c r="B45" s="28"/>
      <c r="C45" s="28"/>
      <c r="D45" s="28"/>
      <c r="E45" s="28"/>
      <c r="F45" s="28"/>
      <c r="G45" s="28"/>
      <c r="H45" s="28"/>
      <c r="I45" s="28"/>
      <c r="J45" s="28"/>
      <c r="K45" s="28"/>
      <c r="L45" s="28"/>
      <c r="M45" s="28"/>
      <c r="N45" s="28"/>
      <c r="O45" s="28"/>
      <c r="P45" s="28"/>
      <c r="Q45" s="28"/>
      <c r="R45" s="28"/>
      <c r="S45" s="28"/>
      <c r="T45" s="28"/>
      <c r="U45" s="28"/>
      <c r="V45" s="28"/>
      <c r="W45" s="28"/>
      <c r="X45" s="28"/>
      <c r="Y45" s="28"/>
    </row>
    <row r="46" spans="2:25" s="31" customFormat="1" ht="14.1" customHeight="1" x14ac:dyDescent="0.15">
      <c r="B46" s="28"/>
      <c r="C46" s="28"/>
      <c r="D46" s="28"/>
      <c r="E46" s="28"/>
      <c r="F46" s="28"/>
      <c r="G46" s="28"/>
      <c r="H46" s="28"/>
      <c r="I46" s="28"/>
      <c r="J46" s="28"/>
      <c r="K46" s="28"/>
      <c r="L46" s="28"/>
      <c r="M46" s="28"/>
      <c r="N46" s="28"/>
      <c r="O46" s="28"/>
      <c r="P46" s="28"/>
      <c r="Q46" s="28"/>
      <c r="R46" s="28"/>
      <c r="S46" s="28"/>
      <c r="T46" s="28"/>
      <c r="U46" s="28"/>
      <c r="V46" s="28"/>
      <c r="W46" s="28"/>
      <c r="X46" s="28"/>
      <c r="Y46" s="28"/>
    </row>
    <row r="47" spans="2:25" s="31" customFormat="1" ht="14.1" customHeight="1" x14ac:dyDescent="0.15">
      <c r="B47" s="28"/>
      <c r="C47" s="28"/>
      <c r="D47" s="28"/>
      <c r="E47" s="28"/>
      <c r="F47" s="28"/>
      <c r="G47" s="28"/>
      <c r="H47" s="28"/>
      <c r="I47" s="28"/>
      <c r="J47" s="28"/>
      <c r="K47" s="28"/>
      <c r="L47" s="28"/>
      <c r="M47" s="28"/>
      <c r="N47" s="28"/>
      <c r="O47" s="28"/>
      <c r="P47" s="28"/>
      <c r="Q47" s="28"/>
      <c r="R47" s="28"/>
      <c r="S47" s="28"/>
      <c r="T47" s="28"/>
      <c r="U47" s="28"/>
      <c r="V47" s="28"/>
      <c r="W47" s="28"/>
      <c r="X47" s="28"/>
      <c r="Y47" s="28"/>
    </row>
    <row r="48" spans="2:25" s="31" customFormat="1" ht="14.1" customHeight="1" x14ac:dyDescent="0.15">
      <c r="B48" s="28"/>
      <c r="C48" s="28"/>
      <c r="D48" s="28"/>
      <c r="E48" s="28"/>
      <c r="F48" s="28"/>
      <c r="G48" s="28"/>
      <c r="H48" s="28"/>
      <c r="I48" s="28"/>
      <c r="J48" s="28"/>
      <c r="K48" s="28"/>
      <c r="L48" s="28"/>
      <c r="M48" s="28"/>
      <c r="N48" s="28"/>
      <c r="O48" s="28"/>
      <c r="P48" s="28"/>
      <c r="Q48" s="28"/>
      <c r="R48" s="28"/>
      <c r="S48" s="28"/>
      <c r="T48" s="28"/>
      <c r="U48" s="28"/>
      <c r="V48" s="28"/>
      <c r="W48" s="28"/>
      <c r="X48" s="28"/>
      <c r="Y48" s="28"/>
    </row>
    <row r="49" spans="2:26" s="31" customFormat="1" ht="14.1" customHeight="1" x14ac:dyDescent="0.15">
      <c r="B49" s="28"/>
      <c r="C49" s="28"/>
      <c r="D49" s="28"/>
      <c r="E49" s="28"/>
      <c r="F49" s="28"/>
      <c r="G49" s="28"/>
      <c r="H49" s="28"/>
      <c r="I49" s="28"/>
      <c r="J49" s="28"/>
      <c r="K49" s="28"/>
      <c r="L49" s="28"/>
      <c r="M49" s="28"/>
      <c r="N49" s="28"/>
      <c r="O49" s="28"/>
      <c r="P49" s="28"/>
      <c r="Q49" s="28"/>
      <c r="R49" s="28"/>
      <c r="S49" s="28"/>
      <c r="T49" s="28"/>
      <c r="U49" s="28"/>
      <c r="V49" s="28"/>
      <c r="W49" s="28"/>
      <c r="X49" s="28"/>
      <c r="Y49" s="28"/>
    </row>
    <row r="50" spans="2:26" s="31" customFormat="1" ht="14.1" customHeight="1" x14ac:dyDescent="0.15">
      <c r="B50" s="28"/>
      <c r="C50" s="28"/>
      <c r="D50" s="28"/>
      <c r="E50" s="28"/>
      <c r="F50" s="28"/>
      <c r="G50" s="28"/>
      <c r="H50" s="28"/>
      <c r="I50" s="28"/>
      <c r="J50" s="28"/>
      <c r="K50" s="28"/>
      <c r="L50" s="28"/>
      <c r="M50" s="28"/>
      <c r="N50" s="28"/>
      <c r="O50" s="28"/>
      <c r="P50" s="28"/>
      <c r="Q50" s="28"/>
      <c r="R50" s="28"/>
      <c r="S50" s="28"/>
      <c r="T50" s="28"/>
      <c r="U50" s="28"/>
      <c r="V50" s="28"/>
      <c r="W50" s="28"/>
      <c r="X50" s="28"/>
      <c r="Y50" s="28"/>
    </row>
    <row r="51" spans="2:26" s="31" customFormat="1" ht="14.1" customHeight="1" x14ac:dyDescent="0.15">
      <c r="B51" s="28"/>
      <c r="C51" s="28"/>
      <c r="D51" s="28"/>
      <c r="E51" s="28"/>
      <c r="F51" s="28"/>
      <c r="G51" s="28"/>
      <c r="H51" s="28"/>
      <c r="I51" s="28"/>
      <c r="J51" s="28"/>
      <c r="K51" s="28"/>
      <c r="L51" s="28"/>
      <c r="M51" s="28"/>
      <c r="N51" s="28"/>
      <c r="O51" s="28"/>
      <c r="P51" s="28"/>
      <c r="Q51" s="28"/>
      <c r="R51" s="28"/>
      <c r="S51" s="28"/>
      <c r="T51" s="28"/>
      <c r="U51" s="28"/>
      <c r="V51" s="28"/>
      <c r="W51" s="28"/>
      <c r="X51" s="28"/>
      <c r="Y51" s="28"/>
    </row>
    <row r="52" spans="2:26" s="31" customFormat="1" ht="14.1" customHeight="1" x14ac:dyDescent="0.15">
      <c r="B52" s="28"/>
      <c r="C52" s="28"/>
      <c r="D52" s="28"/>
      <c r="E52" s="28"/>
      <c r="F52" s="28"/>
      <c r="G52" s="28"/>
      <c r="H52" s="28"/>
      <c r="I52" s="28"/>
      <c r="J52" s="28"/>
      <c r="K52" s="28"/>
      <c r="L52" s="28"/>
      <c r="M52" s="28"/>
      <c r="N52" s="28"/>
      <c r="O52" s="28"/>
      <c r="P52" s="28"/>
      <c r="Q52" s="28"/>
      <c r="R52" s="28"/>
      <c r="S52" s="28"/>
      <c r="T52" s="28"/>
      <c r="U52" s="28"/>
      <c r="V52" s="28"/>
      <c r="W52" s="28"/>
      <c r="X52" s="28"/>
      <c r="Y52" s="28"/>
    </row>
    <row r="53" spans="2:26" s="31" customFormat="1" ht="14.1" customHeight="1" x14ac:dyDescent="0.15">
      <c r="B53" s="28"/>
      <c r="C53" s="28"/>
      <c r="D53" s="28"/>
      <c r="E53" s="28"/>
      <c r="F53" s="28"/>
      <c r="G53" s="28"/>
      <c r="H53" s="28"/>
      <c r="I53" s="28"/>
      <c r="J53" s="28"/>
      <c r="K53" s="28"/>
      <c r="L53" s="28"/>
      <c r="M53" s="28"/>
      <c r="N53" s="28"/>
      <c r="O53" s="28"/>
      <c r="P53" s="28"/>
      <c r="Q53" s="28"/>
      <c r="R53" s="28"/>
      <c r="S53" s="28"/>
      <c r="T53" s="28"/>
      <c r="U53" s="28"/>
      <c r="V53" s="28"/>
      <c r="W53" s="28"/>
      <c r="X53" s="28"/>
      <c r="Y53" s="28"/>
    </row>
    <row r="54" spans="2:26" s="31" customFormat="1" ht="14.1" customHeight="1" x14ac:dyDescent="0.15">
      <c r="B54" s="28"/>
      <c r="C54" s="28"/>
      <c r="D54" s="28"/>
      <c r="E54" s="28"/>
      <c r="F54" s="28"/>
      <c r="G54" s="28"/>
      <c r="H54" s="28"/>
      <c r="I54" s="28"/>
      <c r="J54" s="28"/>
      <c r="K54" s="28"/>
      <c r="L54" s="28"/>
      <c r="M54" s="28"/>
      <c r="N54" s="28"/>
      <c r="O54" s="28"/>
      <c r="P54" s="28"/>
      <c r="Q54" s="28"/>
      <c r="R54" s="28"/>
      <c r="S54" s="28"/>
      <c r="T54" s="28"/>
      <c r="U54" s="28"/>
      <c r="V54" s="28"/>
      <c r="W54" s="28"/>
      <c r="X54" s="28"/>
      <c r="Y54" s="28"/>
    </row>
    <row r="55" spans="2:26" s="31" customFormat="1" ht="14.1" customHeight="1" x14ac:dyDescent="0.15">
      <c r="B55" s="28"/>
      <c r="C55" s="28"/>
      <c r="D55" s="28"/>
      <c r="E55" s="28"/>
      <c r="F55" s="28"/>
      <c r="G55" s="28"/>
      <c r="H55" s="28"/>
      <c r="I55" s="28"/>
      <c r="J55" s="28"/>
      <c r="K55" s="28"/>
      <c r="L55" s="28"/>
      <c r="M55" s="28"/>
      <c r="N55" s="28"/>
      <c r="O55" s="28"/>
      <c r="P55" s="28"/>
      <c r="Q55" s="28"/>
      <c r="R55" s="28"/>
      <c r="S55" s="28"/>
      <c r="T55" s="28"/>
      <c r="U55" s="28"/>
      <c r="V55" s="28"/>
      <c r="W55" s="28"/>
      <c r="X55" s="28"/>
      <c r="Y55" s="28"/>
    </row>
    <row r="56" spans="2:26" s="31" customFormat="1" ht="14.1" customHeight="1" x14ac:dyDescent="0.15">
      <c r="B56" s="28"/>
      <c r="C56" s="28"/>
      <c r="D56" s="28"/>
      <c r="E56" s="28"/>
      <c r="F56" s="28"/>
      <c r="G56" s="28"/>
      <c r="H56" s="28"/>
      <c r="I56" s="28"/>
      <c r="J56" s="28"/>
      <c r="K56" s="28"/>
      <c r="L56" s="28"/>
      <c r="M56" s="28"/>
      <c r="N56" s="28"/>
      <c r="O56" s="28"/>
      <c r="P56" s="28"/>
      <c r="Q56" s="28"/>
      <c r="R56" s="28"/>
      <c r="S56" s="28"/>
      <c r="T56" s="28"/>
      <c r="U56" s="28"/>
      <c r="V56" s="28"/>
      <c r="W56" s="28"/>
      <c r="X56" s="28"/>
      <c r="Y56" s="28"/>
    </row>
    <row r="57" spans="2:26" s="31" customFormat="1" ht="15" customHeight="1" x14ac:dyDescent="0.15">
      <c r="B57" s="28"/>
      <c r="C57" s="28"/>
      <c r="D57" s="28"/>
      <c r="E57" s="28"/>
      <c r="F57" s="28"/>
      <c r="G57" s="28"/>
      <c r="H57" s="28"/>
      <c r="I57" s="28"/>
      <c r="J57" s="28"/>
      <c r="K57" s="28"/>
      <c r="L57" s="28"/>
      <c r="M57" s="28"/>
      <c r="N57" s="28"/>
      <c r="O57" s="28"/>
      <c r="P57" s="28"/>
      <c r="Q57" s="28"/>
      <c r="R57" s="28"/>
      <c r="S57" s="28"/>
      <c r="T57" s="28"/>
      <c r="U57" s="28"/>
      <c r="V57" s="28"/>
      <c r="W57" s="28"/>
      <c r="X57" s="28"/>
      <c r="Y57" s="28"/>
    </row>
    <row r="58" spans="2:26" ht="15" customHeight="1" x14ac:dyDescent="0.15">
      <c r="Z58" s="31"/>
    </row>
    <row r="59" spans="2:26" ht="28.15" customHeight="1" x14ac:dyDescent="0.15">
      <c r="Z59" s="31"/>
    </row>
  </sheetData>
  <mergeCells count="79">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 ref="B3:D3"/>
    <mergeCell ref="E3:H3"/>
    <mergeCell ref="I3:K3"/>
    <mergeCell ref="L3:N3"/>
    <mergeCell ref="R3:T3"/>
    <mergeCell ref="B4:D4"/>
    <mergeCell ref="E4:H4"/>
    <mergeCell ref="I4:K4"/>
    <mergeCell ref="L4:N4"/>
    <mergeCell ref="R4:T4"/>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L7:M7"/>
    <mergeCell ref="D7:E7"/>
    <mergeCell ref="F7:G7"/>
    <mergeCell ref="T7:U7"/>
    <mergeCell ref="V7:W7"/>
    <mergeCell ref="P7:Q7"/>
    <mergeCell ref="B8:C8"/>
    <mergeCell ref="F8:I8"/>
    <mergeCell ref="J8:K8"/>
    <mergeCell ref="N8:Q8"/>
    <mergeCell ref="R8:S8"/>
    <mergeCell ref="B24:C24"/>
    <mergeCell ref="D24:E24"/>
    <mergeCell ref="F24:G24"/>
    <mergeCell ref="J24:K24"/>
    <mergeCell ref="L24:M24"/>
    <mergeCell ref="H24:I24"/>
    <mergeCell ref="V25:Y25"/>
    <mergeCell ref="B25:C25"/>
    <mergeCell ref="F25:I25"/>
    <mergeCell ref="J25:K25"/>
    <mergeCell ref="N25:Q25"/>
    <mergeCell ref="R25:S25"/>
    <mergeCell ref="R24:S24"/>
    <mergeCell ref="T24:U24"/>
    <mergeCell ref="V22:X22"/>
    <mergeCell ref="N22:P22"/>
    <mergeCell ref="O3:Q4"/>
    <mergeCell ref="U23:Y23"/>
    <mergeCell ref="N24:O24"/>
    <mergeCell ref="V8:Y8"/>
    <mergeCell ref="N7:O7"/>
    <mergeCell ref="U3:V4"/>
    <mergeCell ref="W3:Y4"/>
    <mergeCell ref="X7:Y7"/>
    <mergeCell ref="P24:Q24"/>
    <mergeCell ref="X24:Y24"/>
  </mergeCells>
  <phoneticPr fontId="10"/>
  <dataValidations count="1">
    <dataValidation type="list" allowBlank="1" showInputMessage="1" showErrorMessage="1" sqref="E6:I6 M6:Q6 U6:Y6 E23:I23 M23:Q23 U23:Y23" xr:uid="{CFD8E211-C00A-4F3D-B67B-8CFB325E46C5}">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dimension ref="B2:AI229"/>
  <sheetViews>
    <sheetView showGridLines="0" showZeros="0" view="pageBreakPreview" topLeftCell="A5" zoomScaleNormal="85" zoomScaleSheetLayoutView="100" workbookViewId="0">
      <selection activeCell="C34" sqref="C34:AI34"/>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48" t="s">
        <v>245</v>
      </c>
      <c r="C3" s="448"/>
      <c r="D3" s="448"/>
      <c r="E3" s="901"/>
      <c r="F3" s="901"/>
      <c r="G3" s="901"/>
      <c r="H3" s="901"/>
      <c r="I3" s="901"/>
      <c r="J3" s="448"/>
      <c r="K3" s="448"/>
      <c r="L3" s="448"/>
      <c r="M3" s="448"/>
      <c r="N3" s="448"/>
      <c r="O3" s="448"/>
      <c r="P3" s="448"/>
      <c r="Q3" s="448"/>
      <c r="R3" s="448"/>
      <c r="S3" s="448"/>
      <c r="T3" s="448"/>
      <c r="U3" s="448"/>
      <c r="V3" s="448"/>
      <c r="W3" s="448"/>
      <c r="X3" s="448"/>
      <c r="Y3" s="448"/>
      <c r="Z3" s="448"/>
      <c r="AA3" s="448"/>
      <c r="AB3" s="448"/>
      <c r="AC3" s="448"/>
      <c r="AD3" s="448"/>
      <c r="AE3" s="448"/>
      <c r="AF3" s="448"/>
      <c r="AG3" s="448"/>
      <c r="AH3" s="448"/>
      <c r="AI3" s="448"/>
    </row>
    <row r="4" spans="2:35" ht="20.100000000000001" customHeight="1" x14ac:dyDescent="0.15">
      <c r="B4" s="902" t="s">
        <v>17</v>
      </c>
      <c r="C4" s="903"/>
      <c r="D4" s="904"/>
      <c r="E4" s="905" t="s">
        <v>614</v>
      </c>
      <c r="F4" s="906"/>
      <c r="G4" s="906"/>
      <c r="H4" s="906"/>
      <c r="I4" s="907"/>
      <c r="J4" s="908" t="s">
        <v>18</v>
      </c>
      <c r="K4" s="909"/>
      <c r="L4" s="910"/>
      <c r="M4" s="911" t="s">
        <v>617</v>
      </c>
      <c r="N4" s="912"/>
      <c r="O4" s="912"/>
      <c r="P4" s="912"/>
      <c r="Q4" s="912"/>
      <c r="R4" s="913"/>
      <c r="S4" s="821" t="s">
        <v>447</v>
      </c>
      <c r="T4" s="829"/>
      <c r="U4" s="829"/>
      <c r="V4" s="822"/>
      <c r="W4" s="914" t="s">
        <v>531</v>
      </c>
      <c r="X4" s="915"/>
      <c r="Y4" s="915"/>
      <c r="Z4" s="915"/>
      <c r="AA4" s="915"/>
      <c r="AB4" s="916"/>
      <c r="AC4" s="497" t="s">
        <v>185</v>
      </c>
      <c r="AD4" s="498"/>
      <c r="AE4" s="499"/>
      <c r="AF4" s="917">
        <v>45589</v>
      </c>
      <c r="AG4" s="918"/>
      <c r="AH4" s="918"/>
      <c r="AI4" s="919"/>
    </row>
    <row r="5" spans="2:35" ht="20.100000000000001" customHeight="1" x14ac:dyDescent="0.15">
      <c r="B5" s="923" t="s">
        <v>0</v>
      </c>
      <c r="C5" s="924"/>
      <c r="D5" s="925"/>
      <c r="E5" s="926" t="s">
        <v>616</v>
      </c>
      <c r="F5" s="927"/>
      <c r="G5" s="927"/>
      <c r="H5" s="927"/>
      <c r="I5" s="928"/>
      <c r="J5" s="929" t="s">
        <v>1</v>
      </c>
      <c r="K5" s="930"/>
      <c r="L5" s="931"/>
      <c r="M5" s="911" t="s">
        <v>730</v>
      </c>
      <c r="N5" s="912"/>
      <c r="O5" s="912"/>
      <c r="P5" s="912"/>
      <c r="Q5" s="912"/>
      <c r="R5" s="913"/>
      <c r="S5" s="830"/>
      <c r="T5" s="831"/>
      <c r="U5" s="831"/>
      <c r="V5" s="832"/>
      <c r="W5" s="932" t="s">
        <v>532</v>
      </c>
      <c r="X5" s="933"/>
      <c r="Y5" s="933"/>
      <c r="Z5" s="933"/>
      <c r="AA5" s="933"/>
      <c r="AB5" s="934"/>
      <c r="AC5" s="500"/>
      <c r="AD5" s="501"/>
      <c r="AE5" s="502"/>
      <c r="AF5" s="920"/>
      <c r="AG5" s="921"/>
      <c r="AH5" s="921"/>
      <c r="AI5" s="922"/>
    </row>
    <row r="6" spans="2:35" ht="26.25" customHeight="1" x14ac:dyDescent="0.2">
      <c r="B6" s="894" t="s">
        <v>20</v>
      </c>
      <c r="C6" s="897" t="s">
        <v>19</v>
      </c>
      <c r="D6" s="893"/>
      <c r="E6" s="893"/>
      <c r="F6" s="893"/>
      <c r="G6" s="893"/>
      <c r="H6" s="893"/>
      <c r="I6" s="893"/>
      <c r="J6" s="893"/>
      <c r="K6" s="893"/>
      <c r="L6" s="893"/>
      <c r="M6" s="893"/>
      <c r="N6" s="893"/>
      <c r="O6" s="893"/>
      <c r="P6" s="893"/>
      <c r="Q6" s="893"/>
      <c r="R6" s="893"/>
      <c r="S6" s="893"/>
      <c r="T6" s="893"/>
      <c r="U6" s="893"/>
      <c r="V6" s="893"/>
      <c r="W6" s="893"/>
      <c r="X6" s="893"/>
      <c r="Y6" s="893"/>
      <c r="Z6" s="893"/>
      <c r="AA6" s="893"/>
      <c r="AB6" s="893"/>
      <c r="AC6" s="893"/>
      <c r="AD6" s="893"/>
      <c r="AE6" s="893"/>
      <c r="AF6" s="893"/>
      <c r="AG6" s="893"/>
      <c r="AH6" s="893"/>
      <c r="AI6" s="898"/>
    </row>
    <row r="7" spans="2:35" ht="35.65" customHeight="1" x14ac:dyDescent="0.15">
      <c r="B7" s="895"/>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95"/>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95"/>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95"/>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95"/>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95"/>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95"/>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95"/>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95"/>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95"/>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95"/>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1.25" customHeight="1" x14ac:dyDescent="0.15">
      <c r="B18" s="896"/>
      <c r="C18" s="97"/>
      <c r="D18" s="98"/>
      <c r="E18" s="99"/>
      <c r="F18" s="100"/>
      <c r="G18" s="100"/>
      <c r="H18" s="98"/>
      <c r="I18" s="98"/>
      <c r="J18" s="98"/>
      <c r="K18" s="98"/>
      <c r="L18" s="98"/>
      <c r="M18" s="98"/>
      <c r="N18" s="98"/>
      <c r="O18" s="98"/>
      <c r="P18" s="98"/>
      <c r="Q18" s="98"/>
      <c r="R18" s="98"/>
      <c r="S18" s="101"/>
      <c r="T18" s="101"/>
      <c r="U18" s="101"/>
      <c r="V18" s="899" t="s">
        <v>405</v>
      </c>
      <c r="W18" s="899"/>
      <c r="X18" s="899"/>
      <c r="Y18" s="899"/>
      <c r="Z18" s="899"/>
      <c r="AA18" s="899"/>
      <c r="AB18" s="899"/>
      <c r="AC18" s="899"/>
      <c r="AD18" s="899"/>
      <c r="AE18" s="899"/>
      <c r="AF18" s="899"/>
      <c r="AG18" s="899"/>
      <c r="AH18" s="899"/>
      <c r="AI18" s="900"/>
    </row>
    <row r="19" spans="2:35" ht="15" customHeight="1" x14ac:dyDescent="0.15"/>
    <row r="20" spans="2:35" ht="26.25" customHeight="1" x14ac:dyDescent="0.2">
      <c r="B20" s="892"/>
      <c r="C20" s="893"/>
      <c r="D20" s="893"/>
      <c r="E20" s="893"/>
      <c r="F20" s="893"/>
      <c r="G20" s="893"/>
      <c r="H20" s="893"/>
      <c r="I20" s="893"/>
      <c r="J20" s="893"/>
      <c r="K20" s="893"/>
      <c r="L20" s="893"/>
      <c r="M20" s="893"/>
      <c r="N20" s="893"/>
      <c r="O20" s="893"/>
      <c r="P20" s="893"/>
      <c r="Q20" s="893"/>
      <c r="R20" s="893"/>
      <c r="S20" s="893"/>
      <c r="T20" s="893"/>
      <c r="U20" s="893"/>
      <c r="V20" s="893"/>
      <c r="W20" s="893"/>
      <c r="X20" s="893"/>
      <c r="Y20" s="893"/>
      <c r="Z20" s="893"/>
      <c r="AA20" s="893"/>
      <c r="AB20" s="893"/>
      <c r="AC20" s="893"/>
      <c r="AD20" s="893"/>
      <c r="AE20" s="893"/>
      <c r="AF20" s="893"/>
      <c r="AG20" s="893"/>
      <c r="AH20" s="893"/>
      <c r="AI20" s="893"/>
    </row>
    <row r="21" spans="2:35" ht="35.65" customHeight="1" x14ac:dyDescent="0.15">
      <c r="B21" s="889"/>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89"/>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89"/>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89"/>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89"/>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89"/>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89"/>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89"/>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89"/>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89"/>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89"/>
      <c r="C31" s="91"/>
      <c r="D31" s="4"/>
      <c r="E31" s="94"/>
      <c r="H31" s="95"/>
      <c r="I31" s="95"/>
      <c r="J31" s="95"/>
      <c r="K31" s="95"/>
      <c r="L31" s="95"/>
      <c r="M31" s="4"/>
      <c r="N31" s="4"/>
      <c r="O31" s="4"/>
      <c r="P31" s="4"/>
      <c r="Q31" s="91"/>
      <c r="R31" s="91"/>
      <c r="S31" s="4"/>
      <c r="T31" s="4"/>
      <c r="U31" s="4"/>
      <c r="V31" s="4"/>
      <c r="W31" s="91"/>
      <c r="X31" s="91"/>
      <c r="Y31" s="91"/>
      <c r="Z31" s="91"/>
      <c r="AA31" s="91"/>
    </row>
    <row r="32" spans="2:35" ht="71.25" customHeight="1" x14ac:dyDescent="0.15">
      <c r="B32" s="889"/>
      <c r="C32" s="4"/>
      <c r="D32" s="4"/>
      <c r="E32" s="94"/>
      <c r="H32" s="4"/>
      <c r="I32" s="4"/>
      <c r="J32" s="4"/>
      <c r="K32" s="4"/>
      <c r="L32" s="4"/>
      <c r="M32" s="4"/>
      <c r="N32" s="4"/>
      <c r="O32" s="4"/>
      <c r="P32" s="4"/>
      <c r="Q32" s="4"/>
      <c r="R32" s="4"/>
      <c r="S32" s="326"/>
      <c r="T32" s="326"/>
      <c r="U32" s="326"/>
      <c r="V32" s="891"/>
      <c r="W32" s="891"/>
      <c r="X32" s="891"/>
      <c r="Y32" s="891"/>
      <c r="Z32" s="891"/>
      <c r="AA32" s="891"/>
      <c r="AB32" s="891"/>
      <c r="AC32" s="891"/>
      <c r="AD32" s="891"/>
      <c r="AE32" s="891"/>
      <c r="AF32" s="891"/>
      <c r="AG32" s="891"/>
      <c r="AH32" s="891"/>
      <c r="AI32" s="891"/>
    </row>
    <row r="33" spans="2:35" ht="15" customHeight="1" x14ac:dyDescent="0.15"/>
    <row r="34" spans="2:35" ht="26.25" customHeight="1" x14ac:dyDescent="0.2">
      <c r="B34" s="889"/>
      <c r="C34" s="890"/>
      <c r="D34" s="890"/>
      <c r="E34" s="890"/>
      <c r="F34" s="890"/>
      <c r="G34" s="890"/>
      <c r="H34" s="890"/>
      <c r="I34" s="890"/>
      <c r="J34" s="890"/>
      <c r="K34" s="890"/>
      <c r="L34" s="890"/>
      <c r="M34" s="890"/>
      <c r="N34" s="890"/>
      <c r="O34" s="890"/>
      <c r="P34" s="890"/>
      <c r="Q34" s="890"/>
      <c r="R34" s="890"/>
      <c r="S34" s="890"/>
      <c r="T34" s="890"/>
      <c r="U34" s="890"/>
      <c r="V34" s="890"/>
      <c r="W34" s="890"/>
      <c r="X34" s="890"/>
      <c r="Y34" s="890"/>
      <c r="Z34" s="890"/>
      <c r="AA34" s="890"/>
      <c r="AB34" s="890"/>
      <c r="AC34" s="890"/>
      <c r="AD34" s="890"/>
      <c r="AE34" s="890"/>
      <c r="AF34" s="890"/>
      <c r="AG34" s="890"/>
      <c r="AH34" s="890"/>
      <c r="AI34" s="890"/>
    </row>
    <row r="35" spans="2:35" ht="35.65" customHeight="1" x14ac:dyDescent="0.15">
      <c r="B35" s="889"/>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89"/>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89"/>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89"/>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89"/>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89"/>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89"/>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89"/>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89"/>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89"/>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89"/>
      <c r="C45" s="91"/>
      <c r="D45" s="4"/>
      <c r="E45" s="94"/>
      <c r="H45" s="95"/>
      <c r="I45" s="95"/>
      <c r="J45" s="95"/>
      <c r="K45" s="95"/>
      <c r="L45" s="95"/>
      <c r="M45" s="4"/>
      <c r="N45" s="4"/>
      <c r="O45" s="4"/>
      <c r="P45" s="4"/>
      <c r="Q45" s="91"/>
      <c r="R45" s="91"/>
      <c r="S45" s="4"/>
      <c r="T45" s="4"/>
      <c r="U45" s="4"/>
      <c r="V45" s="4"/>
      <c r="W45" s="91"/>
      <c r="X45" s="91"/>
      <c r="Y45" s="91"/>
      <c r="Z45" s="91"/>
      <c r="AA45" s="91"/>
    </row>
    <row r="46" spans="2:35" ht="71.25" customHeight="1" x14ac:dyDescent="0.15">
      <c r="B46" s="889"/>
      <c r="C46" s="4"/>
      <c r="D46" s="4"/>
      <c r="E46" s="94"/>
      <c r="H46" s="4"/>
      <c r="I46" s="4"/>
      <c r="J46" s="4"/>
      <c r="K46" s="4"/>
      <c r="L46" s="4"/>
      <c r="M46" s="4"/>
      <c r="N46" s="4"/>
      <c r="O46" s="4"/>
      <c r="P46" s="4"/>
      <c r="Q46" s="4"/>
      <c r="R46" s="4"/>
      <c r="S46" s="326"/>
      <c r="T46" s="326"/>
      <c r="U46" s="326"/>
      <c r="V46" s="891"/>
      <c r="W46" s="891"/>
      <c r="X46" s="891"/>
      <c r="Y46" s="891"/>
      <c r="Z46" s="891"/>
      <c r="AA46" s="891"/>
      <c r="AB46" s="891"/>
      <c r="AC46" s="891"/>
      <c r="AD46" s="891"/>
      <c r="AE46" s="891"/>
      <c r="AF46" s="891"/>
      <c r="AG46" s="891"/>
      <c r="AH46" s="891"/>
      <c r="AI46" s="891"/>
    </row>
    <row r="47" spans="2:35" ht="15" customHeight="1" x14ac:dyDescent="0.15"/>
    <row r="48" spans="2:35" ht="26.25" customHeight="1" x14ac:dyDescent="0.2">
      <c r="B48" s="889"/>
      <c r="C48" s="890"/>
      <c r="D48" s="890"/>
      <c r="E48" s="890"/>
      <c r="F48" s="890"/>
      <c r="G48" s="890"/>
      <c r="H48" s="890"/>
      <c r="I48" s="890"/>
      <c r="J48" s="890"/>
      <c r="K48" s="890"/>
      <c r="L48" s="890"/>
      <c r="M48" s="890"/>
      <c r="N48" s="890"/>
      <c r="O48" s="890"/>
      <c r="P48" s="890"/>
      <c r="Q48" s="890"/>
      <c r="R48" s="890"/>
      <c r="S48" s="890"/>
      <c r="T48" s="890"/>
      <c r="U48" s="890"/>
      <c r="V48" s="890"/>
      <c r="W48" s="890"/>
      <c r="X48" s="890"/>
      <c r="Y48" s="890"/>
      <c r="Z48" s="890"/>
      <c r="AA48" s="890"/>
      <c r="AB48" s="890"/>
      <c r="AC48" s="890"/>
      <c r="AD48" s="890"/>
      <c r="AE48" s="890"/>
      <c r="AF48" s="890"/>
      <c r="AG48" s="890"/>
      <c r="AH48" s="890"/>
      <c r="AI48" s="890"/>
    </row>
    <row r="49" spans="2:35" ht="35.65" customHeight="1" x14ac:dyDescent="0.15">
      <c r="B49" s="889"/>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89"/>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89"/>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89"/>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89"/>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89"/>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89"/>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89"/>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89"/>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89"/>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89"/>
      <c r="C59" s="91"/>
      <c r="D59" s="4"/>
      <c r="E59" s="94"/>
      <c r="H59" s="95"/>
      <c r="I59" s="95"/>
      <c r="J59" s="95"/>
      <c r="K59" s="95"/>
      <c r="L59" s="95"/>
      <c r="M59" s="4"/>
      <c r="N59" s="4"/>
      <c r="O59" s="4"/>
      <c r="P59" s="4"/>
      <c r="Q59" s="91"/>
      <c r="R59" s="91"/>
      <c r="S59" s="4"/>
      <c r="T59" s="4"/>
      <c r="U59" s="4"/>
      <c r="V59" s="4"/>
      <c r="W59" s="91"/>
      <c r="X59" s="91"/>
      <c r="Y59" s="91"/>
      <c r="Z59" s="91"/>
      <c r="AA59" s="91"/>
    </row>
    <row r="60" spans="2:35" ht="71.25" customHeight="1" x14ac:dyDescent="0.15">
      <c r="B60" s="889"/>
      <c r="C60" s="4"/>
      <c r="D60" s="4"/>
      <c r="E60" s="94"/>
      <c r="H60" s="4"/>
      <c r="I60" s="4"/>
      <c r="J60" s="4"/>
      <c r="K60" s="4"/>
      <c r="L60" s="4"/>
      <c r="M60" s="4"/>
      <c r="N60" s="4"/>
      <c r="O60" s="4"/>
      <c r="P60" s="4"/>
      <c r="Q60" s="4"/>
      <c r="R60" s="4"/>
      <c r="S60" s="326"/>
      <c r="T60" s="326"/>
      <c r="U60" s="326"/>
      <c r="V60" s="891"/>
      <c r="W60" s="891"/>
      <c r="X60" s="891"/>
      <c r="Y60" s="891"/>
      <c r="Z60" s="891"/>
      <c r="AA60" s="891"/>
      <c r="AB60" s="891"/>
      <c r="AC60" s="891"/>
      <c r="AD60" s="891"/>
      <c r="AE60" s="891"/>
      <c r="AF60" s="891"/>
      <c r="AG60" s="891"/>
      <c r="AH60" s="891"/>
      <c r="AI60" s="891"/>
    </row>
    <row r="61" spans="2:35" ht="15" customHeight="1" x14ac:dyDescent="0.15"/>
    <row r="62" spans="2:35" ht="26.25" customHeight="1" x14ac:dyDescent="0.2">
      <c r="B62" s="889"/>
      <c r="C62" s="890"/>
      <c r="D62" s="890"/>
      <c r="E62" s="890"/>
      <c r="F62" s="890"/>
      <c r="G62" s="890"/>
      <c r="H62" s="890"/>
      <c r="I62" s="890"/>
      <c r="J62" s="890"/>
      <c r="K62" s="890"/>
      <c r="L62" s="890"/>
      <c r="M62" s="890"/>
      <c r="N62" s="890"/>
      <c r="O62" s="890"/>
      <c r="P62" s="890"/>
      <c r="Q62" s="890"/>
      <c r="R62" s="890"/>
      <c r="S62" s="890"/>
      <c r="T62" s="890"/>
      <c r="U62" s="890"/>
      <c r="V62" s="890"/>
      <c r="W62" s="890"/>
      <c r="X62" s="890"/>
      <c r="Y62" s="890"/>
      <c r="Z62" s="890"/>
      <c r="AA62" s="890"/>
      <c r="AB62" s="890"/>
      <c r="AC62" s="890"/>
      <c r="AD62" s="890"/>
      <c r="AE62" s="890"/>
      <c r="AF62" s="890"/>
      <c r="AG62" s="890"/>
      <c r="AH62" s="890"/>
      <c r="AI62" s="890"/>
    </row>
    <row r="63" spans="2:35" ht="35.65" customHeight="1" x14ac:dyDescent="0.15">
      <c r="B63" s="889"/>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89"/>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89"/>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89"/>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89"/>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89"/>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89"/>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89"/>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89"/>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89"/>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89"/>
      <c r="C73" s="91"/>
      <c r="D73" s="4"/>
      <c r="E73" s="94"/>
      <c r="H73" s="95"/>
      <c r="I73" s="95"/>
      <c r="J73" s="95"/>
      <c r="K73" s="95"/>
      <c r="L73" s="95"/>
      <c r="M73" s="4"/>
      <c r="N73" s="4"/>
      <c r="O73" s="4"/>
      <c r="P73" s="4"/>
      <c r="Q73" s="91"/>
      <c r="R73" s="91"/>
      <c r="S73" s="4"/>
      <c r="T73" s="4"/>
      <c r="U73" s="4"/>
      <c r="V73" s="4"/>
      <c r="W73" s="91"/>
      <c r="X73" s="91"/>
      <c r="Y73" s="91"/>
      <c r="Z73" s="91"/>
      <c r="AA73" s="91"/>
    </row>
    <row r="74" spans="2:35" ht="71.25" customHeight="1" x14ac:dyDescent="0.15">
      <c r="B74" s="889"/>
      <c r="C74" s="4"/>
      <c r="D74" s="4"/>
      <c r="E74" s="94"/>
      <c r="H74" s="4"/>
      <c r="I74" s="4"/>
      <c r="J74" s="4"/>
      <c r="K74" s="4"/>
      <c r="L74" s="4"/>
      <c r="M74" s="4"/>
      <c r="N74" s="4"/>
      <c r="O74" s="4"/>
      <c r="P74" s="4"/>
      <c r="Q74" s="4"/>
      <c r="R74" s="4"/>
      <c r="S74" s="326"/>
      <c r="T74" s="326"/>
      <c r="U74" s="326"/>
      <c r="V74" s="891"/>
      <c r="W74" s="891"/>
      <c r="X74" s="891"/>
      <c r="Y74" s="891"/>
      <c r="Z74" s="891"/>
      <c r="AA74" s="891"/>
      <c r="AB74" s="891"/>
      <c r="AC74" s="891"/>
      <c r="AD74" s="891"/>
      <c r="AE74" s="891"/>
      <c r="AF74" s="891"/>
      <c r="AG74" s="891"/>
      <c r="AH74" s="891"/>
      <c r="AI74" s="891"/>
    </row>
    <row r="75" spans="2:35" ht="15" customHeight="1" x14ac:dyDescent="0.15"/>
    <row r="76" spans="2:35" ht="26.25" customHeight="1" x14ac:dyDescent="0.2">
      <c r="B76" s="889"/>
      <c r="C76" s="890"/>
      <c r="D76" s="890"/>
      <c r="E76" s="890"/>
      <c r="F76" s="890"/>
      <c r="G76" s="890"/>
      <c r="H76" s="890"/>
      <c r="I76" s="890"/>
      <c r="J76" s="890"/>
      <c r="K76" s="890"/>
      <c r="L76" s="890"/>
      <c r="M76" s="890"/>
      <c r="N76" s="890"/>
      <c r="O76" s="890"/>
      <c r="P76" s="890"/>
      <c r="Q76" s="890"/>
      <c r="R76" s="890"/>
      <c r="S76" s="890"/>
      <c r="T76" s="890"/>
      <c r="U76" s="890"/>
      <c r="V76" s="890"/>
      <c r="W76" s="890"/>
      <c r="X76" s="890"/>
      <c r="Y76" s="890"/>
      <c r="Z76" s="890"/>
      <c r="AA76" s="890"/>
      <c r="AB76" s="890"/>
      <c r="AC76" s="890"/>
      <c r="AD76" s="890"/>
      <c r="AE76" s="890"/>
      <c r="AF76" s="890"/>
      <c r="AG76" s="890"/>
      <c r="AH76" s="890"/>
      <c r="AI76" s="890"/>
    </row>
    <row r="77" spans="2:35" ht="35.65" customHeight="1" x14ac:dyDescent="0.15">
      <c r="B77" s="889"/>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889"/>
      <c r="C78" s="4"/>
      <c r="D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889"/>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889"/>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889"/>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889"/>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889"/>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889"/>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889"/>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889"/>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889"/>
      <c r="C87" s="91"/>
      <c r="D87" s="4"/>
      <c r="E87" s="94"/>
      <c r="H87" s="95"/>
      <c r="I87" s="95"/>
      <c r="J87" s="95"/>
      <c r="K87" s="95"/>
      <c r="L87" s="95"/>
      <c r="M87" s="4"/>
      <c r="N87" s="4"/>
      <c r="O87" s="4"/>
      <c r="P87" s="4"/>
      <c r="Q87" s="91"/>
      <c r="R87" s="91"/>
      <c r="S87" s="4"/>
      <c r="T87" s="4"/>
      <c r="U87" s="4"/>
      <c r="V87" s="4"/>
      <c r="W87" s="91"/>
      <c r="X87" s="91"/>
      <c r="Y87" s="91"/>
      <c r="Z87" s="91"/>
      <c r="AA87" s="91"/>
    </row>
    <row r="88" spans="2:35" ht="71.25" customHeight="1" x14ac:dyDescent="0.15">
      <c r="B88" s="889"/>
      <c r="C88" s="4"/>
      <c r="D88" s="4"/>
      <c r="E88" s="94"/>
      <c r="H88" s="4"/>
      <c r="I88" s="4"/>
      <c r="J88" s="4"/>
      <c r="K88" s="4"/>
      <c r="L88" s="4"/>
      <c r="M88" s="4"/>
      <c r="N88" s="4"/>
      <c r="O88" s="4"/>
      <c r="P88" s="4"/>
      <c r="Q88" s="4"/>
      <c r="R88" s="4"/>
      <c r="S88" s="326"/>
      <c r="T88" s="326"/>
      <c r="U88" s="326"/>
      <c r="V88" s="891"/>
      <c r="W88" s="891"/>
      <c r="X88" s="891"/>
      <c r="Y88" s="891"/>
      <c r="Z88" s="891"/>
      <c r="AA88" s="891"/>
      <c r="AB88" s="891"/>
      <c r="AC88" s="891"/>
      <c r="AD88" s="891"/>
      <c r="AE88" s="891"/>
      <c r="AF88" s="891"/>
      <c r="AG88" s="891"/>
      <c r="AH88" s="891"/>
      <c r="AI88" s="891"/>
    </row>
    <row r="89" spans="2:35" ht="15" customHeight="1" x14ac:dyDescent="0.15"/>
    <row r="90" spans="2:35" ht="26.25" customHeight="1" x14ac:dyDescent="0.2">
      <c r="B90" s="889"/>
      <c r="C90" s="890"/>
      <c r="D90" s="890"/>
      <c r="E90" s="890"/>
      <c r="F90" s="890"/>
      <c r="G90" s="890"/>
      <c r="H90" s="890"/>
      <c r="I90" s="890"/>
      <c r="J90" s="890"/>
      <c r="K90" s="890"/>
      <c r="L90" s="890"/>
      <c r="M90" s="890"/>
      <c r="N90" s="890"/>
      <c r="O90" s="890"/>
      <c r="P90" s="890"/>
      <c r="Q90" s="890"/>
      <c r="R90" s="890"/>
      <c r="S90" s="890"/>
      <c r="T90" s="890"/>
      <c r="U90" s="890"/>
      <c r="V90" s="890"/>
      <c r="W90" s="890"/>
      <c r="X90" s="890"/>
      <c r="Y90" s="890"/>
      <c r="Z90" s="890"/>
      <c r="AA90" s="890"/>
      <c r="AB90" s="890"/>
      <c r="AC90" s="890"/>
      <c r="AD90" s="890"/>
      <c r="AE90" s="890"/>
      <c r="AF90" s="890"/>
      <c r="AG90" s="890"/>
      <c r="AH90" s="890"/>
      <c r="AI90" s="890"/>
    </row>
    <row r="91" spans="2:35" ht="35.65" customHeight="1" x14ac:dyDescent="0.15">
      <c r="B91" s="889"/>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889"/>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889"/>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889"/>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889"/>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889"/>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889"/>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889"/>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889"/>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889"/>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889"/>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1.25" customHeight="1" x14ac:dyDescent="0.15">
      <c r="B102" s="889"/>
      <c r="C102" s="4"/>
      <c r="D102" s="4"/>
      <c r="E102" s="94"/>
      <c r="H102" s="4"/>
      <c r="I102" s="4"/>
      <c r="J102" s="4"/>
      <c r="K102" s="4"/>
      <c r="L102" s="4"/>
      <c r="M102" s="4"/>
      <c r="N102" s="4"/>
      <c r="O102" s="4"/>
      <c r="P102" s="4"/>
      <c r="Q102" s="4"/>
      <c r="R102" s="4"/>
      <c r="S102" s="326"/>
      <c r="T102" s="326"/>
      <c r="U102" s="326"/>
      <c r="V102" s="891"/>
      <c r="W102" s="891"/>
      <c r="X102" s="891"/>
      <c r="Y102" s="891"/>
      <c r="Z102" s="891"/>
      <c r="AA102" s="891"/>
      <c r="AB102" s="891"/>
      <c r="AC102" s="891"/>
      <c r="AD102" s="891"/>
      <c r="AE102" s="891"/>
      <c r="AF102" s="891"/>
      <c r="AG102" s="891"/>
      <c r="AH102" s="891"/>
      <c r="AI102" s="891"/>
    </row>
    <row r="103" spans="2:35" ht="15" customHeight="1" x14ac:dyDescent="0.15"/>
    <row r="104" spans="2:35" ht="26.25" customHeight="1" x14ac:dyDescent="0.2">
      <c r="B104" s="889"/>
      <c r="C104" s="890"/>
      <c r="D104" s="890"/>
      <c r="E104" s="890"/>
      <c r="F104" s="890"/>
      <c r="G104" s="890"/>
      <c r="H104" s="890"/>
      <c r="I104" s="890"/>
      <c r="J104" s="890"/>
      <c r="K104" s="890"/>
      <c r="L104" s="890"/>
      <c r="M104" s="890"/>
      <c r="N104" s="890"/>
      <c r="O104" s="890"/>
      <c r="P104" s="890"/>
      <c r="Q104" s="890"/>
      <c r="R104" s="890"/>
      <c r="S104" s="890"/>
      <c r="T104" s="890"/>
      <c r="U104" s="890"/>
      <c r="V104" s="890"/>
      <c r="W104" s="890"/>
      <c r="X104" s="890"/>
      <c r="Y104" s="890"/>
      <c r="Z104" s="890"/>
      <c r="AA104" s="890"/>
      <c r="AB104" s="890"/>
      <c r="AC104" s="890"/>
      <c r="AD104" s="890"/>
      <c r="AE104" s="890"/>
      <c r="AF104" s="890"/>
      <c r="AG104" s="890"/>
      <c r="AH104" s="890"/>
      <c r="AI104" s="890"/>
    </row>
    <row r="105" spans="2:35" ht="35.65" customHeight="1" x14ac:dyDescent="0.15">
      <c r="B105" s="889"/>
      <c r="C105" s="4"/>
      <c r="D105" s="4"/>
      <c r="E105" s="4"/>
      <c r="F105" s="4"/>
      <c r="G105" s="4"/>
      <c r="H105" s="4"/>
      <c r="I105" s="91"/>
      <c r="J105" s="4"/>
      <c r="K105" s="4"/>
      <c r="L105" s="4"/>
      <c r="M105" s="4"/>
      <c r="N105" s="4"/>
      <c r="O105" s="4"/>
      <c r="P105" s="4"/>
      <c r="Q105" s="92"/>
      <c r="R105" s="91"/>
      <c r="S105" s="4"/>
      <c r="T105" s="4"/>
      <c r="U105" s="4"/>
      <c r="V105" s="4"/>
      <c r="W105" s="91"/>
      <c r="X105" s="91"/>
      <c r="Y105" s="91"/>
      <c r="Z105" s="91"/>
      <c r="AA105" s="91"/>
      <c r="AB105" s="4"/>
      <c r="AC105" s="4"/>
      <c r="AD105" s="4"/>
      <c r="AE105" s="4"/>
      <c r="AF105" s="4"/>
      <c r="AG105" s="4"/>
      <c r="AH105" s="4"/>
      <c r="AI105" s="4"/>
    </row>
    <row r="106" spans="2:35" ht="35.65" customHeight="1" x14ac:dyDescent="0.15">
      <c r="B106" s="889"/>
      <c r="C106" s="4"/>
      <c r="D106" s="4"/>
      <c r="E106" s="4"/>
      <c r="F106" s="4"/>
      <c r="G106" s="4"/>
      <c r="H106" s="4"/>
      <c r="I106" s="91"/>
      <c r="J106" s="4"/>
      <c r="K106" s="4"/>
      <c r="L106" s="4"/>
      <c r="M106" s="4"/>
      <c r="N106" s="4"/>
      <c r="O106" s="4"/>
      <c r="P106" s="4"/>
      <c r="Q106" s="92"/>
      <c r="R106" s="91"/>
      <c r="S106" s="4"/>
      <c r="T106" s="4"/>
      <c r="U106" s="4"/>
      <c r="V106" s="4"/>
      <c r="W106" s="91"/>
      <c r="X106" s="91"/>
      <c r="Y106" s="91"/>
      <c r="Z106" s="91"/>
      <c r="AA106" s="91"/>
      <c r="AB106" s="4"/>
      <c r="AC106" s="4"/>
      <c r="AD106" s="4"/>
      <c r="AE106" s="4"/>
      <c r="AF106" s="4"/>
      <c r="AG106" s="4"/>
      <c r="AH106" s="4"/>
      <c r="AI106" s="4"/>
    </row>
    <row r="107" spans="2:35" ht="35.65" customHeight="1" x14ac:dyDescent="0.15">
      <c r="B107" s="889"/>
      <c r="C107" s="4"/>
      <c r="D107" s="4"/>
      <c r="E107" s="4"/>
      <c r="F107" s="4"/>
      <c r="G107" s="4"/>
      <c r="H107" s="4"/>
      <c r="I107" s="91"/>
      <c r="J107" s="4"/>
      <c r="K107" s="4"/>
      <c r="L107" s="4"/>
      <c r="M107" s="4"/>
      <c r="N107" s="4"/>
      <c r="O107" s="4"/>
      <c r="P107" s="4"/>
      <c r="Q107" s="92"/>
      <c r="R107" s="91"/>
      <c r="S107" s="4"/>
      <c r="T107" s="4"/>
      <c r="U107" s="4"/>
      <c r="V107" s="4"/>
      <c r="W107" s="91"/>
      <c r="X107" s="91"/>
      <c r="Y107" s="91"/>
      <c r="Z107" s="91"/>
      <c r="AA107" s="91"/>
      <c r="AB107" s="4"/>
      <c r="AC107" s="4"/>
      <c r="AD107" s="4"/>
      <c r="AE107" s="4"/>
      <c r="AF107" s="4"/>
      <c r="AG107" s="4"/>
      <c r="AH107" s="4"/>
      <c r="AI107" s="4"/>
    </row>
    <row r="108" spans="2:35" ht="35.65" customHeight="1" x14ac:dyDescent="0.15">
      <c r="B108" s="889"/>
      <c r="C108" s="4"/>
      <c r="D108" s="4"/>
      <c r="E108" s="4"/>
      <c r="F108" s="4"/>
      <c r="G108" s="4"/>
      <c r="H108" s="4"/>
      <c r="I108" s="91"/>
      <c r="J108" s="4"/>
      <c r="K108" s="4"/>
      <c r="L108" s="4"/>
      <c r="M108" s="4"/>
      <c r="N108" s="4"/>
      <c r="O108" s="4"/>
      <c r="P108" s="4"/>
      <c r="Q108" s="92"/>
      <c r="R108" s="91"/>
      <c r="S108" s="4"/>
      <c r="T108" s="4"/>
      <c r="U108" s="4"/>
      <c r="V108" s="4"/>
      <c r="W108" s="91"/>
      <c r="X108" s="91"/>
      <c r="Y108" s="91"/>
      <c r="Z108" s="91"/>
      <c r="AA108" s="91"/>
      <c r="AB108" s="4"/>
      <c r="AC108" s="4"/>
      <c r="AD108" s="4"/>
      <c r="AE108" s="4"/>
      <c r="AF108" s="4"/>
      <c r="AG108" s="4"/>
      <c r="AH108" s="4"/>
      <c r="AI108" s="4"/>
    </row>
    <row r="109" spans="2:35" ht="35.65" customHeight="1" x14ac:dyDescent="0.15">
      <c r="B109" s="889"/>
      <c r="C109" s="4"/>
      <c r="D109" s="4"/>
      <c r="E109" s="4"/>
      <c r="F109" s="4"/>
      <c r="G109" s="4"/>
      <c r="H109" s="4"/>
      <c r="I109" s="91"/>
      <c r="J109" s="4"/>
      <c r="K109" s="4"/>
      <c r="L109" s="4"/>
      <c r="M109" s="4"/>
      <c r="N109" s="4"/>
      <c r="O109" s="4"/>
      <c r="P109" s="4"/>
      <c r="Q109" s="91"/>
      <c r="R109" s="91"/>
      <c r="S109" s="4"/>
      <c r="T109" s="4"/>
      <c r="U109" s="4"/>
      <c r="V109" s="4"/>
      <c r="W109" s="91"/>
      <c r="X109" s="91"/>
      <c r="Y109" s="91"/>
      <c r="Z109" s="91"/>
      <c r="AA109" s="91"/>
      <c r="AB109" s="4"/>
      <c r="AC109" s="4"/>
      <c r="AD109" s="4"/>
      <c r="AE109" s="4"/>
      <c r="AF109" s="4"/>
      <c r="AG109" s="4"/>
      <c r="AH109" s="4"/>
      <c r="AI109" s="4"/>
    </row>
    <row r="110" spans="2:35" ht="35.65" customHeight="1" x14ac:dyDescent="0.15">
      <c r="B110" s="889"/>
      <c r="C110" s="4"/>
      <c r="D110" s="4"/>
      <c r="E110" s="4"/>
      <c r="F110" s="91"/>
      <c r="G110" s="91"/>
      <c r="H110" s="4"/>
      <c r="I110" s="4"/>
      <c r="J110" s="4"/>
      <c r="K110" s="4"/>
      <c r="L110" s="4"/>
      <c r="M110" s="4"/>
      <c r="N110" s="4"/>
      <c r="O110" s="4"/>
      <c r="P110" s="4"/>
      <c r="Q110" s="91"/>
      <c r="R110" s="4"/>
      <c r="S110" s="4"/>
      <c r="T110" s="4"/>
      <c r="U110" s="4"/>
      <c r="V110" s="4"/>
      <c r="W110" s="91"/>
      <c r="X110" s="91"/>
      <c r="Y110" s="91"/>
      <c r="Z110" s="91"/>
      <c r="AA110" s="91"/>
      <c r="AB110" s="4"/>
      <c r="AC110" s="4"/>
      <c r="AD110" s="4"/>
      <c r="AE110" s="4"/>
      <c r="AF110" s="4"/>
      <c r="AG110" s="4"/>
      <c r="AH110" s="4"/>
      <c r="AI110" s="4"/>
    </row>
    <row r="111" spans="2:35" ht="35.65" customHeight="1" x14ac:dyDescent="0.15">
      <c r="B111" s="889"/>
      <c r="C111" s="4"/>
      <c r="D111" s="4"/>
      <c r="E111" s="4"/>
      <c r="F111" s="91"/>
      <c r="G111" s="91"/>
      <c r="H111" s="91"/>
      <c r="I111" s="4"/>
      <c r="J111" s="4"/>
      <c r="K111" s="4"/>
      <c r="L111" s="4"/>
      <c r="M111" s="4"/>
      <c r="N111" s="4"/>
      <c r="O111" s="4"/>
      <c r="P111" s="4"/>
      <c r="Q111" s="91"/>
      <c r="R111" s="4"/>
      <c r="S111" s="4"/>
      <c r="T111" s="4"/>
      <c r="U111" s="4"/>
      <c r="V111" s="4"/>
      <c r="W111" s="91"/>
      <c r="X111" s="91"/>
      <c r="Y111" s="91"/>
      <c r="Z111" s="91"/>
      <c r="AA111" s="91"/>
      <c r="AB111" s="4"/>
      <c r="AC111" s="4"/>
      <c r="AD111" s="4"/>
      <c r="AE111" s="4"/>
      <c r="AF111" s="4"/>
      <c r="AG111" s="4"/>
      <c r="AH111" s="4"/>
      <c r="AI111" s="4"/>
    </row>
    <row r="112" spans="2:35" ht="35.65" customHeight="1" x14ac:dyDescent="0.15">
      <c r="B112" s="889"/>
      <c r="C112" s="91"/>
      <c r="D112" s="4"/>
      <c r="E112" s="4"/>
      <c r="F112" s="91"/>
      <c r="G112" s="91"/>
      <c r="H112" s="91"/>
      <c r="I112" s="4"/>
      <c r="J112" s="4"/>
      <c r="K112" s="4"/>
      <c r="L112" s="4"/>
      <c r="M112" s="4"/>
      <c r="N112" s="4"/>
      <c r="O112" s="4"/>
      <c r="P112" s="4"/>
      <c r="Q112" s="91"/>
      <c r="R112" s="91"/>
      <c r="S112" s="4"/>
      <c r="T112" s="4"/>
      <c r="U112" s="4"/>
      <c r="V112" s="4"/>
      <c r="W112" s="91"/>
      <c r="X112" s="91"/>
      <c r="Y112" s="91"/>
      <c r="Z112" s="91"/>
      <c r="AA112" s="91"/>
      <c r="AB112" s="4"/>
      <c r="AC112" s="4"/>
      <c r="AD112" s="4"/>
      <c r="AE112" s="4"/>
      <c r="AF112" s="4"/>
      <c r="AG112" s="4"/>
      <c r="AH112" s="4"/>
      <c r="AI112" s="4"/>
    </row>
    <row r="113" spans="2:35" ht="35.65" customHeight="1" x14ac:dyDescent="0.15">
      <c r="B113" s="889"/>
      <c r="C113" s="91"/>
      <c r="D113" s="4"/>
      <c r="E113" s="4"/>
      <c r="F113" s="91"/>
      <c r="G113" s="91"/>
      <c r="H113" s="91"/>
      <c r="I113" s="4"/>
      <c r="J113" s="4"/>
      <c r="K113" s="4"/>
      <c r="L113" s="4"/>
      <c r="M113" s="4"/>
      <c r="N113" s="4"/>
      <c r="O113" s="4"/>
      <c r="P113" s="4"/>
      <c r="Q113" s="91"/>
      <c r="R113" s="91"/>
      <c r="S113" s="4"/>
      <c r="T113" s="4"/>
      <c r="U113" s="4"/>
      <c r="V113" s="4"/>
      <c r="W113" s="91"/>
      <c r="X113" s="91"/>
      <c r="Y113" s="91"/>
      <c r="Z113" s="91"/>
      <c r="AA113" s="91"/>
      <c r="AB113" s="4"/>
      <c r="AC113" s="4"/>
      <c r="AD113" s="4"/>
      <c r="AE113" s="4"/>
      <c r="AF113" s="4"/>
      <c r="AG113" s="4"/>
      <c r="AH113" s="4"/>
      <c r="AI113" s="4"/>
    </row>
    <row r="114" spans="2:35" ht="35.65" customHeight="1" x14ac:dyDescent="0.15">
      <c r="B114" s="889"/>
      <c r="C114" s="91"/>
      <c r="D114" s="4"/>
      <c r="E114" s="4"/>
      <c r="F114" s="91"/>
      <c r="G114" s="91"/>
      <c r="H114" s="91"/>
      <c r="I114" s="4"/>
      <c r="J114" s="4"/>
      <c r="K114" s="4"/>
      <c r="L114" s="4"/>
      <c r="M114" s="4"/>
      <c r="N114" s="4"/>
      <c r="O114" s="4"/>
      <c r="P114" s="4"/>
      <c r="Q114" s="91"/>
      <c r="R114" s="91"/>
      <c r="S114" s="4"/>
      <c r="T114" s="4"/>
      <c r="U114" s="4"/>
      <c r="V114" s="4"/>
      <c r="W114" s="91"/>
      <c r="X114" s="91"/>
      <c r="Y114" s="91"/>
      <c r="Z114" s="91"/>
      <c r="AA114" s="91"/>
      <c r="AB114" s="4"/>
      <c r="AC114" s="4"/>
      <c r="AD114" s="4"/>
      <c r="AE114" s="4"/>
      <c r="AF114" s="4"/>
      <c r="AG114" s="4"/>
      <c r="AH114" s="4"/>
      <c r="AI114" s="4"/>
    </row>
    <row r="115" spans="2:35" ht="22.5" customHeight="1" x14ac:dyDescent="0.15">
      <c r="B115" s="889"/>
      <c r="C115" s="91"/>
      <c r="D115" s="4"/>
      <c r="E115" s="94"/>
      <c r="H115" s="95"/>
      <c r="I115" s="95"/>
      <c r="J115" s="95"/>
      <c r="K115" s="95"/>
      <c r="L115" s="95"/>
      <c r="M115" s="4"/>
      <c r="N115" s="4"/>
      <c r="O115" s="4"/>
      <c r="P115" s="4"/>
      <c r="Q115" s="91"/>
      <c r="R115" s="91"/>
      <c r="S115" s="4"/>
      <c r="T115" s="4"/>
      <c r="U115" s="4"/>
      <c r="V115" s="4"/>
      <c r="W115" s="91"/>
      <c r="X115" s="91"/>
      <c r="Y115" s="91"/>
      <c r="Z115" s="91"/>
      <c r="AA115" s="91"/>
    </row>
    <row r="116" spans="2:35" ht="71.25" customHeight="1" x14ac:dyDescent="0.15">
      <c r="B116" s="889"/>
      <c r="C116" s="4"/>
      <c r="D116" s="4"/>
      <c r="E116" s="94"/>
      <c r="H116" s="4"/>
      <c r="I116" s="4"/>
      <c r="J116" s="4"/>
      <c r="K116" s="4"/>
      <c r="L116" s="4"/>
      <c r="M116" s="4"/>
      <c r="N116" s="4"/>
      <c r="O116" s="4"/>
      <c r="P116" s="4"/>
      <c r="Q116" s="4"/>
      <c r="R116" s="4"/>
      <c r="S116" s="326"/>
      <c r="T116" s="326"/>
      <c r="U116" s="326"/>
      <c r="V116" s="891"/>
      <c r="W116" s="891"/>
      <c r="X116" s="891"/>
      <c r="Y116" s="891"/>
      <c r="Z116" s="891"/>
      <c r="AA116" s="891"/>
      <c r="AB116" s="891"/>
      <c r="AC116" s="891"/>
      <c r="AD116" s="891"/>
      <c r="AE116" s="891"/>
      <c r="AF116" s="891"/>
      <c r="AG116" s="891"/>
      <c r="AH116" s="891"/>
      <c r="AI116" s="891"/>
    </row>
    <row r="117" spans="2:35" ht="15" customHeight="1" x14ac:dyDescent="0.15"/>
    <row r="118" spans="2:35" ht="26.25" customHeight="1" x14ac:dyDescent="0.2">
      <c r="B118" s="889"/>
      <c r="C118" s="890"/>
      <c r="D118" s="890"/>
      <c r="E118" s="890"/>
      <c r="F118" s="890"/>
      <c r="G118" s="890"/>
      <c r="H118" s="890"/>
      <c r="I118" s="890"/>
      <c r="J118" s="890"/>
      <c r="K118" s="890"/>
      <c r="L118" s="890"/>
      <c r="M118" s="890"/>
      <c r="N118" s="890"/>
      <c r="O118" s="890"/>
      <c r="P118" s="890"/>
      <c r="Q118" s="890"/>
      <c r="R118" s="890"/>
      <c r="S118" s="890"/>
      <c r="T118" s="890"/>
      <c r="U118" s="890"/>
      <c r="V118" s="890"/>
      <c r="W118" s="890"/>
      <c r="X118" s="890"/>
      <c r="Y118" s="890"/>
      <c r="Z118" s="890"/>
      <c r="AA118" s="890"/>
      <c r="AB118" s="890"/>
      <c r="AC118" s="890"/>
      <c r="AD118" s="890"/>
      <c r="AE118" s="890"/>
      <c r="AF118" s="890"/>
      <c r="AG118" s="890"/>
      <c r="AH118" s="890"/>
      <c r="AI118" s="890"/>
    </row>
    <row r="119" spans="2:35" ht="35.65" customHeight="1" x14ac:dyDescent="0.15">
      <c r="B119" s="889"/>
      <c r="C119" s="4"/>
      <c r="D119" s="4"/>
      <c r="E119" s="4"/>
      <c r="F119" s="4"/>
      <c r="G119" s="4"/>
      <c r="H119" s="4"/>
      <c r="I119" s="91"/>
      <c r="J119" s="4"/>
      <c r="K119" s="4"/>
      <c r="L119" s="4"/>
      <c r="M119" s="4"/>
      <c r="N119" s="4"/>
      <c r="O119" s="4"/>
      <c r="P119" s="4"/>
      <c r="Q119" s="92"/>
      <c r="R119" s="91"/>
      <c r="S119" s="4"/>
      <c r="T119" s="4"/>
      <c r="U119" s="4"/>
      <c r="V119" s="4"/>
      <c r="W119" s="91"/>
      <c r="X119" s="91"/>
      <c r="Y119" s="91"/>
      <c r="Z119" s="91"/>
      <c r="AA119" s="91"/>
      <c r="AB119" s="4"/>
      <c r="AC119" s="4"/>
      <c r="AD119" s="4"/>
      <c r="AE119" s="4"/>
      <c r="AF119" s="4"/>
      <c r="AG119" s="4"/>
      <c r="AH119" s="4"/>
      <c r="AI119" s="4"/>
    </row>
    <row r="120" spans="2:35" ht="35.65" customHeight="1" x14ac:dyDescent="0.15">
      <c r="B120" s="889"/>
      <c r="C120" s="4"/>
      <c r="D120" s="4"/>
      <c r="E120" s="4"/>
      <c r="F120" s="4"/>
      <c r="G120" s="4"/>
      <c r="H120" s="4"/>
      <c r="I120" s="91"/>
      <c r="J120" s="4"/>
      <c r="K120" s="4"/>
      <c r="L120" s="4"/>
      <c r="M120" s="4"/>
      <c r="N120" s="4"/>
      <c r="O120" s="4"/>
      <c r="P120" s="4"/>
      <c r="Q120" s="92"/>
      <c r="R120" s="91"/>
      <c r="S120" s="4"/>
      <c r="T120" s="4"/>
      <c r="U120" s="4"/>
      <c r="V120" s="4"/>
      <c r="W120" s="91"/>
      <c r="X120" s="91"/>
      <c r="Y120" s="91"/>
      <c r="Z120" s="91"/>
      <c r="AA120" s="91"/>
      <c r="AB120" s="4"/>
      <c r="AC120" s="4"/>
      <c r="AD120" s="4"/>
      <c r="AE120" s="4"/>
      <c r="AF120" s="4"/>
      <c r="AG120" s="4"/>
      <c r="AH120" s="4"/>
      <c r="AI120" s="4"/>
    </row>
    <row r="121" spans="2:35" ht="35.65" customHeight="1" x14ac:dyDescent="0.15">
      <c r="B121" s="889"/>
      <c r="C121" s="4"/>
      <c r="D121" s="4"/>
      <c r="E121" s="4"/>
      <c r="F121" s="4"/>
      <c r="G121" s="4"/>
      <c r="H121" s="4"/>
      <c r="I121" s="91"/>
      <c r="J121" s="4"/>
      <c r="K121" s="4"/>
      <c r="L121" s="4"/>
      <c r="M121" s="4"/>
      <c r="N121" s="4"/>
      <c r="O121" s="4"/>
      <c r="P121" s="4"/>
      <c r="Q121" s="92"/>
      <c r="R121" s="91"/>
      <c r="S121" s="4"/>
      <c r="T121" s="4"/>
      <c r="U121" s="4"/>
      <c r="V121" s="4"/>
      <c r="W121" s="91"/>
      <c r="X121" s="91"/>
      <c r="Y121" s="91"/>
      <c r="Z121" s="91"/>
      <c r="AA121" s="91"/>
      <c r="AB121" s="4"/>
      <c r="AC121" s="4"/>
      <c r="AD121" s="4"/>
      <c r="AE121" s="4"/>
      <c r="AF121" s="4"/>
      <c r="AG121" s="4"/>
      <c r="AH121" s="4"/>
      <c r="AI121" s="4"/>
    </row>
    <row r="122" spans="2:35" ht="35.65" customHeight="1" x14ac:dyDescent="0.15">
      <c r="B122" s="889"/>
      <c r="C122" s="4"/>
      <c r="D122" s="4"/>
      <c r="E122" s="4"/>
      <c r="F122" s="4"/>
      <c r="G122" s="4"/>
      <c r="H122" s="4"/>
      <c r="I122" s="91"/>
      <c r="J122" s="4"/>
      <c r="K122" s="4"/>
      <c r="L122" s="4"/>
      <c r="M122" s="4"/>
      <c r="N122" s="4"/>
      <c r="O122" s="4"/>
      <c r="P122" s="4"/>
      <c r="Q122" s="92"/>
      <c r="R122" s="91"/>
      <c r="S122" s="4"/>
      <c r="T122" s="4"/>
      <c r="U122" s="4"/>
      <c r="V122" s="4"/>
      <c r="W122" s="91"/>
      <c r="X122" s="91"/>
      <c r="Y122" s="91"/>
      <c r="Z122" s="91"/>
      <c r="AA122" s="91"/>
      <c r="AB122" s="4"/>
      <c r="AC122" s="4"/>
      <c r="AD122" s="4"/>
      <c r="AE122" s="4"/>
      <c r="AF122" s="4"/>
      <c r="AG122" s="4"/>
      <c r="AH122" s="4"/>
      <c r="AI122" s="4"/>
    </row>
    <row r="123" spans="2:35" ht="35.65" customHeight="1" x14ac:dyDescent="0.15">
      <c r="B123" s="889"/>
      <c r="C123" s="4"/>
      <c r="D123" s="4"/>
      <c r="E123" s="4"/>
      <c r="F123" s="4"/>
      <c r="G123" s="4"/>
      <c r="H123" s="4"/>
      <c r="I123" s="91"/>
      <c r="J123" s="4"/>
      <c r="K123" s="4"/>
      <c r="L123" s="4"/>
      <c r="M123" s="4"/>
      <c r="N123" s="4"/>
      <c r="O123" s="4"/>
      <c r="P123" s="4"/>
      <c r="Q123" s="91"/>
      <c r="R123" s="91"/>
      <c r="S123" s="4"/>
      <c r="T123" s="4"/>
      <c r="U123" s="4"/>
      <c r="V123" s="4"/>
      <c r="W123" s="91"/>
      <c r="X123" s="91"/>
      <c r="Y123" s="91"/>
      <c r="Z123" s="91"/>
      <c r="AA123" s="91"/>
      <c r="AB123" s="4"/>
      <c r="AC123" s="4"/>
      <c r="AD123" s="4"/>
      <c r="AE123" s="4"/>
      <c r="AF123" s="4"/>
      <c r="AG123" s="4"/>
      <c r="AH123" s="4"/>
      <c r="AI123" s="4"/>
    </row>
    <row r="124" spans="2:35" ht="35.65" customHeight="1" x14ac:dyDescent="0.15">
      <c r="B124" s="889"/>
      <c r="C124" s="4"/>
      <c r="D124" s="4"/>
      <c r="E124" s="4"/>
      <c r="F124" s="91"/>
      <c r="G124" s="91"/>
      <c r="H124" s="4"/>
      <c r="I124" s="4"/>
      <c r="J124" s="4"/>
      <c r="K124" s="4"/>
      <c r="L124" s="4"/>
      <c r="M124" s="4"/>
      <c r="N124" s="4"/>
      <c r="O124" s="4"/>
      <c r="P124" s="4"/>
      <c r="Q124" s="91"/>
      <c r="R124" s="4"/>
      <c r="S124" s="4"/>
      <c r="T124" s="4"/>
      <c r="U124" s="4"/>
      <c r="V124" s="4"/>
      <c r="W124" s="91"/>
      <c r="X124" s="91"/>
      <c r="Y124" s="91"/>
      <c r="Z124" s="91"/>
      <c r="AA124" s="91"/>
      <c r="AB124" s="4"/>
      <c r="AC124" s="4"/>
      <c r="AD124" s="4"/>
      <c r="AE124" s="4"/>
      <c r="AF124" s="4"/>
      <c r="AG124" s="4"/>
      <c r="AH124" s="4"/>
      <c r="AI124" s="4"/>
    </row>
    <row r="125" spans="2:35" ht="35.65" customHeight="1" x14ac:dyDescent="0.15">
      <c r="B125" s="889"/>
      <c r="C125" s="4"/>
      <c r="D125" s="4"/>
      <c r="E125" s="4"/>
      <c r="F125" s="91"/>
      <c r="G125" s="91"/>
      <c r="H125" s="91"/>
      <c r="I125" s="4"/>
      <c r="J125" s="4"/>
      <c r="K125" s="4"/>
      <c r="L125" s="4"/>
      <c r="M125" s="4"/>
      <c r="N125" s="4"/>
      <c r="O125" s="4"/>
      <c r="P125" s="4"/>
      <c r="Q125" s="91"/>
      <c r="R125" s="4"/>
      <c r="S125" s="4"/>
      <c r="T125" s="4"/>
      <c r="U125" s="4"/>
      <c r="V125" s="4"/>
      <c r="W125" s="91"/>
      <c r="X125" s="91"/>
      <c r="Y125" s="91"/>
      <c r="Z125" s="91"/>
      <c r="AA125" s="91"/>
      <c r="AB125" s="4"/>
      <c r="AC125" s="4"/>
      <c r="AD125" s="4"/>
      <c r="AE125" s="4"/>
      <c r="AF125" s="4"/>
      <c r="AG125" s="4"/>
      <c r="AH125" s="4"/>
      <c r="AI125" s="4"/>
    </row>
    <row r="126" spans="2:35" ht="35.65" customHeight="1" x14ac:dyDescent="0.15">
      <c r="B126" s="889"/>
      <c r="C126" s="91"/>
      <c r="D126" s="4"/>
      <c r="E126" s="4"/>
      <c r="F126" s="91"/>
      <c r="G126" s="91"/>
      <c r="H126" s="91"/>
      <c r="I126" s="4"/>
      <c r="J126" s="4"/>
      <c r="K126" s="4"/>
      <c r="L126" s="4"/>
      <c r="M126" s="4"/>
      <c r="N126" s="4"/>
      <c r="O126" s="4"/>
      <c r="P126" s="4"/>
      <c r="Q126" s="91"/>
      <c r="R126" s="91"/>
      <c r="S126" s="4"/>
      <c r="T126" s="4"/>
      <c r="U126" s="4"/>
      <c r="V126" s="4"/>
      <c r="W126" s="91"/>
      <c r="X126" s="91"/>
      <c r="Y126" s="91"/>
      <c r="Z126" s="91"/>
      <c r="AA126" s="91"/>
      <c r="AB126" s="4"/>
      <c r="AC126" s="4"/>
      <c r="AD126" s="4"/>
      <c r="AE126" s="4"/>
      <c r="AF126" s="4"/>
      <c r="AG126" s="4"/>
      <c r="AH126" s="4"/>
      <c r="AI126" s="4"/>
    </row>
    <row r="127" spans="2:35" ht="35.65" customHeight="1" x14ac:dyDescent="0.15">
      <c r="B127" s="889"/>
      <c r="C127" s="91"/>
      <c r="D127" s="4"/>
      <c r="E127" s="4"/>
      <c r="F127" s="91"/>
      <c r="G127" s="91"/>
      <c r="H127" s="91"/>
      <c r="I127" s="4"/>
      <c r="J127" s="4"/>
      <c r="K127" s="4"/>
      <c r="L127" s="4"/>
      <c r="M127" s="4"/>
      <c r="N127" s="4"/>
      <c r="O127" s="4"/>
      <c r="P127" s="4"/>
      <c r="Q127" s="91"/>
      <c r="R127" s="91"/>
      <c r="S127" s="4"/>
      <c r="T127" s="4"/>
      <c r="U127" s="4"/>
      <c r="V127" s="4"/>
      <c r="W127" s="91"/>
      <c r="X127" s="91"/>
      <c r="Y127" s="91"/>
      <c r="Z127" s="91"/>
      <c r="AA127" s="91"/>
      <c r="AB127" s="4"/>
      <c r="AC127" s="4"/>
      <c r="AD127" s="4"/>
      <c r="AE127" s="4"/>
      <c r="AF127" s="4"/>
      <c r="AG127" s="4"/>
      <c r="AH127" s="4"/>
      <c r="AI127" s="4"/>
    </row>
    <row r="128" spans="2:35" ht="35.65" customHeight="1" x14ac:dyDescent="0.15">
      <c r="B128" s="889"/>
      <c r="C128" s="91"/>
      <c r="D128" s="4"/>
      <c r="E128" s="4"/>
      <c r="F128" s="91"/>
      <c r="G128" s="91"/>
      <c r="H128" s="91"/>
      <c r="I128" s="4"/>
      <c r="J128" s="4"/>
      <c r="K128" s="4"/>
      <c r="L128" s="4"/>
      <c r="M128" s="4"/>
      <c r="N128" s="4"/>
      <c r="O128" s="4"/>
      <c r="P128" s="4"/>
      <c r="Q128" s="91"/>
      <c r="R128" s="91"/>
      <c r="S128" s="4"/>
      <c r="T128" s="4"/>
      <c r="U128" s="4"/>
      <c r="V128" s="4"/>
      <c r="W128" s="91"/>
      <c r="X128" s="91"/>
      <c r="Y128" s="91"/>
      <c r="Z128" s="91"/>
      <c r="AA128" s="91"/>
      <c r="AB128" s="4"/>
      <c r="AC128" s="4"/>
      <c r="AD128" s="4"/>
      <c r="AE128" s="4"/>
      <c r="AF128" s="4"/>
      <c r="AG128" s="4"/>
      <c r="AH128" s="4"/>
      <c r="AI128" s="4"/>
    </row>
    <row r="129" spans="2:35" ht="22.5" customHeight="1" x14ac:dyDescent="0.15">
      <c r="B129" s="889"/>
      <c r="C129" s="91"/>
      <c r="D129" s="4"/>
      <c r="E129" s="94"/>
      <c r="H129" s="95"/>
      <c r="I129" s="95"/>
      <c r="J129" s="95"/>
      <c r="K129" s="95"/>
      <c r="L129" s="95"/>
      <c r="M129" s="4"/>
      <c r="N129" s="4"/>
      <c r="O129" s="4"/>
      <c r="P129" s="4"/>
      <c r="Q129" s="91"/>
      <c r="R129" s="91"/>
      <c r="S129" s="4"/>
      <c r="T129" s="4"/>
      <c r="U129" s="4"/>
      <c r="V129" s="4"/>
      <c r="W129" s="91"/>
      <c r="X129" s="91"/>
      <c r="Y129" s="91"/>
      <c r="Z129" s="91"/>
      <c r="AA129" s="91"/>
    </row>
    <row r="130" spans="2:35" ht="71.25" customHeight="1" x14ac:dyDescent="0.15">
      <c r="B130" s="889"/>
      <c r="C130" s="4"/>
      <c r="D130" s="4"/>
      <c r="E130" s="94"/>
      <c r="H130" s="4"/>
      <c r="I130" s="4"/>
      <c r="J130" s="4"/>
      <c r="K130" s="4"/>
      <c r="L130" s="4"/>
      <c r="M130" s="4"/>
      <c r="N130" s="4"/>
      <c r="O130" s="4"/>
      <c r="P130" s="4"/>
      <c r="Q130" s="4"/>
      <c r="R130" s="4"/>
      <c r="S130" s="326"/>
      <c r="T130" s="326"/>
      <c r="U130" s="326"/>
      <c r="V130" s="891"/>
      <c r="W130" s="891"/>
      <c r="X130" s="891"/>
      <c r="Y130" s="891"/>
      <c r="Z130" s="891"/>
      <c r="AA130" s="891"/>
      <c r="AB130" s="891"/>
      <c r="AC130" s="891"/>
      <c r="AD130" s="891"/>
      <c r="AE130" s="891"/>
      <c r="AF130" s="891"/>
      <c r="AG130" s="891"/>
      <c r="AH130" s="891"/>
      <c r="AI130" s="891"/>
    </row>
    <row r="131" spans="2:35" ht="15" customHeight="1" x14ac:dyDescent="0.15"/>
    <row r="132" spans="2:35" ht="26.25" customHeight="1" x14ac:dyDescent="0.2">
      <c r="B132" s="889"/>
      <c r="C132" s="890"/>
      <c r="D132" s="890"/>
      <c r="E132" s="890"/>
      <c r="F132" s="890"/>
      <c r="G132" s="890"/>
      <c r="H132" s="890"/>
      <c r="I132" s="890"/>
      <c r="J132" s="890"/>
      <c r="K132" s="890"/>
      <c r="L132" s="890"/>
      <c r="M132" s="890"/>
      <c r="N132" s="890"/>
      <c r="O132" s="890"/>
      <c r="P132" s="890"/>
      <c r="Q132" s="890"/>
      <c r="R132" s="890"/>
      <c r="S132" s="890"/>
      <c r="T132" s="890"/>
      <c r="U132" s="890"/>
      <c r="V132" s="890"/>
      <c r="W132" s="890"/>
      <c r="X132" s="890"/>
      <c r="Y132" s="890"/>
      <c r="Z132" s="890"/>
      <c r="AA132" s="890"/>
      <c r="AB132" s="890"/>
      <c r="AC132" s="890"/>
      <c r="AD132" s="890"/>
      <c r="AE132" s="890"/>
      <c r="AF132" s="890"/>
      <c r="AG132" s="890"/>
      <c r="AH132" s="890"/>
      <c r="AI132" s="890"/>
    </row>
    <row r="133" spans="2:35" ht="35.65" customHeight="1" x14ac:dyDescent="0.15">
      <c r="B133" s="889"/>
      <c r="C133" s="4"/>
      <c r="D133" s="4"/>
      <c r="E133" s="4"/>
      <c r="F133" s="4"/>
      <c r="G133" s="4"/>
      <c r="H133" s="4"/>
      <c r="I133" s="91"/>
      <c r="J133" s="4"/>
      <c r="K133" s="4"/>
      <c r="L133" s="4"/>
      <c r="M133" s="4"/>
      <c r="N133" s="4"/>
      <c r="O133" s="4"/>
      <c r="P133" s="4"/>
      <c r="Q133" s="92"/>
      <c r="R133" s="91"/>
      <c r="S133" s="4"/>
      <c r="T133" s="4"/>
      <c r="U133" s="4"/>
      <c r="V133" s="4"/>
      <c r="W133" s="91"/>
      <c r="X133" s="91"/>
      <c r="Y133" s="91"/>
      <c r="Z133" s="91"/>
      <c r="AA133" s="91"/>
      <c r="AB133" s="4"/>
      <c r="AC133" s="4"/>
      <c r="AD133" s="4"/>
      <c r="AE133" s="4"/>
      <c r="AF133" s="4"/>
      <c r="AG133" s="4"/>
      <c r="AH133" s="4"/>
      <c r="AI133" s="4"/>
    </row>
    <row r="134" spans="2:35" ht="35.65" customHeight="1" x14ac:dyDescent="0.15">
      <c r="B134" s="889"/>
      <c r="C134" s="4"/>
      <c r="D134" s="4"/>
      <c r="E134" s="4"/>
      <c r="F134" s="4"/>
      <c r="G134" s="4"/>
      <c r="H134" s="4"/>
      <c r="I134" s="91"/>
      <c r="J134" s="4"/>
      <c r="K134" s="4"/>
      <c r="L134" s="4"/>
      <c r="M134" s="4"/>
      <c r="N134" s="4"/>
      <c r="O134" s="4"/>
      <c r="P134" s="4"/>
      <c r="Q134" s="92"/>
      <c r="R134" s="91"/>
      <c r="S134" s="4"/>
      <c r="T134" s="4"/>
      <c r="U134" s="4"/>
      <c r="V134" s="4"/>
      <c r="W134" s="91"/>
      <c r="X134" s="91"/>
      <c r="Y134" s="91"/>
      <c r="Z134" s="91"/>
      <c r="AA134" s="91"/>
      <c r="AB134" s="4"/>
      <c r="AC134" s="4"/>
      <c r="AD134" s="4"/>
      <c r="AE134" s="4"/>
      <c r="AF134" s="4"/>
      <c r="AG134" s="4"/>
      <c r="AH134" s="4"/>
      <c r="AI134" s="4"/>
    </row>
    <row r="135" spans="2:35" ht="35.65" customHeight="1" x14ac:dyDescent="0.15">
      <c r="B135" s="889"/>
      <c r="C135" s="4"/>
      <c r="D135" s="4"/>
      <c r="E135" s="4"/>
      <c r="F135" s="4"/>
      <c r="G135" s="4"/>
      <c r="H135" s="4"/>
      <c r="I135" s="91"/>
      <c r="J135" s="4"/>
      <c r="K135" s="4"/>
      <c r="L135" s="4"/>
      <c r="M135" s="4"/>
      <c r="N135" s="4"/>
      <c r="O135" s="4"/>
      <c r="P135" s="4"/>
      <c r="Q135" s="92"/>
      <c r="R135" s="91"/>
      <c r="S135" s="4"/>
      <c r="T135" s="4"/>
      <c r="U135" s="4"/>
      <c r="V135" s="4"/>
      <c r="W135" s="91"/>
      <c r="X135" s="91"/>
      <c r="Y135" s="91"/>
      <c r="Z135" s="91"/>
      <c r="AA135" s="91"/>
      <c r="AB135" s="4"/>
      <c r="AC135" s="4"/>
      <c r="AD135" s="4"/>
      <c r="AE135" s="4"/>
      <c r="AF135" s="4"/>
      <c r="AG135" s="4"/>
      <c r="AH135" s="4"/>
      <c r="AI135" s="4"/>
    </row>
    <row r="136" spans="2:35" ht="35.65" customHeight="1" x14ac:dyDescent="0.15">
      <c r="B136" s="889"/>
      <c r="C136" s="4"/>
      <c r="D136" s="4"/>
      <c r="E136" s="4"/>
      <c r="F136" s="4"/>
      <c r="G136" s="4"/>
      <c r="H136" s="4"/>
      <c r="I136" s="91"/>
      <c r="J136" s="4"/>
      <c r="K136" s="4"/>
      <c r="L136" s="4"/>
      <c r="M136" s="4"/>
      <c r="N136" s="4"/>
      <c r="O136" s="4"/>
      <c r="P136" s="4"/>
      <c r="Q136" s="92"/>
      <c r="R136" s="91"/>
      <c r="S136" s="4"/>
      <c r="T136" s="4"/>
      <c r="U136" s="4"/>
      <c r="V136" s="4"/>
      <c r="W136" s="91"/>
      <c r="X136" s="91"/>
      <c r="Y136" s="91"/>
      <c r="Z136" s="91"/>
      <c r="AA136" s="91"/>
      <c r="AB136" s="4"/>
      <c r="AC136" s="4"/>
      <c r="AD136" s="4"/>
      <c r="AE136" s="4"/>
      <c r="AF136" s="4"/>
      <c r="AG136" s="4"/>
      <c r="AH136" s="4"/>
      <c r="AI136" s="4"/>
    </row>
    <row r="137" spans="2:35" ht="35.65" customHeight="1" x14ac:dyDescent="0.15">
      <c r="B137" s="889"/>
      <c r="C137" s="4"/>
      <c r="D137" s="4"/>
      <c r="E137" s="4"/>
      <c r="F137" s="4"/>
      <c r="G137" s="4"/>
      <c r="H137" s="4"/>
      <c r="I137" s="91"/>
      <c r="J137" s="4"/>
      <c r="K137" s="4"/>
      <c r="L137" s="4"/>
      <c r="M137" s="4"/>
      <c r="N137" s="4"/>
      <c r="O137" s="4"/>
      <c r="P137" s="4"/>
      <c r="Q137" s="91"/>
      <c r="R137" s="91"/>
      <c r="S137" s="4"/>
      <c r="T137" s="4"/>
      <c r="U137" s="4"/>
      <c r="V137" s="4"/>
      <c r="W137" s="91"/>
      <c r="X137" s="91"/>
      <c r="Y137" s="91"/>
      <c r="Z137" s="91"/>
      <c r="AA137" s="91"/>
      <c r="AB137" s="4"/>
      <c r="AC137" s="4"/>
      <c r="AD137" s="4"/>
      <c r="AE137" s="4"/>
      <c r="AF137" s="4"/>
      <c r="AG137" s="4"/>
      <c r="AH137" s="4"/>
      <c r="AI137" s="4"/>
    </row>
    <row r="138" spans="2:35" ht="35.65" customHeight="1" x14ac:dyDescent="0.15">
      <c r="B138" s="889"/>
      <c r="C138" s="4"/>
      <c r="D138" s="4"/>
      <c r="E138" s="4"/>
      <c r="F138" s="91"/>
      <c r="G138" s="91"/>
      <c r="H138" s="4"/>
      <c r="I138" s="4"/>
      <c r="J138" s="4"/>
      <c r="K138" s="4"/>
      <c r="L138" s="4"/>
      <c r="M138" s="4"/>
      <c r="N138" s="4"/>
      <c r="O138" s="4"/>
      <c r="P138" s="4"/>
      <c r="Q138" s="91"/>
      <c r="R138" s="4"/>
      <c r="S138" s="4"/>
      <c r="T138" s="4"/>
      <c r="U138" s="4"/>
      <c r="V138" s="4"/>
      <c r="W138" s="91"/>
      <c r="X138" s="91"/>
      <c r="Y138" s="91"/>
      <c r="Z138" s="91"/>
      <c r="AA138" s="91"/>
      <c r="AB138" s="4"/>
      <c r="AC138" s="4"/>
      <c r="AD138" s="4"/>
      <c r="AE138" s="4"/>
      <c r="AF138" s="4"/>
      <c r="AG138" s="4"/>
      <c r="AH138" s="4"/>
      <c r="AI138" s="4"/>
    </row>
    <row r="139" spans="2:35" ht="35.65" customHeight="1" x14ac:dyDescent="0.15">
      <c r="B139" s="889"/>
      <c r="C139" s="4"/>
      <c r="D139" s="4"/>
      <c r="E139" s="4"/>
      <c r="F139" s="91"/>
      <c r="G139" s="91"/>
      <c r="H139" s="91"/>
      <c r="I139" s="4"/>
      <c r="J139" s="4"/>
      <c r="K139" s="4"/>
      <c r="L139" s="4"/>
      <c r="M139" s="4"/>
      <c r="N139" s="4"/>
      <c r="O139" s="4"/>
      <c r="P139" s="4"/>
      <c r="Q139" s="91"/>
      <c r="R139" s="4"/>
      <c r="S139" s="4"/>
      <c r="T139" s="4"/>
      <c r="U139" s="4"/>
      <c r="V139" s="4"/>
      <c r="W139" s="91"/>
      <c r="X139" s="91"/>
      <c r="Y139" s="91"/>
      <c r="Z139" s="91"/>
      <c r="AA139" s="91"/>
      <c r="AB139" s="4"/>
      <c r="AC139" s="4"/>
      <c r="AD139" s="4"/>
      <c r="AE139" s="4"/>
      <c r="AF139" s="4"/>
      <c r="AG139" s="4"/>
      <c r="AH139" s="4"/>
      <c r="AI139" s="4"/>
    </row>
    <row r="140" spans="2:35" ht="35.65" customHeight="1" x14ac:dyDescent="0.15">
      <c r="B140" s="889"/>
      <c r="C140" s="91"/>
      <c r="D140" s="4"/>
      <c r="E140" s="4"/>
      <c r="F140" s="91"/>
      <c r="G140" s="91"/>
      <c r="H140" s="91"/>
      <c r="I140" s="4"/>
      <c r="J140" s="4"/>
      <c r="K140" s="4"/>
      <c r="L140" s="4"/>
      <c r="M140" s="4"/>
      <c r="N140" s="4"/>
      <c r="O140" s="4"/>
      <c r="P140" s="4"/>
      <c r="Q140" s="91"/>
      <c r="R140" s="91"/>
      <c r="S140" s="4"/>
      <c r="T140" s="4"/>
      <c r="U140" s="4"/>
      <c r="V140" s="4"/>
      <c r="W140" s="91"/>
      <c r="X140" s="91"/>
      <c r="Y140" s="91"/>
      <c r="Z140" s="91"/>
      <c r="AA140" s="91"/>
      <c r="AB140" s="4"/>
      <c r="AC140" s="4"/>
      <c r="AD140" s="4"/>
      <c r="AE140" s="4"/>
      <c r="AF140" s="4"/>
      <c r="AG140" s="4"/>
      <c r="AH140" s="4"/>
      <c r="AI140" s="4"/>
    </row>
    <row r="141" spans="2:35" ht="35.65" customHeight="1" x14ac:dyDescent="0.15">
      <c r="B141" s="889"/>
      <c r="C141" s="91"/>
      <c r="D141" s="4"/>
      <c r="E141" s="4"/>
      <c r="F141" s="91"/>
      <c r="G141" s="91"/>
      <c r="H141" s="91"/>
      <c r="I141" s="4"/>
      <c r="J141" s="4"/>
      <c r="K141" s="4"/>
      <c r="L141" s="4"/>
      <c r="M141" s="4"/>
      <c r="N141" s="4"/>
      <c r="O141" s="4"/>
      <c r="P141" s="4"/>
      <c r="Q141" s="91"/>
      <c r="R141" s="91"/>
      <c r="S141" s="4"/>
      <c r="T141" s="4"/>
      <c r="U141" s="4"/>
      <c r="V141" s="4"/>
      <c r="W141" s="91"/>
      <c r="X141" s="91"/>
      <c r="Y141" s="91"/>
      <c r="Z141" s="91"/>
      <c r="AA141" s="91"/>
      <c r="AB141" s="4"/>
      <c r="AC141" s="4"/>
      <c r="AD141" s="4"/>
      <c r="AE141" s="4"/>
      <c r="AF141" s="4"/>
      <c r="AG141" s="4"/>
      <c r="AH141" s="4"/>
      <c r="AI141" s="4"/>
    </row>
    <row r="142" spans="2:35" ht="35.65" customHeight="1" x14ac:dyDescent="0.15">
      <c r="B142" s="889"/>
      <c r="C142" s="91"/>
      <c r="D142" s="4"/>
      <c r="E142" s="4"/>
      <c r="F142" s="91"/>
      <c r="G142" s="91"/>
      <c r="H142" s="91"/>
      <c r="I142" s="4"/>
      <c r="J142" s="4"/>
      <c r="K142" s="4"/>
      <c r="L142" s="4"/>
      <c r="M142" s="4"/>
      <c r="N142" s="4"/>
      <c r="O142" s="4"/>
      <c r="P142" s="4"/>
      <c r="Q142" s="91"/>
      <c r="R142" s="91"/>
      <c r="S142" s="4"/>
      <c r="T142" s="4"/>
      <c r="U142" s="4"/>
      <c r="V142" s="4"/>
      <c r="W142" s="91"/>
      <c r="X142" s="91"/>
      <c r="Y142" s="91"/>
      <c r="Z142" s="91"/>
      <c r="AA142" s="91"/>
      <c r="AB142" s="4"/>
      <c r="AC142" s="4"/>
      <c r="AD142" s="4"/>
      <c r="AE142" s="4"/>
      <c r="AF142" s="4"/>
      <c r="AG142" s="4"/>
      <c r="AH142" s="4"/>
      <c r="AI142" s="4"/>
    </row>
    <row r="143" spans="2:35" ht="22.5" customHeight="1" x14ac:dyDescent="0.15">
      <c r="B143" s="889"/>
      <c r="C143" s="91"/>
      <c r="D143" s="4"/>
      <c r="E143" s="94"/>
      <c r="H143" s="95"/>
      <c r="I143" s="95"/>
      <c r="J143" s="95"/>
      <c r="K143" s="95"/>
      <c r="L143" s="95"/>
      <c r="M143" s="4"/>
      <c r="N143" s="4"/>
      <c r="O143" s="4"/>
      <c r="P143" s="4"/>
      <c r="Q143" s="91"/>
      <c r="R143" s="91"/>
      <c r="S143" s="4"/>
      <c r="T143" s="4"/>
      <c r="U143" s="4"/>
      <c r="V143" s="4"/>
      <c r="W143" s="91"/>
      <c r="X143" s="91"/>
      <c r="Y143" s="91"/>
      <c r="Z143" s="91"/>
      <c r="AA143" s="91"/>
    </row>
    <row r="144" spans="2:35" ht="71.25" customHeight="1" x14ac:dyDescent="0.15">
      <c r="B144" s="889"/>
      <c r="C144" s="4"/>
      <c r="D144" s="4"/>
      <c r="E144" s="94"/>
      <c r="H144" s="4"/>
      <c r="I144" s="4"/>
      <c r="J144" s="4"/>
      <c r="K144" s="4"/>
      <c r="L144" s="4"/>
      <c r="M144" s="4"/>
      <c r="N144" s="4"/>
      <c r="O144" s="4"/>
      <c r="P144" s="4"/>
      <c r="Q144" s="4"/>
      <c r="R144" s="4"/>
      <c r="S144" s="326"/>
      <c r="T144" s="326"/>
      <c r="U144" s="326"/>
      <c r="V144" s="891"/>
      <c r="W144" s="891"/>
      <c r="X144" s="891"/>
      <c r="Y144" s="891"/>
      <c r="Z144" s="891"/>
      <c r="AA144" s="891"/>
      <c r="AB144" s="891"/>
      <c r="AC144" s="891"/>
      <c r="AD144" s="891"/>
      <c r="AE144" s="891"/>
      <c r="AF144" s="891"/>
      <c r="AG144" s="891"/>
      <c r="AH144" s="891"/>
      <c r="AI144" s="891"/>
    </row>
    <row r="145" spans="2:35" ht="15" customHeight="1" x14ac:dyDescent="0.15"/>
    <row r="146" spans="2:35" ht="26.25" customHeight="1" x14ac:dyDescent="0.2">
      <c r="B146" s="889"/>
      <c r="C146" s="890"/>
      <c r="D146" s="890"/>
      <c r="E146" s="890"/>
      <c r="F146" s="890"/>
      <c r="G146" s="890"/>
      <c r="H146" s="890"/>
      <c r="I146" s="890"/>
      <c r="J146" s="890"/>
      <c r="K146" s="890"/>
      <c r="L146" s="890"/>
      <c r="M146" s="890"/>
      <c r="N146" s="890"/>
      <c r="O146" s="890"/>
      <c r="P146" s="890"/>
      <c r="Q146" s="890"/>
      <c r="R146" s="890"/>
      <c r="S146" s="890"/>
      <c r="T146" s="890"/>
      <c r="U146" s="890"/>
      <c r="V146" s="890"/>
      <c r="W146" s="890"/>
      <c r="X146" s="890"/>
      <c r="Y146" s="890"/>
      <c r="Z146" s="890"/>
      <c r="AA146" s="890"/>
      <c r="AB146" s="890"/>
      <c r="AC146" s="890"/>
      <c r="AD146" s="890"/>
      <c r="AE146" s="890"/>
      <c r="AF146" s="890"/>
      <c r="AG146" s="890"/>
      <c r="AH146" s="890"/>
      <c r="AI146" s="890"/>
    </row>
    <row r="147" spans="2:35" ht="35.65" customHeight="1" x14ac:dyDescent="0.15">
      <c r="B147" s="889"/>
      <c r="C147" s="4"/>
      <c r="D147" s="4"/>
      <c r="E147" s="4"/>
      <c r="F147" s="4"/>
      <c r="G147" s="4"/>
      <c r="H147" s="4"/>
      <c r="I147" s="91"/>
      <c r="J147" s="4"/>
      <c r="K147" s="4"/>
      <c r="L147" s="4"/>
      <c r="M147" s="4"/>
      <c r="N147" s="4"/>
      <c r="O147" s="4"/>
      <c r="P147" s="4"/>
      <c r="Q147" s="92"/>
      <c r="R147" s="91"/>
      <c r="S147" s="4"/>
      <c r="T147" s="4"/>
      <c r="U147" s="4"/>
      <c r="V147" s="4"/>
      <c r="W147" s="91"/>
      <c r="X147" s="91"/>
      <c r="Y147" s="91"/>
      <c r="Z147" s="91"/>
      <c r="AA147" s="91"/>
      <c r="AB147" s="4"/>
      <c r="AC147" s="4"/>
      <c r="AD147" s="4"/>
      <c r="AE147" s="4"/>
      <c r="AF147" s="4"/>
      <c r="AG147" s="4"/>
      <c r="AH147" s="4"/>
      <c r="AI147" s="4"/>
    </row>
    <row r="148" spans="2:35" ht="35.65" customHeight="1" x14ac:dyDescent="0.15">
      <c r="B148" s="889"/>
      <c r="C148" s="4"/>
      <c r="D148" s="4"/>
      <c r="E148" s="4"/>
      <c r="F148" s="4"/>
      <c r="G148" s="4"/>
      <c r="H148" s="4"/>
      <c r="I148" s="91"/>
      <c r="J148" s="4"/>
      <c r="K148" s="4"/>
      <c r="L148" s="4"/>
      <c r="M148" s="4"/>
      <c r="N148" s="4"/>
      <c r="O148" s="4"/>
      <c r="P148" s="4"/>
      <c r="Q148" s="92"/>
      <c r="R148" s="91"/>
      <c r="S148" s="4"/>
      <c r="T148" s="4"/>
      <c r="U148" s="4"/>
      <c r="V148" s="4"/>
      <c r="W148" s="91"/>
      <c r="X148" s="91"/>
      <c r="Y148" s="91"/>
      <c r="Z148" s="91"/>
      <c r="AA148" s="91"/>
      <c r="AB148" s="4"/>
      <c r="AC148" s="4"/>
      <c r="AD148" s="4"/>
      <c r="AE148" s="4"/>
      <c r="AF148" s="4"/>
      <c r="AG148" s="4"/>
      <c r="AH148" s="4"/>
      <c r="AI148" s="4"/>
    </row>
    <row r="149" spans="2:35" ht="35.65" customHeight="1" x14ac:dyDescent="0.15">
      <c r="B149" s="889"/>
      <c r="C149" s="4"/>
      <c r="D149" s="4"/>
      <c r="E149" s="4"/>
      <c r="F149" s="4"/>
      <c r="G149" s="4"/>
      <c r="H149" s="4"/>
      <c r="I149" s="91"/>
      <c r="J149" s="4"/>
      <c r="K149" s="4"/>
      <c r="L149" s="4"/>
      <c r="M149" s="4"/>
      <c r="N149" s="4"/>
      <c r="O149" s="4"/>
      <c r="P149" s="4"/>
      <c r="Q149" s="92"/>
      <c r="R149" s="91"/>
      <c r="S149" s="4"/>
      <c r="T149" s="4"/>
      <c r="U149" s="4"/>
      <c r="V149" s="4"/>
      <c r="W149" s="91"/>
      <c r="X149" s="91"/>
      <c r="Y149" s="91"/>
      <c r="Z149" s="91"/>
      <c r="AA149" s="91"/>
      <c r="AB149" s="4"/>
      <c r="AC149" s="4"/>
      <c r="AD149" s="4"/>
      <c r="AE149" s="4"/>
      <c r="AF149" s="4"/>
      <c r="AG149" s="4"/>
      <c r="AH149" s="4"/>
      <c r="AI149" s="4"/>
    </row>
    <row r="150" spans="2:35" ht="35.65" customHeight="1" x14ac:dyDescent="0.15">
      <c r="B150" s="889"/>
      <c r="C150" s="4"/>
      <c r="D150" s="4"/>
      <c r="E150" s="4"/>
      <c r="F150" s="4"/>
      <c r="G150" s="4"/>
      <c r="H150" s="4"/>
      <c r="I150" s="91"/>
      <c r="J150" s="4"/>
      <c r="K150" s="4"/>
      <c r="L150" s="4"/>
      <c r="M150" s="4"/>
      <c r="N150" s="4"/>
      <c r="O150" s="4"/>
      <c r="P150" s="4"/>
      <c r="Q150" s="92"/>
      <c r="R150" s="91"/>
      <c r="S150" s="4"/>
      <c r="T150" s="4"/>
      <c r="U150" s="4"/>
      <c r="V150" s="4"/>
      <c r="W150" s="91"/>
      <c r="X150" s="91"/>
      <c r="Y150" s="91"/>
      <c r="Z150" s="91"/>
      <c r="AA150" s="91"/>
      <c r="AB150" s="4"/>
      <c r="AC150" s="4"/>
      <c r="AD150" s="4"/>
      <c r="AE150" s="4"/>
      <c r="AF150" s="4"/>
      <c r="AG150" s="4"/>
      <c r="AH150" s="4"/>
      <c r="AI150" s="4"/>
    </row>
    <row r="151" spans="2:35" ht="35.65" customHeight="1" x14ac:dyDescent="0.15">
      <c r="B151" s="889"/>
      <c r="C151" s="4"/>
      <c r="D151" s="4"/>
      <c r="E151" s="4"/>
      <c r="F151" s="4"/>
      <c r="G151" s="4"/>
      <c r="H151" s="4"/>
      <c r="I151" s="91"/>
      <c r="J151" s="4"/>
      <c r="K151" s="4"/>
      <c r="L151" s="4"/>
      <c r="M151" s="4"/>
      <c r="N151" s="4"/>
      <c r="O151" s="4"/>
      <c r="P151" s="4"/>
      <c r="Q151" s="91"/>
      <c r="R151" s="91"/>
      <c r="S151" s="4"/>
      <c r="T151" s="4"/>
      <c r="U151" s="4"/>
      <c r="V151" s="4"/>
      <c r="W151" s="91"/>
      <c r="X151" s="91"/>
      <c r="Y151" s="91"/>
      <c r="Z151" s="91"/>
      <c r="AA151" s="91"/>
      <c r="AB151" s="4"/>
      <c r="AC151" s="4"/>
      <c r="AD151" s="4"/>
      <c r="AE151" s="4"/>
      <c r="AF151" s="4"/>
      <c r="AG151" s="4"/>
      <c r="AH151" s="4"/>
      <c r="AI151" s="4"/>
    </row>
    <row r="152" spans="2:35" ht="35.65" customHeight="1" x14ac:dyDescent="0.15">
      <c r="B152" s="889"/>
      <c r="C152" s="4"/>
      <c r="D152" s="4"/>
      <c r="E152" s="4"/>
      <c r="F152" s="91"/>
      <c r="G152" s="91"/>
      <c r="H152" s="4"/>
      <c r="I152" s="4"/>
      <c r="J152" s="4"/>
      <c r="K152" s="4"/>
      <c r="L152" s="4"/>
      <c r="M152" s="4"/>
      <c r="N152" s="4"/>
      <c r="O152" s="4"/>
      <c r="P152" s="4"/>
      <c r="Q152" s="91"/>
      <c r="R152" s="4"/>
      <c r="S152" s="4"/>
      <c r="T152" s="4"/>
      <c r="U152" s="4"/>
      <c r="V152" s="4"/>
      <c r="W152" s="91"/>
      <c r="X152" s="91"/>
      <c r="Y152" s="91"/>
      <c r="Z152" s="91"/>
      <c r="AA152" s="91"/>
      <c r="AB152" s="4"/>
      <c r="AC152" s="4"/>
      <c r="AD152" s="4"/>
      <c r="AE152" s="4"/>
      <c r="AF152" s="4"/>
      <c r="AG152" s="4"/>
      <c r="AH152" s="4"/>
      <c r="AI152" s="4"/>
    </row>
    <row r="153" spans="2:35" ht="35.65" customHeight="1" x14ac:dyDescent="0.15">
      <c r="B153" s="889"/>
      <c r="C153" s="4"/>
      <c r="D153" s="4"/>
      <c r="E153" s="4"/>
      <c r="F153" s="91"/>
      <c r="G153" s="91"/>
      <c r="H153" s="91"/>
      <c r="I153" s="4"/>
      <c r="J153" s="4"/>
      <c r="K153" s="4"/>
      <c r="L153" s="4"/>
      <c r="M153" s="4"/>
      <c r="N153" s="4"/>
      <c r="O153" s="4"/>
      <c r="P153" s="4"/>
      <c r="Q153" s="91"/>
      <c r="R153" s="4"/>
      <c r="S153" s="4"/>
      <c r="T153" s="4"/>
      <c r="U153" s="4"/>
      <c r="V153" s="4"/>
      <c r="W153" s="91"/>
      <c r="X153" s="91"/>
      <c r="Y153" s="91"/>
      <c r="Z153" s="91"/>
      <c r="AA153" s="91"/>
      <c r="AB153" s="4"/>
      <c r="AC153" s="4"/>
      <c r="AD153" s="4"/>
      <c r="AE153" s="4"/>
      <c r="AF153" s="4"/>
      <c r="AG153" s="4"/>
      <c r="AH153" s="4"/>
      <c r="AI153" s="4"/>
    </row>
    <row r="154" spans="2:35" ht="35.65" customHeight="1" x14ac:dyDescent="0.15">
      <c r="B154" s="889"/>
      <c r="C154" s="91"/>
      <c r="D154" s="4"/>
      <c r="E154" s="4"/>
      <c r="F154" s="91"/>
      <c r="G154" s="91"/>
      <c r="H154" s="91"/>
      <c r="I154" s="4"/>
      <c r="J154" s="4"/>
      <c r="K154" s="4"/>
      <c r="L154" s="4"/>
      <c r="M154" s="4"/>
      <c r="N154" s="4"/>
      <c r="O154" s="4"/>
      <c r="P154" s="4"/>
      <c r="Q154" s="91"/>
      <c r="R154" s="91"/>
      <c r="S154" s="4"/>
      <c r="T154" s="4"/>
      <c r="U154" s="4"/>
      <c r="V154" s="4"/>
      <c r="W154" s="91"/>
      <c r="X154" s="91"/>
      <c r="Y154" s="91"/>
      <c r="Z154" s="91"/>
      <c r="AA154" s="91"/>
      <c r="AB154" s="4"/>
      <c r="AC154" s="4"/>
      <c r="AD154" s="4"/>
      <c r="AE154" s="4"/>
      <c r="AF154" s="4"/>
      <c r="AG154" s="4"/>
      <c r="AH154" s="4"/>
      <c r="AI154" s="4"/>
    </row>
    <row r="155" spans="2:35" ht="35.65" customHeight="1" x14ac:dyDescent="0.15">
      <c r="B155" s="889"/>
      <c r="C155" s="91"/>
      <c r="D155" s="4"/>
      <c r="E155" s="4"/>
      <c r="F155" s="91"/>
      <c r="G155" s="91"/>
      <c r="H155" s="91"/>
      <c r="I155" s="4"/>
      <c r="J155" s="4"/>
      <c r="K155" s="4"/>
      <c r="L155" s="4"/>
      <c r="M155" s="4"/>
      <c r="N155" s="4"/>
      <c r="O155" s="4"/>
      <c r="P155" s="4"/>
      <c r="Q155" s="91"/>
      <c r="R155" s="91"/>
      <c r="S155" s="4"/>
      <c r="T155" s="4"/>
      <c r="U155" s="4"/>
      <c r="V155" s="4"/>
      <c r="W155" s="91"/>
      <c r="X155" s="91"/>
      <c r="Y155" s="91"/>
      <c r="Z155" s="91"/>
      <c r="AA155" s="91"/>
      <c r="AB155" s="4"/>
      <c r="AC155" s="4"/>
      <c r="AD155" s="4"/>
      <c r="AE155" s="4"/>
      <c r="AF155" s="4"/>
      <c r="AG155" s="4"/>
      <c r="AH155" s="4"/>
      <c r="AI155" s="4"/>
    </row>
    <row r="156" spans="2:35" ht="35.65" customHeight="1" x14ac:dyDescent="0.15">
      <c r="B156" s="889"/>
      <c r="C156" s="91"/>
      <c r="D156" s="4"/>
      <c r="E156" s="4"/>
      <c r="F156" s="91"/>
      <c r="G156" s="91"/>
      <c r="H156" s="91"/>
      <c r="I156" s="4"/>
      <c r="J156" s="4"/>
      <c r="K156" s="4"/>
      <c r="L156" s="4"/>
      <c r="M156" s="4"/>
      <c r="N156" s="4"/>
      <c r="O156" s="4"/>
      <c r="P156" s="4"/>
      <c r="Q156" s="91"/>
      <c r="R156" s="91"/>
      <c r="S156" s="4"/>
      <c r="T156" s="4"/>
      <c r="U156" s="4"/>
      <c r="V156" s="4"/>
      <c r="W156" s="91"/>
      <c r="X156" s="91"/>
      <c r="Y156" s="91"/>
      <c r="Z156" s="91"/>
      <c r="AA156" s="91"/>
      <c r="AB156" s="4"/>
      <c r="AC156" s="4"/>
      <c r="AD156" s="4"/>
      <c r="AE156" s="4"/>
      <c r="AF156" s="4"/>
      <c r="AG156" s="4"/>
      <c r="AH156" s="4"/>
      <c r="AI156" s="4"/>
    </row>
    <row r="157" spans="2:35" ht="22.5" customHeight="1" x14ac:dyDescent="0.15">
      <c r="B157" s="889"/>
      <c r="C157" s="91"/>
      <c r="D157" s="4"/>
      <c r="E157" s="94"/>
      <c r="H157" s="95"/>
      <c r="I157" s="95"/>
      <c r="J157" s="95"/>
      <c r="K157" s="95"/>
      <c r="L157" s="95"/>
      <c r="M157" s="4"/>
      <c r="N157" s="4"/>
      <c r="O157" s="4"/>
      <c r="P157" s="4"/>
      <c r="Q157" s="91"/>
      <c r="R157" s="91"/>
      <c r="S157" s="4"/>
      <c r="T157" s="4"/>
      <c r="U157" s="4"/>
      <c r="V157" s="4"/>
      <c r="W157" s="91"/>
      <c r="X157" s="91"/>
      <c r="Y157" s="91"/>
      <c r="Z157" s="91"/>
      <c r="AA157" s="91"/>
    </row>
    <row r="158" spans="2:35" ht="71.25" customHeight="1" x14ac:dyDescent="0.15">
      <c r="B158" s="889"/>
      <c r="C158" s="4"/>
      <c r="D158" s="4"/>
      <c r="E158" s="94"/>
      <c r="H158" s="4"/>
      <c r="I158" s="4"/>
      <c r="J158" s="4"/>
      <c r="K158" s="4"/>
      <c r="L158" s="4"/>
      <c r="M158" s="4"/>
      <c r="N158" s="4"/>
      <c r="O158" s="4"/>
      <c r="P158" s="4"/>
      <c r="Q158" s="4"/>
      <c r="R158" s="4"/>
      <c r="S158" s="326"/>
      <c r="T158" s="326"/>
      <c r="U158" s="326"/>
      <c r="V158" s="891"/>
      <c r="W158" s="891"/>
      <c r="X158" s="891"/>
      <c r="Y158" s="891"/>
      <c r="Z158" s="891"/>
      <c r="AA158" s="891"/>
      <c r="AB158" s="891"/>
      <c r="AC158" s="891"/>
      <c r="AD158" s="891"/>
      <c r="AE158" s="891"/>
      <c r="AF158" s="891"/>
      <c r="AG158" s="891"/>
      <c r="AH158" s="891"/>
      <c r="AI158" s="891"/>
    </row>
    <row r="159" spans="2:35" ht="15" customHeight="1" x14ac:dyDescent="0.15"/>
    <row r="160" spans="2:35" ht="26.25" customHeight="1" x14ac:dyDescent="0.2">
      <c r="B160" s="889"/>
      <c r="C160" s="890"/>
      <c r="D160" s="890"/>
      <c r="E160" s="890"/>
      <c r="F160" s="890"/>
      <c r="G160" s="890"/>
      <c r="H160" s="890"/>
      <c r="I160" s="890"/>
      <c r="J160" s="890"/>
      <c r="K160" s="890"/>
      <c r="L160" s="890"/>
      <c r="M160" s="890"/>
      <c r="N160" s="890"/>
      <c r="O160" s="890"/>
      <c r="P160" s="890"/>
      <c r="Q160" s="890"/>
      <c r="R160" s="890"/>
      <c r="S160" s="890"/>
      <c r="T160" s="890"/>
      <c r="U160" s="890"/>
      <c r="V160" s="890"/>
      <c r="W160" s="890"/>
      <c r="X160" s="890"/>
      <c r="Y160" s="890"/>
      <c r="Z160" s="890"/>
      <c r="AA160" s="890"/>
      <c r="AB160" s="890"/>
      <c r="AC160" s="890"/>
      <c r="AD160" s="890"/>
      <c r="AE160" s="890"/>
      <c r="AF160" s="890"/>
      <c r="AG160" s="890"/>
      <c r="AH160" s="890"/>
      <c r="AI160" s="890"/>
    </row>
    <row r="161" spans="2:35" ht="35.65" customHeight="1" x14ac:dyDescent="0.15">
      <c r="B161" s="889"/>
      <c r="C161" s="4"/>
      <c r="D161" s="4"/>
      <c r="E161" s="4"/>
      <c r="F161" s="4"/>
      <c r="G161" s="4"/>
      <c r="H161" s="4"/>
      <c r="I161" s="91"/>
      <c r="J161" s="4"/>
      <c r="K161" s="4"/>
      <c r="L161" s="4"/>
      <c r="M161" s="4"/>
      <c r="N161" s="4"/>
      <c r="O161" s="4"/>
      <c r="P161" s="4"/>
      <c r="Q161" s="92"/>
      <c r="R161" s="91"/>
      <c r="S161" s="4"/>
      <c r="T161" s="4"/>
      <c r="U161" s="4"/>
      <c r="V161" s="4"/>
      <c r="W161" s="91"/>
      <c r="X161" s="91"/>
      <c r="Y161" s="91"/>
      <c r="Z161" s="91"/>
      <c r="AA161" s="91"/>
      <c r="AB161" s="4"/>
      <c r="AC161" s="4"/>
      <c r="AD161" s="4"/>
      <c r="AE161" s="4"/>
      <c r="AF161" s="4"/>
      <c r="AG161" s="4"/>
      <c r="AH161" s="4"/>
      <c r="AI161" s="4"/>
    </row>
    <row r="162" spans="2:35" ht="35.65" customHeight="1" x14ac:dyDescent="0.15">
      <c r="B162" s="889"/>
      <c r="C162" s="4"/>
      <c r="D162" s="4"/>
      <c r="E162" s="4"/>
      <c r="F162" s="4"/>
      <c r="G162" s="4"/>
      <c r="H162" s="4"/>
      <c r="I162" s="91"/>
      <c r="J162" s="4"/>
      <c r="K162" s="4"/>
      <c r="L162" s="4"/>
      <c r="M162" s="4"/>
      <c r="N162" s="4"/>
      <c r="O162" s="4"/>
      <c r="P162" s="4"/>
      <c r="Q162" s="92"/>
      <c r="R162" s="91"/>
      <c r="S162" s="4"/>
      <c r="T162" s="4"/>
      <c r="U162" s="4"/>
      <c r="V162" s="4"/>
      <c r="W162" s="91"/>
      <c r="X162" s="91"/>
      <c r="Y162" s="91"/>
      <c r="Z162" s="91"/>
      <c r="AA162" s="91"/>
      <c r="AB162" s="4"/>
      <c r="AC162" s="4"/>
      <c r="AD162" s="4"/>
      <c r="AE162" s="4"/>
      <c r="AF162" s="4"/>
      <c r="AG162" s="4"/>
      <c r="AH162" s="4"/>
      <c r="AI162" s="4"/>
    </row>
    <row r="163" spans="2:35" ht="35.65" customHeight="1" x14ac:dyDescent="0.15">
      <c r="B163" s="889"/>
      <c r="C163" s="4"/>
      <c r="D163" s="4"/>
      <c r="E163" s="4"/>
      <c r="F163" s="4"/>
      <c r="G163" s="4"/>
      <c r="H163" s="4"/>
      <c r="I163" s="91"/>
      <c r="J163" s="4"/>
      <c r="K163" s="4"/>
      <c r="L163" s="4"/>
      <c r="M163" s="4"/>
      <c r="N163" s="4"/>
      <c r="O163" s="4"/>
      <c r="P163" s="4"/>
      <c r="Q163" s="92"/>
      <c r="R163" s="91"/>
      <c r="S163" s="4"/>
      <c r="T163" s="4"/>
      <c r="U163" s="4"/>
      <c r="V163" s="4"/>
      <c r="W163" s="91"/>
      <c r="X163" s="91"/>
      <c r="Y163" s="91"/>
      <c r="Z163" s="91"/>
      <c r="AA163" s="91"/>
      <c r="AB163" s="4"/>
      <c r="AC163" s="4"/>
      <c r="AD163" s="4"/>
      <c r="AE163" s="4"/>
      <c r="AF163" s="4"/>
      <c r="AG163" s="4"/>
      <c r="AH163" s="4"/>
      <c r="AI163" s="4"/>
    </row>
    <row r="164" spans="2:35" ht="35.65" customHeight="1" x14ac:dyDescent="0.15">
      <c r="B164" s="889"/>
      <c r="C164" s="4"/>
      <c r="D164" s="4"/>
      <c r="E164" s="4"/>
      <c r="F164" s="4"/>
      <c r="G164" s="4"/>
      <c r="H164" s="4"/>
      <c r="I164" s="91"/>
      <c r="J164" s="4"/>
      <c r="K164" s="4"/>
      <c r="L164" s="4"/>
      <c r="M164" s="4"/>
      <c r="N164" s="4"/>
      <c r="O164" s="4"/>
      <c r="P164" s="4"/>
      <c r="Q164" s="92"/>
      <c r="R164" s="91"/>
      <c r="S164" s="4"/>
      <c r="T164" s="4"/>
      <c r="U164" s="4"/>
      <c r="V164" s="4"/>
      <c r="W164" s="91"/>
      <c r="X164" s="91"/>
      <c r="Y164" s="91"/>
      <c r="Z164" s="91"/>
      <c r="AA164" s="91"/>
      <c r="AB164" s="4"/>
      <c r="AC164" s="4"/>
      <c r="AD164" s="4"/>
      <c r="AE164" s="4"/>
      <c r="AF164" s="4"/>
      <c r="AG164" s="4"/>
      <c r="AH164" s="4"/>
      <c r="AI164" s="4"/>
    </row>
    <row r="165" spans="2:35" ht="35.65" customHeight="1" x14ac:dyDescent="0.15">
      <c r="B165" s="889"/>
      <c r="C165" s="4"/>
      <c r="D165" s="4"/>
      <c r="E165" s="4"/>
      <c r="F165" s="4"/>
      <c r="G165" s="4"/>
      <c r="H165" s="4"/>
      <c r="I165" s="91"/>
      <c r="J165" s="4"/>
      <c r="K165" s="4"/>
      <c r="L165" s="4"/>
      <c r="M165" s="4"/>
      <c r="N165" s="4"/>
      <c r="O165" s="4"/>
      <c r="P165" s="4"/>
      <c r="Q165" s="91"/>
      <c r="R165" s="91"/>
      <c r="S165" s="4"/>
      <c r="T165" s="4"/>
      <c r="U165" s="4"/>
      <c r="V165" s="4"/>
      <c r="W165" s="91"/>
      <c r="X165" s="91"/>
      <c r="Y165" s="91"/>
      <c r="Z165" s="91"/>
      <c r="AA165" s="91"/>
      <c r="AB165" s="4"/>
      <c r="AC165" s="4"/>
      <c r="AD165" s="4"/>
      <c r="AE165" s="4"/>
      <c r="AF165" s="4"/>
      <c r="AG165" s="4"/>
      <c r="AH165" s="4"/>
      <c r="AI165" s="4"/>
    </row>
    <row r="166" spans="2:35" ht="35.65" customHeight="1" x14ac:dyDescent="0.15">
      <c r="B166" s="889"/>
      <c r="C166" s="4"/>
      <c r="D166" s="4"/>
      <c r="E166" s="4"/>
      <c r="F166" s="91"/>
      <c r="G166" s="91"/>
      <c r="H166" s="4"/>
      <c r="I166" s="4"/>
      <c r="J166" s="4"/>
      <c r="K166" s="4"/>
      <c r="L166" s="4"/>
      <c r="M166" s="4"/>
      <c r="N166" s="4"/>
      <c r="O166" s="4"/>
      <c r="P166" s="4"/>
      <c r="Q166" s="91"/>
      <c r="R166" s="4"/>
      <c r="S166" s="4"/>
      <c r="T166" s="4"/>
      <c r="U166" s="4"/>
      <c r="V166" s="4"/>
      <c r="W166" s="91"/>
      <c r="X166" s="91"/>
      <c r="Y166" s="91"/>
      <c r="Z166" s="91"/>
      <c r="AA166" s="91"/>
      <c r="AB166" s="4"/>
      <c r="AC166" s="4"/>
      <c r="AD166" s="4"/>
      <c r="AE166" s="4"/>
      <c r="AF166" s="4"/>
      <c r="AG166" s="4"/>
      <c r="AH166" s="4"/>
      <c r="AI166" s="4"/>
    </row>
    <row r="167" spans="2:35" ht="35.65" customHeight="1" x14ac:dyDescent="0.15">
      <c r="B167" s="889"/>
      <c r="C167" s="4"/>
      <c r="D167" s="4"/>
      <c r="E167" s="4"/>
      <c r="F167" s="91"/>
      <c r="G167" s="91"/>
      <c r="H167" s="91"/>
      <c r="I167" s="4"/>
      <c r="J167" s="4"/>
      <c r="K167" s="4"/>
      <c r="L167" s="4"/>
      <c r="M167" s="4"/>
      <c r="N167" s="4"/>
      <c r="O167" s="4"/>
      <c r="P167" s="4"/>
      <c r="Q167" s="91"/>
      <c r="R167" s="4"/>
      <c r="S167" s="4"/>
      <c r="T167" s="4"/>
      <c r="U167" s="4"/>
      <c r="V167" s="4"/>
      <c r="W167" s="91"/>
      <c r="X167" s="91"/>
      <c r="Y167" s="91"/>
      <c r="Z167" s="91"/>
      <c r="AA167" s="91"/>
      <c r="AB167" s="4"/>
      <c r="AC167" s="4"/>
      <c r="AD167" s="4"/>
      <c r="AE167" s="4"/>
      <c r="AF167" s="4"/>
      <c r="AG167" s="4"/>
      <c r="AH167" s="4"/>
      <c r="AI167" s="4"/>
    </row>
    <row r="168" spans="2:35" ht="35.65" customHeight="1" x14ac:dyDescent="0.15">
      <c r="B168" s="889"/>
      <c r="C168" s="91"/>
      <c r="D168" s="4"/>
      <c r="E168" s="4"/>
      <c r="F168" s="91"/>
      <c r="G168" s="91"/>
      <c r="H168" s="91"/>
      <c r="I168" s="4"/>
      <c r="J168" s="4"/>
      <c r="K168" s="4"/>
      <c r="L168" s="4"/>
      <c r="M168" s="4"/>
      <c r="N168" s="4"/>
      <c r="O168" s="4"/>
      <c r="P168" s="4"/>
      <c r="Q168" s="91"/>
      <c r="R168" s="91"/>
      <c r="S168" s="4"/>
      <c r="T168" s="4"/>
      <c r="U168" s="4"/>
      <c r="V168" s="4"/>
      <c r="W168" s="91"/>
      <c r="X168" s="91"/>
      <c r="Y168" s="91"/>
      <c r="Z168" s="91"/>
      <c r="AA168" s="91"/>
      <c r="AB168" s="4"/>
      <c r="AC168" s="4"/>
      <c r="AD168" s="4"/>
      <c r="AE168" s="4"/>
      <c r="AF168" s="4"/>
      <c r="AG168" s="4"/>
      <c r="AH168" s="4"/>
      <c r="AI168" s="4"/>
    </row>
    <row r="169" spans="2:35" ht="35.65" customHeight="1" x14ac:dyDescent="0.15">
      <c r="B169" s="889"/>
      <c r="C169" s="91"/>
      <c r="D169" s="4"/>
      <c r="E169" s="4"/>
      <c r="F169" s="91"/>
      <c r="G169" s="91"/>
      <c r="H169" s="91"/>
      <c r="I169" s="4"/>
      <c r="J169" s="4"/>
      <c r="K169" s="4"/>
      <c r="L169" s="4"/>
      <c r="M169" s="4"/>
      <c r="N169" s="4"/>
      <c r="O169" s="4"/>
      <c r="P169" s="4"/>
      <c r="Q169" s="91"/>
      <c r="R169" s="91"/>
      <c r="S169" s="4"/>
      <c r="T169" s="4"/>
      <c r="U169" s="4"/>
      <c r="V169" s="4"/>
      <c r="W169" s="91"/>
      <c r="X169" s="91"/>
      <c r="Y169" s="91"/>
      <c r="Z169" s="91"/>
      <c r="AA169" s="91"/>
      <c r="AB169" s="4"/>
      <c r="AC169" s="4"/>
      <c r="AD169" s="4"/>
      <c r="AE169" s="4"/>
      <c r="AF169" s="4"/>
      <c r="AG169" s="4"/>
      <c r="AH169" s="4"/>
      <c r="AI169" s="4"/>
    </row>
    <row r="170" spans="2:35" ht="35.65" customHeight="1" x14ac:dyDescent="0.15">
      <c r="B170" s="889"/>
      <c r="C170" s="91"/>
      <c r="D170" s="4"/>
      <c r="E170" s="4"/>
      <c r="F170" s="91"/>
      <c r="G170" s="91"/>
      <c r="H170" s="91"/>
      <c r="I170" s="4"/>
      <c r="J170" s="4"/>
      <c r="K170" s="4"/>
      <c r="L170" s="4"/>
      <c r="M170" s="4"/>
      <c r="N170" s="4"/>
      <c r="O170" s="4"/>
      <c r="P170" s="4"/>
      <c r="Q170" s="91"/>
      <c r="R170" s="91"/>
      <c r="S170" s="4"/>
      <c r="T170" s="4"/>
      <c r="U170" s="4"/>
      <c r="V170" s="4"/>
      <c r="W170" s="91"/>
      <c r="X170" s="91"/>
      <c r="Y170" s="91"/>
      <c r="Z170" s="91"/>
      <c r="AA170" s="91"/>
      <c r="AB170" s="4"/>
      <c r="AC170" s="4"/>
      <c r="AD170" s="4"/>
      <c r="AE170" s="4"/>
      <c r="AF170" s="4"/>
      <c r="AG170" s="4"/>
      <c r="AH170" s="4"/>
      <c r="AI170" s="4"/>
    </row>
    <row r="171" spans="2:35" ht="22.5" customHeight="1" x14ac:dyDescent="0.15">
      <c r="B171" s="889"/>
      <c r="C171" s="91"/>
      <c r="D171" s="4"/>
      <c r="E171" s="94"/>
      <c r="H171" s="95"/>
      <c r="I171" s="95"/>
      <c r="J171" s="95"/>
      <c r="K171" s="95"/>
      <c r="L171" s="95"/>
      <c r="M171" s="4"/>
      <c r="N171" s="4"/>
      <c r="O171" s="4"/>
      <c r="P171" s="4"/>
      <c r="Q171" s="91"/>
      <c r="R171" s="91"/>
      <c r="S171" s="4"/>
      <c r="T171" s="4"/>
      <c r="U171" s="4"/>
      <c r="V171" s="4"/>
      <c r="W171" s="91"/>
      <c r="X171" s="91"/>
      <c r="Y171" s="91"/>
      <c r="Z171" s="91"/>
      <c r="AA171" s="91"/>
    </row>
    <row r="172" spans="2:35" ht="71.25" customHeight="1" x14ac:dyDescent="0.15">
      <c r="B172" s="889"/>
      <c r="C172" s="4"/>
      <c r="D172" s="4"/>
      <c r="E172" s="94"/>
      <c r="H172" s="4"/>
      <c r="I172" s="4"/>
      <c r="J172" s="4"/>
      <c r="K172" s="4"/>
      <c r="L172" s="4"/>
      <c r="M172" s="4"/>
      <c r="N172" s="4"/>
      <c r="O172" s="4"/>
      <c r="P172" s="4"/>
      <c r="Q172" s="4"/>
      <c r="R172" s="4"/>
      <c r="S172" s="326"/>
      <c r="T172" s="326"/>
      <c r="U172" s="326"/>
      <c r="V172" s="891"/>
      <c r="W172" s="891"/>
      <c r="X172" s="891"/>
      <c r="Y172" s="891"/>
      <c r="Z172" s="891"/>
      <c r="AA172" s="891"/>
      <c r="AB172" s="891"/>
      <c r="AC172" s="891"/>
      <c r="AD172" s="891"/>
      <c r="AE172" s="891"/>
      <c r="AF172" s="891"/>
      <c r="AG172" s="891"/>
      <c r="AH172" s="891"/>
      <c r="AI172" s="891"/>
    </row>
    <row r="173" spans="2:35" ht="15" customHeight="1" x14ac:dyDescent="0.15"/>
    <row r="174" spans="2:35" ht="26.25" customHeight="1" x14ac:dyDescent="0.2">
      <c r="B174" s="889"/>
      <c r="C174" s="890"/>
      <c r="D174" s="890"/>
      <c r="E174" s="890"/>
      <c r="F174" s="890"/>
      <c r="G174" s="890"/>
      <c r="H174" s="890"/>
      <c r="I174" s="890"/>
      <c r="J174" s="890"/>
      <c r="K174" s="890"/>
      <c r="L174" s="890"/>
      <c r="M174" s="890"/>
      <c r="N174" s="890"/>
      <c r="O174" s="890"/>
      <c r="P174" s="890"/>
      <c r="Q174" s="890"/>
      <c r="R174" s="890"/>
      <c r="S174" s="890"/>
      <c r="T174" s="890"/>
      <c r="U174" s="890"/>
      <c r="V174" s="890"/>
      <c r="W174" s="890"/>
      <c r="X174" s="890"/>
      <c r="Y174" s="890"/>
      <c r="Z174" s="890"/>
      <c r="AA174" s="890"/>
      <c r="AB174" s="890"/>
      <c r="AC174" s="890"/>
      <c r="AD174" s="890"/>
      <c r="AE174" s="890"/>
      <c r="AF174" s="890"/>
      <c r="AG174" s="890"/>
      <c r="AH174" s="890"/>
      <c r="AI174" s="890"/>
    </row>
    <row r="175" spans="2:35" ht="35.65" customHeight="1" x14ac:dyDescent="0.15">
      <c r="B175" s="889"/>
      <c r="C175" s="4"/>
      <c r="D175" s="4"/>
      <c r="E175" s="4"/>
      <c r="F175" s="4"/>
      <c r="G175" s="4"/>
      <c r="H175" s="4"/>
      <c r="I175" s="91"/>
      <c r="J175" s="4"/>
      <c r="K175" s="4"/>
      <c r="L175" s="4"/>
      <c r="M175" s="4"/>
      <c r="N175" s="4"/>
      <c r="O175" s="4"/>
      <c r="P175" s="4"/>
      <c r="Q175" s="92"/>
      <c r="R175" s="91"/>
      <c r="S175" s="4"/>
      <c r="T175" s="4"/>
      <c r="U175" s="4"/>
      <c r="V175" s="4"/>
      <c r="W175" s="91"/>
      <c r="X175" s="91"/>
      <c r="Y175" s="91"/>
      <c r="Z175" s="91"/>
      <c r="AA175" s="91"/>
      <c r="AB175" s="4"/>
      <c r="AC175" s="4"/>
      <c r="AD175" s="4"/>
      <c r="AE175" s="4"/>
      <c r="AF175" s="4"/>
      <c r="AG175" s="4"/>
      <c r="AH175" s="4"/>
      <c r="AI175" s="4"/>
    </row>
    <row r="176" spans="2:35" ht="35.65" customHeight="1" x14ac:dyDescent="0.15">
      <c r="B176" s="889"/>
      <c r="C176" s="4"/>
      <c r="D176" s="4"/>
      <c r="E176" s="4"/>
      <c r="F176" s="4"/>
      <c r="G176" s="4"/>
      <c r="H176" s="4"/>
      <c r="I176" s="91"/>
      <c r="J176" s="4"/>
      <c r="K176" s="4"/>
      <c r="L176" s="4"/>
      <c r="M176" s="4"/>
      <c r="N176" s="4"/>
      <c r="O176" s="4"/>
      <c r="P176" s="4"/>
      <c r="Q176" s="92"/>
      <c r="R176" s="91"/>
      <c r="S176" s="4"/>
      <c r="T176" s="4"/>
      <c r="U176" s="4"/>
      <c r="V176" s="4"/>
      <c r="W176" s="91"/>
      <c r="X176" s="91"/>
      <c r="Y176" s="91"/>
      <c r="Z176" s="91"/>
      <c r="AA176" s="91"/>
      <c r="AB176" s="4"/>
      <c r="AC176" s="4"/>
      <c r="AD176" s="4"/>
      <c r="AE176" s="4"/>
      <c r="AF176" s="4"/>
      <c r="AG176" s="4"/>
      <c r="AH176" s="4"/>
      <c r="AI176" s="4"/>
    </row>
    <row r="177" spans="2:35" ht="35.65" customHeight="1" x14ac:dyDescent="0.15">
      <c r="B177" s="889"/>
      <c r="C177" s="4"/>
      <c r="D177" s="4"/>
      <c r="E177" s="4"/>
      <c r="F177" s="4"/>
      <c r="G177" s="4"/>
      <c r="H177" s="4"/>
      <c r="I177" s="91"/>
      <c r="J177" s="4"/>
      <c r="K177" s="4"/>
      <c r="L177" s="4"/>
      <c r="M177" s="4"/>
      <c r="N177" s="4"/>
      <c r="O177" s="4"/>
      <c r="P177" s="4"/>
      <c r="Q177" s="92"/>
      <c r="R177" s="91"/>
      <c r="S177" s="4"/>
      <c r="T177" s="4"/>
      <c r="U177" s="4"/>
      <c r="V177" s="4"/>
      <c r="W177" s="91"/>
      <c r="X177" s="91"/>
      <c r="Y177" s="91"/>
      <c r="Z177" s="91"/>
      <c r="AA177" s="91"/>
      <c r="AB177" s="4"/>
      <c r="AC177" s="4"/>
      <c r="AD177" s="4"/>
      <c r="AE177" s="4"/>
      <c r="AF177" s="4"/>
      <c r="AG177" s="4"/>
      <c r="AH177" s="4"/>
      <c r="AI177" s="4"/>
    </row>
    <row r="178" spans="2:35" ht="35.65" customHeight="1" x14ac:dyDescent="0.15">
      <c r="B178" s="889"/>
      <c r="C178" s="4"/>
      <c r="D178" s="4"/>
      <c r="E178" s="4"/>
      <c r="F178" s="4"/>
      <c r="G178" s="4"/>
      <c r="H178" s="4"/>
      <c r="I178" s="91"/>
      <c r="J178" s="4"/>
      <c r="K178" s="4"/>
      <c r="L178" s="4"/>
      <c r="M178" s="4"/>
      <c r="N178" s="4"/>
      <c r="O178" s="4"/>
      <c r="P178" s="4"/>
      <c r="Q178" s="92"/>
      <c r="R178" s="91"/>
      <c r="S178" s="4"/>
      <c r="T178" s="4"/>
      <c r="U178" s="4"/>
      <c r="V178" s="4"/>
      <c r="W178" s="91"/>
      <c r="X178" s="91"/>
      <c r="Y178" s="91"/>
      <c r="Z178" s="91"/>
      <c r="AA178" s="91"/>
      <c r="AB178" s="4"/>
      <c r="AC178" s="4"/>
      <c r="AD178" s="4"/>
      <c r="AE178" s="4"/>
      <c r="AF178" s="4"/>
      <c r="AG178" s="4"/>
      <c r="AH178" s="4"/>
      <c r="AI178" s="4"/>
    </row>
    <row r="179" spans="2:35" ht="35.65" customHeight="1" x14ac:dyDescent="0.15">
      <c r="B179" s="889"/>
      <c r="C179" s="4"/>
      <c r="D179" s="4"/>
      <c r="E179" s="4"/>
      <c r="F179" s="4"/>
      <c r="G179" s="4"/>
      <c r="H179" s="4"/>
      <c r="I179" s="91"/>
      <c r="J179" s="4"/>
      <c r="K179" s="4"/>
      <c r="L179" s="4"/>
      <c r="M179" s="4"/>
      <c r="N179" s="4"/>
      <c r="O179" s="4"/>
      <c r="P179" s="4"/>
      <c r="Q179" s="91"/>
      <c r="R179" s="91"/>
      <c r="S179" s="4"/>
      <c r="T179" s="4"/>
      <c r="U179" s="4"/>
      <c r="V179" s="4"/>
      <c r="W179" s="91"/>
      <c r="X179" s="91"/>
      <c r="Y179" s="91"/>
      <c r="Z179" s="91"/>
      <c r="AA179" s="91"/>
      <c r="AB179" s="4"/>
      <c r="AC179" s="4"/>
      <c r="AD179" s="4"/>
      <c r="AE179" s="4"/>
      <c r="AF179" s="4"/>
      <c r="AG179" s="4"/>
      <c r="AH179" s="4"/>
      <c r="AI179" s="4"/>
    </row>
    <row r="180" spans="2:35" ht="35.65" customHeight="1" x14ac:dyDescent="0.15">
      <c r="B180" s="889"/>
      <c r="C180" s="4"/>
      <c r="D180" s="4"/>
      <c r="E180" s="4"/>
      <c r="F180" s="91"/>
      <c r="G180" s="91"/>
      <c r="H180" s="4"/>
      <c r="I180" s="4"/>
      <c r="J180" s="4"/>
      <c r="K180" s="4"/>
      <c r="L180" s="4"/>
      <c r="M180" s="4"/>
      <c r="N180" s="4"/>
      <c r="O180" s="4"/>
      <c r="P180" s="4"/>
      <c r="Q180" s="91"/>
      <c r="R180" s="4"/>
      <c r="S180" s="4"/>
      <c r="T180" s="4"/>
      <c r="U180" s="4"/>
      <c r="V180" s="4"/>
      <c r="W180" s="91"/>
      <c r="X180" s="91"/>
      <c r="Y180" s="91"/>
      <c r="Z180" s="91"/>
      <c r="AA180" s="91"/>
      <c r="AB180" s="4"/>
      <c r="AC180" s="4"/>
      <c r="AD180" s="4"/>
      <c r="AE180" s="4"/>
      <c r="AF180" s="4"/>
      <c r="AG180" s="4"/>
      <c r="AH180" s="4"/>
      <c r="AI180" s="4"/>
    </row>
    <row r="181" spans="2:35" ht="35.65" customHeight="1" x14ac:dyDescent="0.15">
      <c r="B181" s="889"/>
      <c r="C181" s="4"/>
      <c r="D181" s="4"/>
      <c r="E181" s="4"/>
      <c r="F181" s="91"/>
      <c r="G181" s="91"/>
      <c r="H181" s="91"/>
      <c r="I181" s="4"/>
      <c r="J181" s="4"/>
      <c r="K181" s="4"/>
      <c r="L181" s="4"/>
      <c r="M181" s="4"/>
      <c r="N181" s="4"/>
      <c r="O181" s="4"/>
      <c r="P181" s="4"/>
      <c r="Q181" s="91"/>
      <c r="R181" s="4"/>
      <c r="S181" s="4"/>
      <c r="T181" s="4"/>
      <c r="U181" s="4"/>
      <c r="V181" s="4"/>
      <c r="W181" s="91"/>
      <c r="X181" s="91"/>
      <c r="Y181" s="91"/>
      <c r="Z181" s="91"/>
      <c r="AA181" s="91"/>
      <c r="AB181" s="4"/>
      <c r="AC181" s="4"/>
      <c r="AD181" s="4"/>
      <c r="AE181" s="4"/>
      <c r="AF181" s="4"/>
      <c r="AG181" s="4"/>
      <c r="AH181" s="4"/>
      <c r="AI181" s="4"/>
    </row>
    <row r="182" spans="2:35" ht="35.65" customHeight="1" x14ac:dyDescent="0.15">
      <c r="B182" s="889"/>
      <c r="C182" s="91"/>
      <c r="D182" s="4"/>
      <c r="E182" s="4"/>
      <c r="F182" s="91"/>
      <c r="G182" s="91"/>
      <c r="H182" s="91"/>
      <c r="I182" s="4"/>
      <c r="J182" s="4"/>
      <c r="K182" s="4"/>
      <c r="L182" s="4"/>
      <c r="M182" s="4"/>
      <c r="N182" s="4"/>
      <c r="O182" s="4"/>
      <c r="P182" s="4"/>
      <c r="Q182" s="91"/>
      <c r="R182" s="91"/>
      <c r="S182" s="4"/>
      <c r="T182" s="4"/>
      <c r="U182" s="4"/>
      <c r="V182" s="4"/>
      <c r="W182" s="91"/>
      <c r="X182" s="91"/>
      <c r="Y182" s="91"/>
      <c r="Z182" s="91"/>
      <c r="AA182" s="91"/>
      <c r="AB182" s="4"/>
      <c r="AC182" s="4"/>
      <c r="AD182" s="4"/>
      <c r="AE182" s="4"/>
      <c r="AF182" s="4"/>
      <c r="AG182" s="4"/>
      <c r="AH182" s="4"/>
      <c r="AI182" s="4"/>
    </row>
    <row r="183" spans="2:35" ht="35.65" customHeight="1" x14ac:dyDescent="0.15">
      <c r="B183" s="889"/>
      <c r="C183" s="91"/>
      <c r="D183" s="4"/>
      <c r="E183" s="4"/>
      <c r="F183" s="91"/>
      <c r="G183" s="91"/>
      <c r="H183" s="91"/>
      <c r="I183" s="4"/>
      <c r="J183" s="4"/>
      <c r="K183" s="4"/>
      <c r="L183" s="4"/>
      <c r="M183" s="4"/>
      <c r="N183" s="4"/>
      <c r="O183" s="4"/>
      <c r="P183" s="4"/>
      <c r="Q183" s="91"/>
      <c r="R183" s="91"/>
      <c r="S183" s="4"/>
      <c r="T183" s="4"/>
      <c r="U183" s="4"/>
      <c r="V183" s="4"/>
      <c r="W183" s="91"/>
      <c r="X183" s="91"/>
      <c r="Y183" s="91"/>
      <c r="Z183" s="91"/>
      <c r="AA183" s="91"/>
      <c r="AB183" s="4"/>
      <c r="AC183" s="4"/>
      <c r="AD183" s="4"/>
      <c r="AE183" s="4"/>
      <c r="AF183" s="4"/>
      <c r="AG183" s="4"/>
      <c r="AH183" s="4"/>
      <c r="AI183" s="4"/>
    </row>
    <row r="184" spans="2:35" ht="35.65" customHeight="1" x14ac:dyDescent="0.15">
      <c r="B184" s="889"/>
      <c r="C184" s="91"/>
      <c r="D184" s="4"/>
      <c r="E184" s="4"/>
      <c r="F184" s="91"/>
      <c r="G184" s="91"/>
      <c r="H184" s="91"/>
      <c r="I184" s="4"/>
      <c r="J184" s="4"/>
      <c r="K184" s="4"/>
      <c r="L184" s="4"/>
      <c r="M184" s="4"/>
      <c r="N184" s="4"/>
      <c r="O184" s="4"/>
      <c r="P184" s="4"/>
      <c r="Q184" s="91"/>
      <c r="R184" s="91"/>
      <c r="S184" s="4"/>
      <c r="T184" s="4"/>
      <c r="U184" s="4"/>
      <c r="V184" s="4"/>
      <c r="W184" s="91"/>
      <c r="X184" s="91"/>
      <c r="Y184" s="91"/>
      <c r="Z184" s="91"/>
      <c r="AA184" s="91"/>
      <c r="AB184" s="4"/>
      <c r="AC184" s="4"/>
      <c r="AD184" s="4"/>
      <c r="AE184" s="4"/>
      <c r="AF184" s="4"/>
      <c r="AG184" s="4"/>
      <c r="AH184" s="4"/>
      <c r="AI184" s="4"/>
    </row>
    <row r="185" spans="2:35" ht="22.5" customHeight="1" x14ac:dyDescent="0.15">
      <c r="B185" s="889"/>
      <c r="C185" s="91"/>
      <c r="D185" s="4"/>
      <c r="E185" s="94"/>
      <c r="H185" s="95"/>
      <c r="I185" s="95"/>
      <c r="J185" s="95"/>
      <c r="K185" s="95"/>
      <c r="L185" s="95"/>
      <c r="M185" s="4"/>
      <c r="N185" s="4"/>
      <c r="O185" s="4"/>
      <c r="P185" s="4"/>
      <c r="Q185" s="91"/>
      <c r="R185" s="91"/>
      <c r="S185" s="4"/>
      <c r="T185" s="4"/>
      <c r="U185" s="4"/>
      <c r="V185" s="4"/>
      <c r="W185" s="91"/>
      <c r="X185" s="91"/>
      <c r="Y185" s="91"/>
      <c r="Z185" s="91"/>
      <c r="AA185" s="91"/>
    </row>
    <row r="186" spans="2:35" ht="71.25" customHeight="1" x14ac:dyDescent="0.15">
      <c r="B186" s="889"/>
      <c r="C186" s="4"/>
      <c r="D186" s="4"/>
      <c r="E186" s="94"/>
      <c r="H186" s="4"/>
      <c r="I186" s="4"/>
      <c r="J186" s="4"/>
      <c r="K186" s="4"/>
      <c r="L186" s="4"/>
      <c r="M186" s="4"/>
      <c r="N186" s="4"/>
      <c r="O186" s="4"/>
      <c r="P186" s="4"/>
      <c r="Q186" s="4"/>
      <c r="R186" s="4"/>
      <c r="S186" s="326"/>
      <c r="T186" s="326"/>
      <c r="U186" s="326"/>
      <c r="V186" s="891"/>
      <c r="W186" s="891"/>
      <c r="X186" s="891"/>
      <c r="Y186" s="891"/>
      <c r="Z186" s="891"/>
      <c r="AA186" s="891"/>
      <c r="AB186" s="891"/>
      <c r="AC186" s="891"/>
      <c r="AD186" s="891"/>
      <c r="AE186" s="891"/>
      <c r="AF186" s="891"/>
      <c r="AG186" s="891"/>
      <c r="AH186" s="891"/>
      <c r="AI186" s="891"/>
    </row>
    <row r="187" spans="2:35" ht="15" customHeight="1" x14ac:dyDescent="0.15"/>
    <row r="188" spans="2:35" ht="26.25" customHeight="1" x14ac:dyDescent="0.2">
      <c r="B188" s="889"/>
      <c r="C188" s="890"/>
      <c r="D188" s="890"/>
      <c r="E188" s="890"/>
      <c r="F188" s="890"/>
      <c r="G188" s="890"/>
      <c r="H188" s="890"/>
      <c r="I188" s="890"/>
      <c r="J188" s="890"/>
      <c r="K188" s="890"/>
      <c r="L188" s="890"/>
      <c r="M188" s="890"/>
      <c r="N188" s="890"/>
      <c r="O188" s="890"/>
      <c r="P188" s="890"/>
      <c r="Q188" s="890"/>
      <c r="R188" s="890"/>
      <c r="S188" s="890"/>
      <c r="T188" s="890"/>
      <c r="U188" s="890"/>
      <c r="V188" s="890"/>
      <c r="W188" s="890"/>
      <c r="X188" s="890"/>
      <c r="Y188" s="890"/>
      <c r="Z188" s="890"/>
      <c r="AA188" s="890"/>
      <c r="AB188" s="890"/>
      <c r="AC188" s="890"/>
      <c r="AD188" s="890"/>
      <c r="AE188" s="890"/>
      <c r="AF188" s="890"/>
      <c r="AG188" s="890"/>
      <c r="AH188" s="890"/>
      <c r="AI188" s="890"/>
    </row>
    <row r="189" spans="2:35" ht="35.65" customHeight="1" x14ac:dyDescent="0.15">
      <c r="B189" s="889"/>
      <c r="C189" s="4"/>
      <c r="D189" s="4"/>
      <c r="E189" s="4"/>
      <c r="F189" s="4"/>
      <c r="G189" s="4"/>
      <c r="H189" s="4"/>
      <c r="I189" s="91"/>
      <c r="J189" s="4"/>
      <c r="K189" s="4"/>
      <c r="L189" s="4"/>
      <c r="M189" s="4"/>
      <c r="N189" s="4"/>
      <c r="O189" s="4"/>
      <c r="P189" s="4"/>
      <c r="Q189" s="92"/>
      <c r="R189" s="91"/>
      <c r="S189" s="4"/>
      <c r="T189" s="4"/>
      <c r="U189" s="4"/>
      <c r="V189" s="4"/>
      <c r="W189" s="91"/>
      <c r="X189" s="91"/>
      <c r="Y189" s="91"/>
      <c r="Z189" s="91"/>
      <c r="AA189" s="91"/>
      <c r="AB189" s="4"/>
      <c r="AC189" s="4"/>
      <c r="AD189" s="4"/>
      <c r="AE189" s="4"/>
      <c r="AF189" s="4"/>
      <c r="AG189" s="4"/>
      <c r="AH189" s="4"/>
      <c r="AI189" s="4"/>
    </row>
    <row r="190" spans="2:35" ht="35.65" customHeight="1" x14ac:dyDescent="0.15">
      <c r="B190" s="889"/>
      <c r="C190" s="4"/>
      <c r="D190" s="4"/>
      <c r="E190" s="4"/>
      <c r="F190" s="4"/>
      <c r="G190" s="4"/>
      <c r="H190" s="4"/>
      <c r="I190" s="91"/>
      <c r="J190" s="4"/>
      <c r="K190" s="4"/>
      <c r="L190" s="4"/>
      <c r="M190" s="4"/>
      <c r="N190" s="4"/>
      <c r="O190" s="4"/>
      <c r="P190" s="4"/>
      <c r="Q190" s="92"/>
      <c r="R190" s="91"/>
      <c r="S190" s="4"/>
      <c r="T190" s="4"/>
      <c r="U190" s="4"/>
      <c r="V190" s="4"/>
      <c r="W190" s="91"/>
      <c r="X190" s="91"/>
      <c r="Y190" s="91"/>
      <c r="Z190" s="91"/>
      <c r="AA190" s="91"/>
      <c r="AB190" s="4"/>
      <c r="AC190" s="4"/>
      <c r="AD190" s="4"/>
      <c r="AE190" s="4"/>
      <c r="AF190" s="4"/>
      <c r="AG190" s="4"/>
      <c r="AH190" s="4"/>
      <c r="AI190" s="4"/>
    </row>
    <row r="191" spans="2:35" ht="35.65" customHeight="1" x14ac:dyDescent="0.15">
      <c r="B191" s="889"/>
      <c r="C191" s="4"/>
      <c r="D191" s="4"/>
      <c r="E191" s="4"/>
      <c r="F191" s="4"/>
      <c r="G191" s="4"/>
      <c r="H191" s="4"/>
      <c r="I191" s="91"/>
      <c r="J191" s="4"/>
      <c r="K191" s="4"/>
      <c r="L191" s="4"/>
      <c r="M191" s="4"/>
      <c r="N191" s="4"/>
      <c r="O191" s="4"/>
      <c r="P191" s="4"/>
      <c r="Q191" s="92"/>
      <c r="R191" s="91"/>
      <c r="S191" s="4"/>
      <c r="T191" s="4"/>
      <c r="U191" s="4"/>
      <c r="V191" s="4"/>
      <c r="W191" s="91"/>
      <c r="X191" s="91"/>
      <c r="Y191" s="91"/>
      <c r="Z191" s="91"/>
      <c r="AA191" s="91"/>
      <c r="AB191" s="4"/>
      <c r="AC191" s="4"/>
      <c r="AD191" s="4"/>
      <c r="AE191" s="4"/>
      <c r="AF191" s="4"/>
      <c r="AG191" s="4"/>
      <c r="AH191" s="4"/>
      <c r="AI191" s="4"/>
    </row>
    <row r="192" spans="2:35" ht="35.65" customHeight="1" x14ac:dyDescent="0.15">
      <c r="B192" s="889"/>
      <c r="C192" s="4"/>
      <c r="D192" s="4"/>
      <c r="E192" s="4"/>
      <c r="F192" s="4"/>
      <c r="G192" s="4"/>
      <c r="H192" s="4"/>
      <c r="I192" s="91"/>
      <c r="J192" s="4"/>
      <c r="K192" s="4"/>
      <c r="L192" s="4"/>
      <c r="M192" s="4"/>
      <c r="N192" s="4"/>
      <c r="O192" s="4"/>
      <c r="P192" s="4"/>
      <c r="Q192" s="92"/>
      <c r="R192" s="91"/>
      <c r="S192" s="4"/>
      <c r="T192" s="4"/>
      <c r="U192" s="4"/>
      <c r="V192" s="4"/>
      <c r="W192" s="91"/>
      <c r="X192" s="91"/>
      <c r="Y192" s="91"/>
      <c r="Z192" s="91"/>
      <c r="AA192" s="91"/>
      <c r="AB192" s="4"/>
      <c r="AC192" s="4"/>
      <c r="AD192" s="4"/>
      <c r="AE192" s="4"/>
      <c r="AF192" s="4"/>
      <c r="AG192" s="4"/>
      <c r="AH192" s="4"/>
      <c r="AI192" s="4"/>
    </row>
    <row r="193" spans="2:35" ht="35.65" customHeight="1" x14ac:dyDescent="0.15">
      <c r="B193" s="889"/>
      <c r="C193" s="4"/>
      <c r="D193" s="4"/>
      <c r="E193" s="4"/>
      <c r="F193" s="4"/>
      <c r="G193" s="4"/>
      <c r="H193" s="4"/>
      <c r="I193" s="91"/>
      <c r="J193" s="4"/>
      <c r="K193" s="4"/>
      <c r="L193" s="4"/>
      <c r="M193" s="4"/>
      <c r="N193" s="4"/>
      <c r="O193" s="4"/>
      <c r="P193" s="4"/>
      <c r="Q193" s="91"/>
      <c r="R193" s="91"/>
      <c r="S193" s="4"/>
      <c r="T193" s="4"/>
      <c r="U193" s="4"/>
      <c r="V193" s="4"/>
      <c r="W193" s="91"/>
      <c r="X193" s="91"/>
      <c r="Y193" s="91"/>
      <c r="Z193" s="91"/>
      <c r="AA193" s="91"/>
      <c r="AB193" s="4"/>
      <c r="AC193" s="4"/>
      <c r="AD193" s="4"/>
      <c r="AE193" s="4"/>
      <c r="AF193" s="4"/>
      <c r="AG193" s="4"/>
      <c r="AH193" s="4"/>
      <c r="AI193" s="4"/>
    </row>
    <row r="194" spans="2:35" ht="35.65" customHeight="1" x14ac:dyDescent="0.15">
      <c r="B194" s="889"/>
      <c r="C194" s="4"/>
      <c r="D194" s="4"/>
      <c r="E194" s="4"/>
      <c r="F194" s="91"/>
      <c r="G194" s="91"/>
      <c r="H194" s="4"/>
      <c r="I194" s="4"/>
      <c r="J194" s="4"/>
      <c r="K194" s="4"/>
      <c r="L194" s="4"/>
      <c r="M194" s="4"/>
      <c r="N194" s="4"/>
      <c r="O194" s="4"/>
      <c r="P194" s="4"/>
      <c r="Q194" s="91"/>
      <c r="R194" s="4"/>
      <c r="S194" s="4"/>
      <c r="T194" s="4"/>
      <c r="U194" s="4"/>
      <c r="V194" s="4"/>
      <c r="W194" s="91"/>
      <c r="X194" s="91"/>
      <c r="Y194" s="91"/>
      <c r="Z194" s="91"/>
      <c r="AA194" s="91"/>
      <c r="AB194" s="4"/>
      <c r="AC194" s="4"/>
      <c r="AD194" s="4"/>
      <c r="AE194" s="4"/>
      <c r="AF194" s="4"/>
      <c r="AG194" s="4"/>
      <c r="AH194" s="4"/>
      <c r="AI194" s="4"/>
    </row>
    <row r="195" spans="2:35" ht="35.65" customHeight="1" x14ac:dyDescent="0.15">
      <c r="B195" s="889"/>
      <c r="C195" s="4"/>
      <c r="D195" s="4"/>
      <c r="E195" s="4"/>
      <c r="F195" s="91"/>
      <c r="G195" s="91"/>
      <c r="H195" s="91"/>
      <c r="I195" s="4"/>
      <c r="J195" s="4"/>
      <c r="K195" s="4"/>
      <c r="L195" s="4"/>
      <c r="M195" s="4"/>
      <c r="N195" s="4"/>
      <c r="O195" s="4"/>
      <c r="P195" s="4"/>
      <c r="Q195" s="91"/>
      <c r="R195" s="4"/>
      <c r="S195" s="4"/>
      <c r="T195" s="4"/>
      <c r="U195" s="4"/>
      <c r="V195" s="4"/>
      <c r="W195" s="91"/>
      <c r="X195" s="91"/>
      <c r="Y195" s="91"/>
      <c r="Z195" s="91"/>
      <c r="AA195" s="91"/>
      <c r="AB195" s="4"/>
      <c r="AC195" s="4"/>
      <c r="AD195" s="4"/>
      <c r="AE195" s="4"/>
      <c r="AF195" s="4"/>
      <c r="AG195" s="4"/>
      <c r="AH195" s="4"/>
      <c r="AI195" s="4"/>
    </row>
    <row r="196" spans="2:35" ht="35.65" customHeight="1" x14ac:dyDescent="0.15">
      <c r="B196" s="889"/>
      <c r="C196" s="91"/>
      <c r="D196" s="4"/>
      <c r="E196" s="4"/>
      <c r="F196" s="91"/>
      <c r="G196" s="91"/>
      <c r="H196" s="91"/>
      <c r="I196" s="4"/>
      <c r="J196" s="4"/>
      <c r="K196" s="4"/>
      <c r="L196" s="4"/>
      <c r="M196" s="4"/>
      <c r="N196" s="4"/>
      <c r="O196" s="4"/>
      <c r="P196" s="4"/>
      <c r="Q196" s="91"/>
      <c r="R196" s="91"/>
      <c r="S196" s="4"/>
      <c r="T196" s="4"/>
      <c r="U196" s="4"/>
      <c r="V196" s="4"/>
      <c r="W196" s="91"/>
      <c r="X196" s="91"/>
      <c r="Y196" s="91"/>
      <c r="Z196" s="91"/>
      <c r="AA196" s="91"/>
      <c r="AB196" s="4"/>
      <c r="AC196" s="4"/>
      <c r="AD196" s="4"/>
      <c r="AE196" s="4"/>
      <c r="AF196" s="4"/>
      <c r="AG196" s="4"/>
      <c r="AH196" s="4"/>
      <c r="AI196" s="4"/>
    </row>
    <row r="197" spans="2:35" ht="35.65" customHeight="1" x14ac:dyDescent="0.15">
      <c r="B197" s="889"/>
      <c r="C197" s="91"/>
      <c r="D197" s="4"/>
      <c r="E197" s="4"/>
      <c r="F197" s="91"/>
      <c r="G197" s="91"/>
      <c r="H197" s="91"/>
      <c r="I197" s="4"/>
      <c r="J197" s="4"/>
      <c r="K197" s="4"/>
      <c r="L197" s="4"/>
      <c r="M197" s="4"/>
      <c r="N197" s="4"/>
      <c r="O197" s="4"/>
      <c r="P197" s="4"/>
      <c r="Q197" s="91"/>
      <c r="R197" s="91"/>
      <c r="S197" s="4"/>
      <c r="T197" s="4"/>
      <c r="U197" s="4"/>
      <c r="V197" s="4"/>
      <c r="W197" s="91"/>
      <c r="X197" s="91"/>
      <c r="Y197" s="91"/>
      <c r="Z197" s="91"/>
      <c r="AA197" s="91"/>
      <c r="AB197" s="4"/>
      <c r="AC197" s="4"/>
      <c r="AD197" s="4"/>
      <c r="AE197" s="4"/>
      <c r="AF197" s="4"/>
      <c r="AG197" s="4"/>
      <c r="AH197" s="4"/>
      <c r="AI197" s="4"/>
    </row>
    <row r="198" spans="2:35" ht="35.65" customHeight="1" x14ac:dyDescent="0.15">
      <c r="B198" s="889"/>
      <c r="C198" s="91"/>
      <c r="D198" s="4"/>
      <c r="E198" s="4"/>
      <c r="F198" s="91"/>
      <c r="G198" s="91"/>
      <c r="H198" s="91"/>
      <c r="I198" s="4"/>
      <c r="J198" s="4"/>
      <c r="K198" s="4"/>
      <c r="L198" s="4"/>
      <c r="M198" s="4"/>
      <c r="N198" s="4"/>
      <c r="O198" s="4"/>
      <c r="P198" s="4"/>
      <c r="Q198" s="91"/>
      <c r="R198" s="91"/>
      <c r="S198" s="4"/>
      <c r="T198" s="4"/>
      <c r="U198" s="4"/>
      <c r="V198" s="4"/>
      <c r="W198" s="91"/>
      <c r="X198" s="91"/>
      <c r="Y198" s="91"/>
      <c r="Z198" s="91"/>
      <c r="AA198" s="91"/>
      <c r="AB198" s="4"/>
      <c r="AC198" s="4"/>
      <c r="AD198" s="4"/>
      <c r="AE198" s="4"/>
      <c r="AF198" s="4"/>
      <c r="AG198" s="4"/>
      <c r="AH198" s="4"/>
      <c r="AI198" s="4"/>
    </row>
    <row r="199" spans="2:35" ht="22.5" customHeight="1" x14ac:dyDescent="0.15">
      <c r="B199" s="889"/>
      <c r="C199" s="91"/>
      <c r="D199" s="4"/>
      <c r="E199" s="94"/>
      <c r="H199" s="95"/>
      <c r="I199" s="95"/>
      <c r="J199" s="95"/>
      <c r="K199" s="95"/>
      <c r="L199" s="95"/>
      <c r="M199" s="4"/>
      <c r="N199" s="4"/>
      <c r="O199" s="4"/>
      <c r="P199" s="4"/>
      <c r="Q199" s="91"/>
      <c r="R199" s="91"/>
      <c r="S199" s="4"/>
      <c r="T199" s="4"/>
      <c r="U199" s="4"/>
      <c r="V199" s="4"/>
      <c r="W199" s="91"/>
      <c r="X199" s="91"/>
      <c r="Y199" s="91"/>
      <c r="Z199" s="91"/>
      <c r="AA199" s="91"/>
    </row>
    <row r="200" spans="2:35" ht="71.25" customHeight="1" x14ac:dyDescent="0.15">
      <c r="B200" s="889"/>
      <c r="C200" s="4"/>
      <c r="D200" s="4"/>
      <c r="E200" s="94"/>
      <c r="H200" s="4"/>
      <c r="I200" s="4"/>
      <c r="J200" s="4"/>
      <c r="K200" s="4"/>
      <c r="L200" s="4"/>
      <c r="M200" s="4"/>
      <c r="N200" s="4"/>
      <c r="O200" s="4"/>
      <c r="P200" s="4"/>
      <c r="Q200" s="4"/>
      <c r="R200" s="4"/>
      <c r="S200" s="326"/>
      <c r="T200" s="326"/>
      <c r="U200" s="326"/>
      <c r="V200" s="891"/>
      <c r="W200" s="891"/>
      <c r="X200" s="891"/>
      <c r="Y200" s="891"/>
      <c r="Z200" s="891"/>
      <c r="AA200" s="891"/>
      <c r="AB200" s="891"/>
      <c r="AC200" s="891"/>
      <c r="AD200" s="891"/>
      <c r="AE200" s="891"/>
      <c r="AF200" s="891"/>
      <c r="AG200" s="891"/>
      <c r="AH200" s="891"/>
      <c r="AI200" s="891"/>
    </row>
    <row r="201" spans="2:35" ht="15" customHeight="1" x14ac:dyDescent="0.15"/>
    <row r="202" spans="2:35" ht="26.25" customHeight="1" x14ac:dyDescent="0.2">
      <c r="B202" s="889"/>
      <c r="C202" s="890"/>
      <c r="D202" s="890"/>
      <c r="E202" s="890"/>
      <c r="F202" s="890"/>
      <c r="G202" s="890"/>
      <c r="H202" s="890"/>
      <c r="I202" s="890"/>
      <c r="J202" s="890"/>
      <c r="K202" s="890"/>
      <c r="L202" s="890"/>
      <c r="M202" s="890"/>
      <c r="N202" s="890"/>
      <c r="O202" s="890"/>
      <c r="P202" s="890"/>
      <c r="Q202" s="890"/>
      <c r="R202" s="890"/>
      <c r="S202" s="890"/>
      <c r="T202" s="890"/>
      <c r="U202" s="890"/>
      <c r="V202" s="890"/>
      <c r="W202" s="890"/>
      <c r="X202" s="890"/>
      <c r="Y202" s="890"/>
      <c r="Z202" s="890"/>
      <c r="AA202" s="890"/>
      <c r="AB202" s="890"/>
      <c r="AC202" s="890"/>
      <c r="AD202" s="890"/>
      <c r="AE202" s="890"/>
      <c r="AF202" s="890"/>
      <c r="AG202" s="890"/>
      <c r="AH202" s="890"/>
      <c r="AI202" s="890"/>
    </row>
    <row r="203" spans="2:35" ht="35.65" customHeight="1" x14ac:dyDescent="0.15">
      <c r="B203" s="889"/>
      <c r="C203" s="4"/>
      <c r="D203" s="4"/>
      <c r="E203" s="4"/>
      <c r="F203" s="4"/>
      <c r="G203" s="4"/>
      <c r="H203" s="4"/>
      <c r="I203" s="91"/>
      <c r="J203" s="4"/>
      <c r="K203" s="4"/>
      <c r="L203" s="4"/>
      <c r="M203" s="4"/>
      <c r="N203" s="4"/>
      <c r="O203" s="4"/>
      <c r="P203" s="4"/>
      <c r="Q203" s="92"/>
      <c r="R203" s="91"/>
      <c r="S203" s="4"/>
      <c r="T203" s="4"/>
      <c r="U203" s="4"/>
      <c r="V203" s="4"/>
      <c r="W203" s="91"/>
      <c r="X203" s="91"/>
      <c r="Y203" s="91"/>
      <c r="Z203" s="91"/>
      <c r="AA203" s="91"/>
      <c r="AB203" s="4"/>
      <c r="AC203" s="4"/>
      <c r="AD203" s="4"/>
      <c r="AE203" s="4"/>
      <c r="AF203" s="4"/>
      <c r="AG203" s="4"/>
      <c r="AH203" s="4"/>
      <c r="AI203" s="4"/>
    </row>
    <row r="204" spans="2:35" ht="35.65" customHeight="1" x14ac:dyDescent="0.15">
      <c r="B204" s="889"/>
      <c r="C204" s="4"/>
      <c r="D204" s="4"/>
      <c r="E204" s="4"/>
      <c r="F204" s="4"/>
      <c r="G204" s="4"/>
      <c r="H204" s="4"/>
      <c r="I204" s="91"/>
      <c r="J204" s="4"/>
      <c r="K204" s="4"/>
      <c r="L204" s="4"/>
      <c r="M204" s="4"/>
      <c r="N204" s="4"/>
      <c r="O204" s="4"/>
      <c r="P204" s="4"/>
      <c r="Q204" s="92"/>
      <c r="R204" s="91"/>
      <c r="S204" s="4"/>
      <c r="T204" s="4"/>
      <c r="U204" s="4"/>
      <c r="V204" s="4"/>
      <c r="W204" s="91"/>
      <c r="X204" s="91"/>
      <c r="Y204" s="91"/>
      <c r="Z204" s="91"/>
      <c r="AA204" s="91"/>
      <c r="AB204" s="4"/>
      <c r="AC204" s="4"/>
      <c r="AD204" s="4"/>
      <c r="AE204" s="4"/>
      <c r="AF204" s="4"/>
      <c r="AG204" s="4"/>
      <c r="AH204" s="4"/>
      <c r="AI204" s="4"/>
    </row>
    <row r="205" spans="2:35" ht="35.65" customHeight="1" x14ac:dyDescent="0.15">
      <c r="B205" s="889"/>
      <c r="C205" s="4"/>
      <c r="D205" s="4"/>
      <c r="E205" s="4"/>
      <c r="F205" s="4"/>
      <c r="G205" s="4"/>
      <c r="H205" s="4"/>
      <c r="I205" s="91"/>
      <c r="J205" s="4"/>
      <c r="K205" s="4"/>
      <c r="L205" s="4"/>
      <c r="M205" s="4"/>
      <c r="N205" s="4"/>
      <c r="O205" s="4"/>
      <c r="P205" s="4"/>
      <c r="Q205" s="92"/>
      <c r="R205" s="91"/>
      <c r="S205" s="4"/>
      <c r="T205" s="4"/>
      <c r="U205" s="4"/>
      <c r="V205" s="4"/>
      <c r="W205" s="91"/>
      <c r="X205" s="91"/>
      <c r="Y205" s="91"/>
      <c r="Z205" s="91"/>
      <c r="AA205" s="91"/>
      <c r="AB205" s="4"/>
      <c r="AC205" s="4"/>
      <c r="AD205" s="4"/>
      <c r="AE205" s="4"/>
      <c r="AF205" s="4"/>
      <c r="AG205" s="4"/>
      <c r="AH205" s="4"/>
      <c r="AI205" s="4"/>
    </row>
    <row r="206" spans="2:35" ht="35.65" customHeight="1" x14ac:dyDescent="0.15">
      <c r="B206" s="889"/>
      <c r="C206" s="4"/>
      <c r="D206" s="4"/>
      <c r="E206" s="4"/>
      <c r="F206" s="4"/>
      <c r="G206" s="4"/>
      <c r="H206" s="4"/>
      <c r="I206" s="91"/>
      <c r="J206" s="4"/>
      <c r="K206" s="4"/>
      <c r="L206" s="4"/>
      <c r="M206" s="4"/>
      <c r="N206" s="4"/>
      <c r="O206" s="4"/>
      <c r="P206" s="4"/>
      <c r="Q206" s="92"/>
      <c r="R206" s="91"/>
      <c r="S206" s="4"/>
      <c r="T206" s="4"/>
      <c r="U206" s="4"/>
      <c r="V206" s="4"/>
      <c r="W206" s="91"/>
      <c r="X206" s="91"/>
      <c r="Y206" s="91"/>
      <c r="Z206" s="91"/>
      <c r="AA206" s="91"/>
      <c r="AB206" s="4"/>
      <c r="AC206" s="4"/>
      <c r="AD206" s="4"/>
      <c r="AE206" s="4"/>
      <c r="AF206" s="4"/>
      <c r="AG206" s="4"/>
      <c r="AH206" s="4"/>
      <c r="AI206" s="4"/>
    </row>
    <row r="207" spans="2:35" ht="35.65" customHeight="1" x14ac:dyDescent="0.15">
      <c r="B207" s="889"/>
      <c r="C207" s="4"/>
      <c r="D207" s="4"/>
      <c r="E207" s="4"/>
      <c r="F207" s="4"/>
      <c r="G207" s="4"/>
      <c r="H207" s="4"/>
      <c r="I207" s="91"/>
      <c r="J207" s="4"/>
      <c r="K207" s="4"/>
      <c r="L207" s="4"/>
      <c r="M207" s="4"/>
      <c r="N207" s="4"/>
      <c r="O207" s="4"/>
      <c r="P207" s="4"/>
      <c r="Q207" s="91"/>
      <c r="R207" s="91"/>
      <c r="S207" s="4"/>
      <c r="T207" s="4"/>
      <c r="U207" s="4"/>
      <c r="V207" s="4"/>
      <c r="W207" s="91"/>
      <c r="X207" s="91"/>
      <c r="Y207" s="91"/>
      <c r="Z207" s="91"/>
      <c r="AA207" s="91"/>
      <c r="AB207" s="4"/>
      <c r="AC207" s="4"/>
      <c r="AD207" s="4"/>
      <c r="AE207" s="4"/>
      <c r="AF207" s="4"/>
      <c r="AG207" s="4"/>
      <c r="AH207" s="4"/>
      <c r="AI207" s="4"/>
    </row>
    <row r="208" spans="2:35" ht="35.65" customHeight="1" x14ac:dyDescent="0.15">
      <c r="B208" s="889"/>
      <c r="C208" s="4"/>
      <c r="D208" s="4"/>
      <c r="E208" s="4"/>
      <c r="F208" s="91"/>
      <c r="G208" s="91"/>
      <c r="H208" s="4"/>
      <c r="I208" s="4"/>
      <c r="J208" s="4"/>
      <c r="K208" s="4"/>
      <c r="L208" s="4"/>
      <c r="M208" s="4"/>
      <c r="N208" s="4"/>
      <c r="O208" s="4"/>
      <c r="P208" s="4"/>
      <c r="Q208" s="91"/>
      <c r="R208" s="4"/>
      <c r="S208" s="4"/>
      <c r="T208" s="4"/>
      <c r="U208" s="4"/>
      <c r="V208" s="4"/>
      <c r="W208" s="91"/>
      <c r="X208" s="91"/>
      <c r="Y208" s="91"/>
      <c r="Z208" s="91"/>
      <c r="AA208" s="91"/>
      <c r="AB208" s="4"/>
      <c r="AC208" s="4"/>
      <c r="AD208" s="4"/>
      <c r="AE208" s="4"/>
      <c r="AF208" s="4"/>
      <c r="AG208" s="4"/>
      <c r="AH208" s="4"/>
      <c r="AI208" s="4"/>
    </row>
    <row r="209" spans="2:35" ht="35.65" customHeight="1" x14ac:dyDescent="0.15">
      <c r="B209" s="889"/>
      <c r="C209" s="4"/>
      <c r="D209" s="4"/>
      <c r="E209" s="4"/>
      <c r="F209" s="91"/>
      <c r="G209" s="91"/>
      <c r="H209" s="91"/>
      <c r="I209" s="4"/>
      <c r="J209" s="4"/>
      <c r="K209" s="4"/>
      <c r="L209" s="4"/>
      <c r="M209" s="4"/>
      <c r="N209" s="4"/>
      <c r="O209" s="4"/>
      <c r="P209" s="4"/>
      <c r="Q209" s="91"/>
      <c r="R209" s="4"/>
      <c r="S209" s="4"/>
      <c r="T209" s="4"/>
      <c r="U209" s="4"/>
      <c r="V209" s="4"/>
      <c r="W209" s="91"/>
      <c r="X209" s="91"/>
      <c r="Y209" s="91"/>
      <c r="Z209" s="91"/>
      <c r="AA209" s="91"/>
      <c r="AB209" s="4"/>
      <c r="AC209" s="4"/>
      <c r="AD209" s="4"/>
      <c r="AE209" s="4"/>
      <c r="AF209" s="4"/>
      <c r="AG209" s="4"/>
      <c r="AH209" s="4"/>
      <c r="AI209" s="4"/>
    </row>
    <row r="210" spans="2:35" ht="35.65" customHeight="1" x14ac:dyDescent="0.15">
      <c r="B210" s="889"/>
      <c r="C210" s="91"/>
      <c r="D210" s="4"/>
      <c r="E210" s="4"/>
      <c r="F210" s="91"/>
      <c r="G210" s="91"/>
      <c r="H210" s="91"/>
      <c r="I210" s="4"/>
      <c r="J210" s="4"/>
      <c r="K210" s="4"/>
      <c r="L210" s="4"/>
      <c r="M210" s="4"/>
      <c r="N210" s="4"/>
      <c r="O210" s="4"/>
      <c r="P210" s="4"/>
      <c r="Q210" s="91"/>
      <c r="R210" s="91"/>
      <c r="S210" s="4"/>
      <c r="T210" s="4"/>
      <c r="U210" s="4"/>
      <c r="V210" s="4"/>
      <c r="W210" s="91"/>
      <c r="X210" s="91"/>
      <c r="Y210" s="91"/>
      <c r="Z210" s="91"/>
      <c r="AA210" s="91"/>
      <c r="AB210" s="4"/>
      <c r="AC210" s="4"/>
      <c r="AD210" s="4"/>
      <c r="AE210" s="4"/>
      <c r="AF210" s="4"/>
      <c r="AG210" s="4"/>
      <c r="AH210" s="4"/>
      <c r="AI210" s="4"/>
    </row>
    <row r="211" spans="2:35" ht="35.65" customHeight="1" x14ac:dyDescent="0.15">
      <c r="B211" s="889"/>
      <c r="C211" s="91"/>
      <c r="D211" s="4"/>
      <c r="E211" s="4"/>
      <c r="F211" s="91"/>
      <c r="G211" s="91"/>
      <c r="H211" s="91"/>
      <c r="I211" s="4"/>
      <c r="J211" s="4"/>
      <c r="K211" s="4"/>
      <c r="L211" s="4"/>
      <c r="M211" s="4"/>
      <c r="N211" s="4"/>
      <c r="O211" s="4"/>
      <c r="P211" s="4"/>
      <c r="Q211" s="91"/>
      <c r="R211" s="91"/>
      <c r="S211" s="4"/>
      <c r="T211" s="4"/>
      <c r="U211" s="4"/>
      <c r="V211" s="4"/>
      <c r="W211" s="91"/>
      <c r="X211" s="91"/>
      <c r="Y211" s="91"/>
      <c r="Z211" s="91"/>
      <c r="AA211" s="91"/>
      <c r="AB211" s="4"/>
      <c r="AC211" s="4"/>
      <c r="AD211" s="4"/>
      <c r="AE211" s="4"/>
      <c r="AF211" s="4"/>
      <c r="AG211" s="4"/>
      <c r="AH211" s="4"/>
      <c r="AI211" s="4"/>
    </row>
    <row r="212" spans="2:35" ht="35.65" customHeight="1" x14ac:dyDescent="0.15">
      <c r="B212" s="889"/>
      <c r="C212" s="91"/>
      <c r="D212" s="4"/>
      <c r="E212" s="4"/>
      <c r="F212" s="91"/>
      <c r="G212" s="91"/>
      <c r="H212" s="91"/>
      <c r="I212" s="4"/>
      <c r="J212" s="4"/>
      <c r="K212" s="4"/>
      <c r="L212" s="4"/>
      <c r="M212" s="4"/>
      <c r="N212" s="4"/>
      <c r="O212" s="4"/>
      <c r="P212" s="4"/>
      <c r="Q212" s="91"/>
      <c r="R212" s="91"/>
      <c r="S212" s="4"/>
      <c r="T212" s="4"/>
      <c r="U212" s="4"/>
      <c r="V212" s="4"/>
      <c r="W212" s="91"/>
      <c r="X212" s="91"/>
      <c r="Y212" s="91"/>
      <c r="Z212" s="91"/>
      <c r="AA212" s="91"/>
      <c r="AB212" s="4"/>
      <c r="AC212" s="4"/>
      <c r="AD212" s="4"/>
      <c r="AE212" s="4"/>
      <c r="AF212" s="4"/>
      <c r="AG212" s="4"/>
      <c r="AH212" s="4"/>
      <c r="AI212" s="4"/>
    </row>
    <row r="213" spans="2:35" ht="22.5" customHeight="1" x14ac:dyDescent="0.15">
      <c r="B213" s="889"/>
      <c r="C213" s="91"/>
      <c r="D213" s="4"/>
      <c r="E213" s="94"/>
      <c r="H213" s="95"/>
      <c r="I213" s="95"/>
      <c r="J213" s="95"/>
      <c r="K213" s="95"/>
      <c r="L213" s="95"/>
      <c r="M213" s="4"/>
      <c r="N213" s="4"/>
      <c r="O213" s="4"/>
      <c r="P213" s="4"/>
      <c r="Q213" s="91"/>
      <c r="R213" s="91"/>
      <c r="S213" s="4"/>
      <c r="T213" s="4"/>
      <c r="U213" s="4"/>
      <c r="V213" s="4"/>
      <c r="W213" s="91"/>
      <c r="X213" s="91"/>
      <c r="Y213" s="91"/>
      <c r="Z213" s="91"/>
      <c r="AA213" s="91"/>
    </row>
    <row r="214" spans="2:35" ht="71.25" customHeight="1" x14ac:dyDescent="0.15">
      <c r="B214" s="889"/>
      <c r="C214" s="4"/>
      <c r="D214" s="4"/>
      <c r="E214" s="94"/>
      <c r="H214" s="4"/>
      <c r="I214" s="4"/>
      <c r="J214" s="4"/>
      <c r="K214" s="4"/>
      <c r="L214" s="4"/>
      <c r="M214" s="4"/>
      <c r="N214" s="4"/>
      <c r="O214" s="4"/>
      <c r="P214" s="4"/>
      <c r="Q214" s="4"/>
      <c r="R214" s="4"/>
      <c r="S214" s="326"/>
      <c r="T214" s="326"/>
      <c r="U214" s="326"/>
      <c r="V214" s="891"/>
      <c r="W214" s="891"/>
      <c r="X214" s="891"/>
      <c r="Y214" s="891"/>
      <c r="Z214" s="891"/>
      <c r="AA214" s="891"/>
      <c r="AB214" s="891"/>
      <c r="AC214" s="891"/>
      <c r="AD214" s="891"/>
      <c r="AE214" s="891"/>
      <c r="AF214" s="891"/>
      <c r="AG214" s="891"/>
      <c r="AH214" s="891"/>
      <c r="AI214" s="891"/>
    </row>
    <row r="215" spans="2:35" ht="15" customHeight="1" x14ac:dyDescent="0.15"/>
    <row r="216" spans="2:35" ht="26.25" customHeight="1" x14ac:dyDescent="0.2">
      <c r="B216" s="889"/>
      <c r="C216" s="890"/>
      <c r="D216" s="890"/>
      <c r="E216" s="890"/>
      <c r="F216" s="890"/>
      <c r="G216" s="890"/>
      <c r="H216" s="890"/>
      <c r="I216" s="890"/>
      <c r="J216" s="890"/>
      <c r="K216" s="890"/>
      <c r="L216" s="890"/>
      <c r="M216" s="890"/>
      <c r="N216" s="890"/>
      <c r="O216" s="890"/>
      <c r="P216" s="890"/>
      <c r="Q216" s="890"/>
      <c r="R216" s="890"/>
      <c r="S216" s="890"/>
      <c r="T216" s="890"/>
      <c r="U216" s="890"/>
      <c r="V216" s="890"/>
      <c r="W216" s="890"/>
      <c r="X216" s="890"/>
      <c r="Y216" s="890"/>
      <c r="Z216" s="890"/>
      <c r="AA216" s="890"/>
      <c r="AB216" s="890"/>
      <c r="AC216" s="890"/>
      <c r="AD216" s="890"/>
      <c r="AE216" s="890"/>
      <c r="AF216" s="890"/>
      <c r="AG216" s="890"/>
      <c r="AH216" s="890"/>
      <c r="AI216" s="890"/>
    </row>
    <row r="217" spans="2:35" ht="35.65" customHeight="1" x14ac:dyDescent="0.15">
      <c r="B217" s="889"/>
      <c r="C217" s="4"/>
      <c r="D217" s="4"/>
      <c r="E217" s="4"/>
      <c r="F217" s="4"/>
      <c r="G217" s="4"/>
      <c r="H217" s="4"/>
      <c r="I217" s="91"/>
      <c r="J217" s="4"/>
      <c r="K217" s="4"/>
      <c r="L217" s="4"/>
      <c r="M217" s="4"/>
      <c r="N217" s="4"/>
      <c r="O217" s="4"/>
      <c r="P217" s="4"/>
      <c r="Q217" s="92"/>
      <c r="R217" s="91"/>
      <c r="S217" s="4"/>
      <c r="T217" s="4"/>
      <c r="U217" s="4"/>
      <c r="V217" s="4"/>
      <c r="W217" s="91"/>
      <c r="X217" s="91"/>
      <c r="Y217" s="91"/>
      <c r="Z217" s="91"/>
      <c r="AA217" s="91"/>
      <c r="AB217" s="4"/>
      <c r="AC217" s="4"/>
      <c r="AD217" s="4"/>
      <c r="AE217" s="4"/>
      <c r="AF217" s="4"/>
      <c r="AG217" s="4"/>
      <c r="AH217" s="4"/>
      <c r="AI217" s="4"/>
    </row>
    <row r="218" spans="2:35" ht="35.65" customHeight="1" x14ac:dyDescent="0.15">
      <c r="B218" s="889"/>
      <c r="C218" s="4"/>
      <c r="D218" s="4"/>
      <c r="E218" s="4"/>
      <c r="F218" s="4"/>
      <c r="G218" s="4"/>
      <c r="H218" s="4"/>
      <c r="I218" s="91"/>
      <c r="J218" s="4"/>
      <c r="K218" s="4"/>
      <c r="L218" s="4"/>
      <c r="M218" s="4"/>
      <c r="N218" s="4"/>
      <c r="O218" s="4"/>
      <c r="P218" s="4"/>
      <c r="Q218" s="92"/>
      <c r="R218" s="91"/>
      <c r="S218" s="4"/>
      <c r="T218" s="4"/>
      <c r="U218" s="4"/>
      <c r="V218" s="4"/>
      <c r="W218" s="91"/>
      <c r="X218" s="91"/>
      <c r="Y218" s="91"/>
      <c r="Z218" s="91"/>
      <c r="AA218" s="91"/>
      <c r="AB218" s="4"/>
      <c r="AC218" s="4"/>
      <c r="AD218" s="4"/>
      <c r="AE218" s="4"/>
      <c r="AF218" s="4"/>
      <c r="AG218" s="4"/>
      <c r="AH218" s="4"/>
      <c r="AI218" s="4"/>
    </row>
    <row r="219" spans="2:35" ht="35.65" customHeight="1" x14ac:dyDescent="0.15">
      <c r="B219" s="889"/>
      <c r="C219" s="4"/>
      <c r="D219" s="4"/>
      <c r="E219" s="4"/>
      <c r="F219" s="4"/>
      <c r="G219" s="4"/>
      <c r="H219" s="4"/>
      <c r="I219" s="91"/>
      <c r="J219" s="4"/>
      <c r="K219" s="4"/>
      <c r="L219" s="4"/>
      <c r="M219" s="4"/>
      <c r="N219" s="4"/>
      <c r="O219" s="4"/>
      <c r="P219" s="4"/>
      <c r="Q219" s="92"/>
      <c r="R219" s="91"/>
      <c r="S219" s="4"/>
      <c r="T219" s="4"/>
      <c r="U219" s="4"/>
      <c r="V219" s="4"/>
      <c r="W219" s="91"/>
      <c r="X219" s="91"/>
      <c r="Y219" s="91"/>
      <c r="Z219" s="91"/>
      <c r="AA219" s="91"/>
      <c r="AB219" s="4"/>
      <c r="AC219" s="4"/>
      <c r="AD219" s="4"/>
      <c r="AE219" s="4"/>
      <c r="AF219" s="4"/>
      <c r="AG219" s="4"/>
      <c r="AH219" s="4"/>
      <c r="AI219" s="4"/>
    </row>
    <row r="220" spans="2:35" ht="35.65" customHeight="1" x14ac:dyDescent="0.15">
      <c r="B220" s="889"/>
      <c r="C220" s="4"/>
      <c r="D220" s="4"/>
      <c r="E220" s="4"/>
      <c r="F220" s="4"/>
      <c r="G220" s="4"/>
      <c r="H220" s="4"/>
      <c r="I220" s="91"/>
      <c r="J220" s="4"/>
      <c r="K220" s="4"/>
      <c r="L220" s="4"/>
      <c r="M220" s="4"/>
      <c r="N220" s="4"/>
      <c r="O220" s="4"/>
      <c r="P220" s="4"/>
      <c r="Q220" s="92"/>
      <c r="R220" s="91"/>
      <c r="S220" s="4"/>
      <c r="T220" s="4"/>
      <c r="U220" s="4"/>
      <c r="V220" s="4"/>
      <c r="W220" s="91"/>
      <c r="X220" s="91"/>
      <c r="Y220" s="91"/>
      <c r="Z220" s="91"/>
      <c r="AA220" s="91"/>
      <c r="AB220" s="4"/>
      <c r="AC220" s="4"/>
      <c r="AD220" s="4"/>
      <c r="AE220" s="4"/>
      <c r="AF220" s="4"/>
      <c r="AG220" s="4"/>
      <c r="AH220" s="4"/>
      <c r="AI220" s="4"/>
    </row>
    <row r="221" spans="2:35" ht="35.65" customHeight="1" x14ac:dyDescent="0.15">
      <c r="B221" s="889"/>
      <c r="C221" s="4"/>
      <c r="D221" s="4"/>
      <c r="E221" s="4"/>
      <c r="F221" s="4"/>
      <c r="G221" s="4"/>
      <c r="H221" s="4"/>
      <c r="I221" s="91"/>
      <c r="J221" s="4"/>
      <c r="K221" s="4"/>
      <c r="L221" s="4"/>
      <c r="M221" s="4"/>
      <c r="N221" s="4"/>
      <c r="O221" s="4"/>
      <c r="P221" s="4"/>
      <c r="Q221" s="91"/>
      <c r="R221" s="91"/>
      <c r="S221" s="4"/>
      <c r="T221" s="4"/>
      <c r="U221" s="4"/>
      <c r="V221" s="4"/>
      <c r="W221" s="91"/>
      <c r="X221" s="91"/>
      <c r="Y221" s="91"/>
      <c r="Z221" s="91"/>
      <c r="AA221" s="91"/>
      <c r="AB221" s="4"/>
      <c r="AC221" s="4"/>
      <c r="AD221" s="4"/>
      <c r="AE221" s="4"/>
      <c r="AF221" s="4"/>
      <c r="AG221" s="4"/>
      <c r="AH221" s="4"/>
      <c r="AI221" s="4"/>
    </row>
    <row r="222" spans="2:35" ht="35.65" customHeight="1" x14ac:dyDescent="0.15">
      <c r="B222" s="889"/>
      <c r="C222" s="4"/>
      <c r="D222" s="4"/>
      <c r="E222" s="4"/>
      <c r="F222" s="91"/>
      <c r="G222" s="91"/>
      <c r="H222" s="4"/>
      <c r="I222" s="4"/>
      <c r="J222" s="4"/>
      <c r="K222" s="4"/>
      <c r="L222" s="4"/>
      <c r="M222" s="4"/>
      <c r="N222" s="4"/>
      <c r="O222" s="4"/>
      <c r="P222" s="4"/>
      <c r="Q222" s="91"/>
      <c r="R222" s="4"/>
      <c r="S222" s="4"/>
      <c r="T222" s="4"/>
      <c r="U222" s="4"/>
      <c r="V222" s="4"/>
      <c r="W222" s="91"/>
      <c r="X222" s="91"/>
      <c r="Y222" s="91"/>
      <c r="Z222" s="91"/>
      <c r="AA222" s="91"/>
      <c r="AB222" s="4"/>
      <c r="AC222" s="4"/>
      <c r="AD222" s="4"/>
      <c r="AE222" s="4"/>
      <c r="AF222" s="4"/>
      <c r="AG222" s="4"/>
      <c r="AH222" s="4"/>
      <c r="AI222" s="4"/>
    </row>
    <row r="223" spans="2:35" ht="35.65" customHeight="1" x14ac:dyDescent="0.15">
      <c r="B223" s="889"/>
      <c r="C223" s="4"/>
      <c r="D223" s="4"/>
      <c r="E223" s="4"/>
      <c r="F223" s="91"/>
      <c r="G223" s="91"/>
      <c r="H223" s="91"/>
      <c r="I223" s="4"/>
      <c r="J223" s="4"/>
      <c r="K223" s="4"/>
      <c r="L223" s="4"/>
      <c r="M223" s="4"/>
      <c r="N223" s="4"/>
      <c r="O223" s="4"/>
      <c r="P223" s="4"/>
      <c r="Q223" s="91"/>
      <c r="R223" s="4"/>
      <c r="S223" s="4"/>
      <c r="T223" s="4"/>
      <c r="U223" s="4"/>
      <c r="V223" s="4"/>
      <c r="W223" s="91"/>
      <c r="X223" s="91"/>
      <c r="Y223" s="91"/>
      <c r="Z223" s="91"/>
      <c r="AA223" s="91"/>
      <c r="AB223" s="4"/>
      <c r="AC223" s="4"/>
      <c r="AD223" s="4"/>
      <c r="AE223" s="4"/>
      <c r="AF223" s="4"/>
      <c r="AG223" s="4"/>
      <c r="AH223" s="4"/>
      <c r="AI223" s="4"/>
    </row>
    <row r="224" spans="2:35" ht="35.65" customHeight="1" x14ac:dyDescent="0.15">
      <c r="B224" s="889"/>
      <c r="C224" s="91"/>
      <c r="D224" s="4"/>
      <c r="E224" s="4"/>
      <c r="F224" s="91"/>
      <c r="G224" s="91"/>
      <c r="H224" s="91"/>
      <c r="I224" s="4"/>
      <c r="J224" s="4"/>
      <c r="K224" s="4"/>
      <c r="L224" s="4"/>
      <c r="M224" s="4"/>
      <c r="N224" s="4"/>
      <c r="O224" s="4"/>
      <c r="P224" s="4"/>
      <c r="Q224" s="91"/>
      <c r="R224" s="91"/>
      <c r="S224" s="4"/>
      <c r="T224" s="4"/>
      <c r="U224" s="4"/>
      <c r="V224" s="4"/>
      <c r="W224" s="91"/>
      <c r="X224" s="91"/>
      <c r="Y224" s="91"/>
      <c r="Z224" s="91"/>
      <c r="AA224" s="91"/>
      <c r="AB224" s="4"/>
      <c r="AC224" s="4"/>
      <c r="AD224" s="4"/>
      <c r="AE224" s="4"/>
      <c r="AF224" s="4"/>
      <c r="AG224" s="4"/>
      <c r="AH224" s="4"/>
      <c r="AI224" s="4"/>
    </row>
    <row r="225" spans="2:35" ht="35.65" customHeight="1" x14ac:dyDescent="0.15">
      <c r="B225" s="889"/>
      <c r="C225" s="91"/>
      <c r="D225" s="4"/>
      <c r="E225" s="4"/>
      <c r="F225" s="91"/>
      <c r="G225" s="91"/>
      <c r="H225" s="91"/>
      <c r="I225" s="4"/>
      <c r="J225" s="4"/>
      <c r="K225" s="4"/>
      <c r="L225" s="4"/>
      <c r="M225" s="4"/>
      <c r="N225" s="4"/>
      <c r="O225" s="4"/>
      <c r="P225" s="4"/>
      <c r="Q225" s="91"/>
      <c r="R225" s="91"/>
      <c r="S225" s="4"/>
      <c r="T225" s="4"/>
      <c r="U225" s="4"/>
      <c r="V225" s="4"/>
      <c r="W225" s="91"/>
      <c r="X225" s="91"/>
      <c r="Y225" s="91"/>
      <c r="Z225" s="91"/>
      <c r="AA225" s="91"/>
      <c r="AB225" s="4"/>
      <c r="AC225" s="4"/>
      <c r="AD225" s="4"/>
      <c r="AE225" s="4"/>
      <c r="AF225" s="4"/>
      <c r="AG225" s="4"/>
      <c r="AH225" s="4"/>
      <c r="AI225" s="4"/>
    </row>
    <row r="226" spans="2:35" ht="35.65" customHeight="1" x14ac:dyDescent="0.15">
      <c r="B226" s="889"/>
      <c r="C226" s="91"/>
      <c r="D226" s="4"/>
      <c r="E226" s="4"/>
      <c r="F226" s="91"/>
      <c r="G226" s="91"/>
      <c r="H226" s="91"/>
      <c r="I226" s="4"/>
      <c r="J226" s="4"/>
      <c r="K226" s="4"/>
      <c r="L226" s="4"/>
      <c r="M226" s="4"/>
      <c r="N226" s="4"/>
      <c r="O226" s="4"/>
      <c r="P226" s="4"/>
      <c r="Q226" s="91"/>
      <c r="R226" s="91"/>
      <c r="S226" s="4"/>
      <c r="T226" s="4"/>
      <c r="U226" s="4"/>
      <c r="V226" s="4"/>
      <c r="W226" s="91"/>
      <c r="X226" s="91"/>
      <c r="Y226" s="91"/>
      <c r="Z226" s="91"/>
      <c r="AA226" s="91"/>
      <c r="AB226" s="4"/>
      <c r="AC226" s="4"/>
      <c r="AD226" s="4"/>
      <c r="AE226" s="4"/>
      <c r="AF226" s="4"/>
      <c r="AG226" s="4"/>
      <c r="AH226" s="4"/>
      <c r="AI226" s="4"/>
    </row>
    <row r="227" spans="2:35" ht="22.5" customHeight="1" x14ac:dyDescent="0.15">
      <c r="B227" s="889"/>
      <c r="C227" s="91"/>
      <c r="D227" s="4"/>
      <c r="E227" s="94"/>
      <c r="H227" s="95"/>
      <c r="I227" s="95"/>
      <c r="J227" s="95"/>
      <c r="K227" s="95"/>
      <c r="L227" s="95"/>
      <c r="M227" s="4"/>
      <c r="N227" s="4"/>
      <c r="O227" s="4"/>
      <c r="P227" s="4"/>
      <c r="Q227" s="91"/>
      <c r="R227" s="91"/>
      <c r="S227" s="4"/>
      <c r="T227" s="4"/>
      <c r="U227" s="4"/>
      <c r="V227" s="4"/>
      <c r="W227" s="91"/>
      <c r="X227" s="91"/>
      <c r="Y227" s="91"/>
      <c r="Z227" s="91"/>
      <c r="AA227" s="91"/>
    </row>
    <row r="228" spans="2:35" ht="71.25" customHeight="1" x14ac:dyDescent="0.15">
      <c r="B228" s="889"/>
      <c r="C228" s="4"/>
      <c r="D228" s="4"/>
      <c r="E228" s="94"/>
      <c r="H228" s="4"/>
      <c r="I228" s="4"/>
      <c r="J228" s="4"/>
      <c r="K228" s="4"/>
      <c r="L228" s="4"/>
      <c r="M228" s="4"/>
      <c r="N228" s="4"/>
      <c r="O228" s="4"/>
      <c r="P228" s="4"/>
      <c r="Q228" s="4"/>
      <c r="R228" s="4"/>
      <c r="S228" s="326"/>
      <c r="T228" s="326"/>
      <c r="U228" s="326"/>
      <c r="V228" s="891"/>
      <c r="W228" s="891"/>
      <c r="X228" s="891"/>
      <c r="Y228" s="891"/>
      <c r="Z228" s="891"/>
      <c r="AA228" s="891"/>
      <c r="AB228" s="891"/>
      <c r="AC228" s="891"/>
      <c r="AD228" s="891"/>
      <c r="AE228" s="891"/>
      <c r="AF228" s="891"/>
      <c r="AG228" s="891"/>
      <c r="AH228" s="891"/>
      <c r="AI228" s="891"/>
    </row>
    <row r="229" spans="2:35" ht="15" customHeight="1" x14ac:dyDescent="0.15"/>
  </sheetData>
  <mergeCells count="62">
    <mergeCell ref="B202:B214"/>
    <mergeCell ref="C202:AI202"/>
    <mergeCell ref="V214:AI214"/>
    <mergeCell ref="B216:B228"/>
    <mergeCell ref="C216:AI216"/>
    <mergeCell ref="V228:AI228"/>
    <mergeCell ref="B174:B186"/>
    <mergeCell ref="C174:AI174"/>
    <mergeCell ref="V186:AI186"/>
    <mergeCell ref="B188:B200"/>
    <mergeCell ref="C188:AI188"/>
    <mergeCell ref="V200:AI200"/>
    <mergeCell ref="B146:B158"/>
    <mergeCell ref="C146:AI146"/>
    <mergeCell ref="V158:AI158"/>
    <mergeCell ref="B160:B172"/>
    <mergeCell ref="C160:AI160"/>
    <mergeCell ref="V172:AI172"/>
    <mergeCell ref="B132:B144"/>
    <mergeCell ref="C132:AI132"/>
    <mergeCell ref="V144:AI144"/>
    <mergeCell ref="B104:B116"/>
    <mergeCell ref="C104:AI104"/>
    <mergeCell ref="V116:AI116"/>
    <mergeCell ref="B118:B130"/>
    <mergeCell ref="C118:AI118"/>
    <mergeCell ref="V130:AI130"/>
    <mergeCell ref="B76:B88"/>
    <mergeCell ref="C76:AI76"/>
    <mergeCell ref="V88:AI88"/>
    <mergeCell ref="B90:B102"/>
    <mergeCell ref="C90:AI90"/>
    <mergeCell ref="V102:AI102"/>
    <mergeCell ref="B3:AI3"/>
    <mergeCell ref="B4:D4"/>
    <mergeCell ref="E4:I4"/>
    <mergeCell ref="J4:L4"/>
    <mergeCell ref="M4:R4"/>
    <mergeCell ref="W4:AB4"/>
    <mergeCell ref="AC4:AE5"/>
    <mergeCell ref="AF4:AI5"/>
    <mergeCell ref="B5:D5"/>
    <mergeCell ref="E5:I5"/>
    <mergeCell ref="J5:L5"/>
    <mergeCell ref="M5:R5"/>
    <mergeCell ref="W5:AB5"/>
    <mergeCell ref="S4:V5"/>
    <mergeCell ref="B20:B32"/>
    <mergeCell ref="C20:AI20"/>
    <mergeCell ref="V32:AI32"/>
    <mergeCell ref="B6:B18"/>
    <mergeCell ref="C6:AI6"/>
    <mergeCell ref="V18:AI18"/>
    <mergeCell ref="B62:B74"/>
    <mergeCell ref="C62:AI62"/>
    <mergeCell ref="V74:AI74"/>
    <mergeCell ref="B34:B46"/>
    <mergeCell ref="C34:AI34"/>
    <mergeCell ref="V46:AI46"/>
    <mergeCell ref="B48:B60"/>
    <mergeCell ref="C48:AI48"/>
    <mergeCell ref="V60:AI60"/>
  </mergeCells>
  <phoneticPr fontId="10"/>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9" manualBreakCount="9">
    <brk id="19" min="1" max="34" man="1"/>
    <brk id="33" min="1" max="34" man="1"/>
    <brk id="47" min="1" max="34" man="1"/>
    <brk id="61" min="1" max="34" man="1"/>
    <brk id="75" min="1" max="34" man="1"/>
    <brk id="89" min="1" max="34" man="1"/>
    <brk id="103" min="1" max="34" man="1"/>
    <brk id="117" min="1" max="34" man="1"/>
    <brk id="131" min="1" max="34" man="1"/>
  </rowBreak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0FFE9-2388-4684-96D8-627C23293645}">
  <dimension ref="B2:AI229"/>
  <sheetViews>
    <sheetView showGridLines="0" showZeros="0" view="pageBreakPreview" topLeftCell="A12" zoomScaleNormal="85" zoomScaleSheetLayoutView="100" workbookViewId="0">
      <selection activeCell="Y24" sqref="Y24"/>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48" t="s">
        <v>245</v>
      </c>
      <c r="C3" s="448"/>
      <c r="D3" s="448"/>
      <c r="E3" s="901"/>
      <c r="F3" s="901"/>
      <c r="G3" s="901"/>
      <c r="H3" s="901"/>
      <c r="I3" s="901"/>
      <c r="J3" s="448"/>
      <c r="K3" s="448"/>
      <c r="L3" s="448"/>
      <c r="M3" s="448"/>
      <c r="N3" s="448"/>
      <c r="O3" s="448"/>
      <c r="P3" s="448"/>
      <c r="Q3" s="448"/>
      <c r="R3" s="448"/>
      <c r="S3" s="448"/>
      <c r="T3" s="448"/>
      <c r="U3" s="448"/>
      <c r="V3" s="448"/>
      <c r="W3" s="448"/>
      <c r="X3" s="448"/>
      <c r="Y3" s="448"/>
      <c r="Z3" s="448"/>
      <c r="AA3" s="448"/>
      <c r="AB3" s="448"/>
      <c r="AC3" s="448"/>
      <c r="AD3" s="448"/>
      <c r="AE3" s="448"/>
      <c r="AF3" s="448"/>
      <c r="AG3" s="448"/>
      <c r="AH3" s="448"/>
      <c r="AI3" s="448"/>
    </row>
    <row r="4" spans="2:35" ht="20.100000000000001" customHeight="1" x14ac:dyDescent="0.15">
      <c r="B4" s="902" t="s">
        <v>17</v>
      </c>
      <c r="C4" s="903"/>
      <c r="D4" s="904"/>
      <c r="E4" s="905" t="s">
        <v>614</v>
      </c>
      <c r="F4" s="906"/>
      <c r="G4" s="906"/>
      <c r="H4" s="906"/>
      <c r="I4" s="907"/>
      <c r="J4" s="908" t="s">
        <v>18</v>
      </c>
      <c r="K4" s="909"/>
      <c r="L4" s="910"/>
      <c r="M4" s="911" t="s">
        <v>617</v>
      </c>
      <c r="N4" s="912"/>
      <c r="O4" s="912"/>
      <c r="P4" s="912"/>
      <c r="Q4" s="912"/>
      <c r="R4" s="913"/>
      <c r="S4" s="821" t="s">
        <v>447</v>
      </c>
      <c r="T4" s="829"/>
      <c r="U4" s="829"/>
      <c r="V4" s="822"/>
      <c r="W4" s="914" t="s">
        <v>531</v>
      </c>
      <c r="X4" s="915"/>
      <c r="Y4" s="915"/>
      <c r="Z4" s="915"/>
      <c r="AA4" s="915"/>
      <c r="AB4" s="916"/>
      <c r="AC4" s="497" t="s">
        <v>185</v>
      </c>
      <c r="AD4" s="498"/>
      <c r="AE4" s="499"/>
      <c r="AF4" s="917">
        <v>45589</v>
      </c>
      <c r="AG4" s="918"/>
      <c r="AH4" s="918"/>
      <c r="AI4" s="919"/>
    </row>
    <row r="5" spans="2:35" ht="20.100000000000001" customHeight="1" x14ac:dyDescent="0.15">
      <c r="B5" s="923" t="s">
        <v>0</v>
      </c>
      <c r="C5" s="924"/>
      <c r="D5" s="925"/>
      <c r="E5" s="926" t="s">
        <v>616</v>
      </c>
      <c r="F5" s="927"/>
      <c r="G5" s="927"/>
      <c r="H5" s="927"/>
      <c r="I5" s="928"/>
      <c r="J5" s="929" t="s">
        <v>1</v>
      </c>
      <c r="K5" s="930"/>
      <c r="L5" s="931"/>
      <c r="M5" s="911" t="s">
        <v>730</v>
      </c>
      <c r="N5" s="912"/>
      <c r="O5" s="912"/>
      <c r="P5" s="912"/>
      <c r="Q5" s="912"/>
      <c r="R5" s="913"/>
      <c r="S5" s="830"/>
      <c r="T5" s="831"/>
      <c r="U5" s="831"/>
      <c r="V5" s="832"/>
      <c r="W5" s="932" t="s">
        <v>532</v>
      </c>
      <c r="X5" s="933"/>
      <c r="Y5" s="933"/>
      <c r="Z5" s="933"/>
      <c r="AA5" s="933"/>
      <c r="AB5" s="934"/>
      <c r="AC5" s="500"/>
      <c r="AD5" s="501"/>
      <c r="AE5" s="502"/>
      <c r="AF5" s="920"/>
      <c r="AG5" s="921"/>
      <c r="AH5" s="921"/>
      <c r="AI5" s="922"/>
    </row>
    <row r="6" spans="2:35" ht="26.25" customHeight="1" x14ac:dyDescent="0.2">
      <c r="B6" s="894" t="s">
        <v>20</v>
      </c>
      <c r="C6" s="897" t="s">
        <v>19</v>
      </c>
      <c r="D6" s="893"/>
      <c r="E6" s="893"/>
      <c r="F6" s="893"/>
      <c r="G6" s="893"/>
      <c r="H6" s="893"/>
      <c r="I6" s="893"/>
      <c r="J6" s="893"/>
      <c r="K6" s="893"/>
      <c r="L6" s="893"/>
      <c r="M6" s="893"/>
      <c r="N6" s="893"/>
      <c r="O6" s="893"/>
      <c r="P6" s="893"/>
      <c r="Q6" s="893"/>
      <c r="R6" s="893"/>
      <c r="S6" s="893"/>
      <c r="T6" s="893"/>
      <c r="U6" s="893"/>
      <c r="V6" s="893"/>
      <c r="W6" s="893"/>
      <c r="X6" s="893"/>
      <c r="Y6" s="893"/>
      <c r="Z6" s="893"/>
      <c r="AA6" s="893"/>
      <c r="AB6" s="893"/>
      <c r="AC6" s="893"/>
      <c r="AD6" s="893"/>
      <c r="AE6" s="893"/>
      <c r="AF6" s="893"/>
      <c r="AG6" s="893"/>
      <c r="AH6" s="893"/>
      <c r="AI6" s="898"/>
    </row>
    <row r="7" spans="2:35" ht="35.65" customHeight="1" x14ac:dyDescent="0.15">
      <c r="B7" s="895"/>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95"/>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95"/>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95"/>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95"/>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95"/>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95"/>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95"/>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95"/>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95"/>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95"/>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1.25" customHeight="1" x14ac:dyDescent="0.15">
      <c r="B18" s="896"/>
      <c r="C18" s="97"/>
      <c r="D18" s="98"/>
      <c r="E18" s="99"/>
      <c r="F18" s="100"/>
      <c r="G18" s="100"/>
      <c r="H18" s="98"/>
      <c r="I18" s="98"/>
      <c r="J18" s="98"/>
      <c r="K18" s="98"/>
      <c r="L18" s="98"/>
      <c r="M18" s="98"/>
      <c r="N18" s="98"/>
      <c r="O18" s="98"/>
      <c r="P18" s="98"/>
      <c r="Q18" s="98"/>
      <c r="R18" s="98"/>
      <c r="S18" s="101"/>
      <c r="T18" s="101"/>
      <c r="U18" s="101"/>
      <c r="V18" s="899" t="s">
        <v>405</v>
      </c>
      <c r="W18" s="899"/>
      <c r="X18" s="899"/>
      <c r="Y18" s="899"/>
      <c r="Z18" s="899"/>
      <c r="AA18" s="899"/>
      <c r="AB18" s="899"/>
      <c r="AC18" s="899"/>
      <c r="AD18" s="899"/>
      <c r="AE18" s="899"/>
      <c r="AF18" s="899"/>
      <c r="AG18" s="899"/>
      <c r="AH18" s="899"/>
      <c r="AI18" s="900"/>
    </row>
    <row r="19" spans="2:35" ht="15" customHeight="1" x14ac:dyDescent="0.15"/>
    <row r="20" spans="2:35" ht="26.25" customHeight="1" x14ac:dyDescent="0.2">
      <c r="B20" s="892"/>
      <c r="C20" s="893"/>
      <c r="D20" s="893"/>
      <c r="E20" s="893"/>
      <c r="F20" s="893"/>
      <c r="G20" s="893"/>
      <c r="H20" s="893"/>
      <c r="I20" s="893"/>
      <c r="J20" s="893"/>
      <c r="K20" s="893"/>
      <c r="L20" s="893"/>
      <c r="M20" s="893"/>
      <c r="N20" s="893"/>
      <c r="O20" s="893"/>
      <c r="P20" s="893"/>
      <c r="Q20" s="893"/>
      <c r="R20" s="893"/>
      <c r="S20" s="893"/>
      <c r="T20" s="893"/>
      <c r="U20" s="893"/>
      <c r="V20" s="893"/>
      <c r="W20" s="893"/>
      <c r="X20" s="893"/>
      <c r="Y20" s="893"/>
      <c r="Z20" s="893"/>
      <c r="AA20" s="893"/>
      <c r="AB20" s="893"/>
      <c r="AC20" s="893"/>
      <c r="AD20" s="893"/>
      <c r="AE20" s="893"/>
      <c r="AF20" s="893"/>
      <c r="AG20" s="893"/>
      <c r="AH20" s="893"/>
      <c r="AI20" s="893"/>
    </row>
    <row r="21" spans="2:35" ht="35.65" customHeight="1" x14ac:dyDescent="0.15">
      <c r="B21" s="889"/>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89"/>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89"/>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89"/>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89"/>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89"/>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89"/>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89"/>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89"/>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89"/>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89"/>
      <c r="C31" s="91"/>
      <c r="D31" s="4"/>
      <c r="E31" s="94"/>
      <c r="H31" s="95"/>
      <c r="I31" s="95"/>
      <c r="J31" s="95"/>
      <c r="K31" s="95"/>
      <c r="L31" s="95"/>
      <c r="M31" s="4"/>
      <c r="N31" s="4"/>
      <c r="O31" s="4"/>
      <c r="P31" s="4"/>
      <c r="Q31" s="91"/>
      <c r="R31" s="91"/>
      <c r="S31" s="4"/>
      <c r="T31" s="4"/>
      <c r="U31" s="4"/>
      <c r="V31" s="4"/>
      <c r="W31" s="91"/>
      <c r="X31" s="91"/>
      <c r="Y31" s="91"/>
      <c r="Z31" s="91"/>
      <c r="AA31" s="91"/>
    </row>
    <row r="32" spans="2:35" ht="71.25" customHeight="1" x14ac:dyDescent="0.15">
      <c r="B32" s="889"/>
      <c r="C32" s="4"/>
      <c r="D32" s="4"/>
      <c r="E32" s="94"/>
      <c r="H32" s="4"/>
      <c r="I32" s="4"/>
      <c r="J32" s="4"/>
      <c r="K32" s="4"/>
      <c r="L32" s="4"/>
      <c r="M32" s="4"/>
      <c r="N32" s="4"/>
      <c r="O32" s="4"/>
      <c r="P32" s="4"/>
      <c r="Q32" s="4"/>
      <c r="R32" s="4"/>
      <c r="S32" s="326"/>
      <c r="T32" s="326"/>
      <c r="U32" s="326"/>
      <c r="V32" s="891"/>
      <c r="W32" s="891"/>
      <c r="X32" s="891"/>
      <c r="Y32" s="891"/>
      <c r="Z32" s="891"/>
      <c r="AA32" s="891"/>
      <c r="AB32" s="891"/>
      <c r="AC32" s="891"/>
      <c r="AD32" s="891"/>
      <c r="AE32" s="891"/>
      <c r="AF32" s="891"/>
      <c r="AG32" s="891"/>
      <c r="AH32" s="891"/>
      <c r="AI32" s="891"/>
    </row>
    <row r="33" spans="2:35" ht="15" customHeight="1" x14ac:dyDescent="0.15"/>
    <row r="34" spans="2:35" ht="26.25" customHeight="1" x14ac:dyDescent="0.2">
      <c r="B34" s="889"/>
      <c r="C34" s="890"/>
      <c r="D34" s="890"/>
      <c r="E34" s="890"/>
      <c r="F34" s="890"/>
      <c r="G34" s="890"/>
      <c r="H34" s="890"/>
      <c r="I34" s="890"/>
      <c r="J34" s="890"/>
      <c r="K34" s="890"/>
      <c r="L34" s="890"/>
      <c r="M34" s="890"/>
      <c r="N34" s="890"/>
      <c r="O34" s="890"/>
      <c r="P34" s="890"/>
      <c r="Q34" s="890"/>
      <c r="R34" s="890"/>
      <c r="S34" s="890"/>
      <c r="T34" s="890"/>
      <c r="U34" s="890"/>
      <c r="V34" s="890"/>
      <c r="W34" s="890"/>
      <c r="X34" s="890"/>
      <c r="Y34" s="890"/>
      <c r="Z34" s="890"/>
      <c r="AA34" s="890"/>
      <c r="AB34" s="890"/>
      <c r="AC34" s="890"/>
      <c r="AD34" s="890"/>
      <c r="AE34" s="890"/>
      <c r="AF34" s="890"/>
      <c r="AG34" s="890"/>
      <c r="AH34" s="890"/>
      <c r="AI34" s="890"/>
    </row>
    <row r="35" spans="2:35" ht="35.65" customHeight="1" x14ac:dyDescent="0.15">
      <c r="B35" s="889"/>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89"/>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89"/>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89"/>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89"/>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89"/>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89"/>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89"/>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89"/>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89"/>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89"/>
      <c r="C45" s="91"/>
      <c r="D45" s="4"/>
      <c r="E45" s="94"/>
      <c r="H45" s="95"/>
      <c r="I45" s="95"/>
      <c r="J45" s="95"/>
      <c r="K45" s="95"/>
      <c r="L45" s="95"/>
      <c r="M45" s="4"/>
      <c r="N45" s="4"/>
      <c r="O45" s="4"/>
      <c r="P45" s="4"/>
      <c r="Q45" s="91"/>
      <c r="R45" s="91"/>
      <c r="S45" s="4"/>
      <c r="T45" s="4"/>
      <c r="U45" s="4"/>
      <c r="V45" s="4"/>
      <c r="W45" s="91"/>
      <c r="X45" s="91"/>
      <c r="Y45" s="91"/>
      <c r="Z45" s="91"/>
      <c r="AA45" s="91"/>
    </row>
    <row r="46" spans="2:35" ht="71.25" customHeight="1" x14ac:dyDescent="0.15">
      <c r="B46" s="889"/>
      <c r="C46" s="4"/>
      <c r="D46" s="4"/>
      <c r="E46" s="94"/>
      <c r="H46" s="4"/>
      <c r="I46" s="4"/>
      <c r="J46" s="4"/>
      <c r="K46" s="4"/>
      <c r="L46" s="4"/>
      <c r="M46" s="4"/>
      <c r="N46" s="4"/>
      <c r="O46" s="4"/>
      <c r="P46" s="4"/>
      <c r="Q46" s="4"/>
      <c r="R46" s="4"/>
      <c r="S46" s="326"/>
      <c r="T46" s="326"/>
      <c r="U46" s="326"/>
      <c r="V46" s="891"/>
      <c r="W46" s="891"/>
      <c r="X46" s="891"/>
      <c r="Y46" s="891"/>
      <c r="Z46" s="891"/>
      <c r="AA46" s="891"/>
      <c r="AB46" s="891"/>
      <c r="AC46" s="891"/>
      <c r="AD46" s="891"/>
      <c r="AE46" s="891"/>
      <c r="AF46" s="891"/>
      <c r="AG46" s="891"/>
      <c r="AH46" s="891"/>
      <c r="AI46" s="891"/>
    </row>
    <row r="47" spans="2:35" ht="15" customHeight="1" x14ac:dyDescent="0.15"/>
    <row r="48" spans="2:35" ht="26.25" customHeight="1" x14ac:dyDescent="0.2">
      <c r="B48" s="889"/>
      <c r="C48" s="890"/>
      <c r="D48" s="890"/>
      <c r="E48" s="890"/>
      <c r="F48" s="890"/>
      <c r="G48" s="890"/>
      <c r="H48" s="890"/>
      <c r="I48" s="890"/>
      <c r="J48" s="890"/>
      <c r="K48" s="890"/>
      <c r="L48" s="890"/>
      <c r="M48" s="890"/>
      <c r="N48" s="890"/>
      <c r="O48" s="890"/>
      <c r="P48" s="890"/>
      <c r="Q48" s="890"/>
      <c r="R48" s="890"/>
      <c r="S48" s="890"/>
      <c r="T48" s="890"/>
      <c r="U48" s="890"/>
      <c r="V48" s="890"/>
      <c r="W48" s="890"/>
      <c r="X48" s="890"/>
      <c r="Y48" s="890"/>
      <c r="Z48" s="890"/>
      <c r="AA48" s="890"/>
      <c r="AB48" s="890"/>
      <c r="AC48" s="890"/>
      <c r="AD48" s="890"/>
      <c r="AE48" s="890"/>
      <c r="AF48" s="890"/>
      <c r="AG48" s="890"/>
      <c r="AH48" s="890"/>
      <c r="AI48" s="890"/>
    </row>
    <row r="49" spans="2:35" ht="35.65" customHeight="1" x14ac:dyDescent="0.15">
      <c r="B49" s="889"/>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89"/>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89"/>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89"/>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89"/>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89"/>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89"/>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89"/>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89"/>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89"/>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89"/>
      <c r="C59" s="91"/>
      <c r="D59" s="4"/>
      <c r="E59" s="94"/>
      <c r="H59" s="95"/>
      <c r="I59" s="95"/>
      <c r="J59" s="95"/>
      <c r="K59" s="95"/>
      <c r="L59" s="95"/>
      <c r="M59" s="4"/>
      <c r="N59" s="4"/>
      <c r="O59" s="4"/>
      <c r="P59" s="4"/>
      <c r="Q59" s="91"/>
      <c r="R59" s="91"/>
      <c r="S59" s="4"/>
      <c r="T59" s="4"/>
      <c r="U59" s="4"/>
      <c r="V59" s="4"/>
      <c r="W59" s="91"/>
      <c r="X59" s="91"/>
      <c r="Y59" s="91"/>
      <c r="Z59" s="91"/>
      <c r="AA59" s="91"/>
    </row>
    <row r="60" spans="2:35" ht="71.25" customHeight="1" x14ac:dyDescent="0.15">
      <c r="B60" s="889"/>
      <c r="C60" s="4"/>
      <c r="D60" s="4"/>
      <c r="E60" s="94"/>
      <c r="H60" s="4"/>
      <c r="I60" s="4"/>
      <c r="J60" s="4"/>
      <c r="K60" s="4"/>
      <c r="L60" s="4"/>
      <c r="M60" s="4"/>
      <c r="N60" s="4"/>
      <c r="O60" s="4"/>
      <c r="P60" s="4"/>
      <c r="Q60" s="4"/>
      <c r="R60" s="4"/>
      <c r="S60" s="326"/>
      <c r="T60" s="326"/>
      <c r="U60" s="326"/>
      <c r="V60" s="891"/>
      <c r="W60" s="891"/>
      <c r="X60" s="891"/>
      <c r="Y60" s="891"/>
      <c r="Z60" s="891"/>
      <c r="AA60" s="891"/>
      <c r="AB60" s="891"/>
      <c r="AC60" s="891"/>
      <c r="AD60" s="891"/>
      <c r="AE60" s="891"/>
      <c r="AF60" s="891"/>
      <c r="AG60" s="891"/>
      <c r="AH60" s="891"/>
      <c r="AI60" s="891"/>
    </row>
    <row r="61" spans="2:35" ht="15" customHeight="1" x14ac:dyDescent="0.15"/>
    <row r="62" spans="2:35" ht="26.25" customHeight="1" x14ac:dyDescent="0.2">
      <c r="B62" s="889"/>
      <c r="C62" s="890"/>
      <c r="D62" s="890"/>
      <c r="E62" s="890"/>
      <c r="F62" s="890"/>
      <c r="G62" s="890"/>
      <c r="H62" s="890"/>
      <c r="I62" s="890"/>
      <c r="J62" s="890"/>
      <c r="K62" s="890"/>
      <c r="L62" s="890"/>
      <c r="M62" s="890"/>
      <c r="N62" s="890"/>
      <c r="O62" s="890"/>
      <c r="P62" s="890"/>
      <c r="Q62" s="890"/>
      <c r="R62" s="890"/>
      <c r="S62" s="890"/>
      <c r="T62" s="890"/>
      <c r="U62" s="890"/>
      <c r="V62" s="890"/>
      <c r="W62" s="890"/>
      <c r="X62" s="890"/>
      <c r="Y62" s="890"/>
      <c r="Z62" s="890"/>
      <c r="AA62" s="890"/>
      <c r="AB62" s="890"/>
      <c r="AC62" s="890"/>
      <c r="AD62" s="890"/>
      <c r="AE62" s="890"/>
      <c r="AF62" s="890"/>
      <c r="AG62" s="890"/>
      <c r="AH62" s="890"/>
      <c r="AI62" s="890"/>
    </row>
    <row r="63" spans="2:35" ht="35.65" customHeight="1" x14ac:dyDescent="0.15">
      <c r="B63" s="889"/>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89"/>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89"/>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89"/>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89"/>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89"/>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89"/>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89"/>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89"/>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89"/>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89"/>
      <c r="C73" s="91"/>
      <c r="D73" s="4"/>
      <c r="E73" s="94"/>
      <c r="H73" s="95"/>
      <c r="I73" s="95"/>
      <c r="J73" s="95"/>
      <c r="K73" s="95"/>
      <c r="L73" s="95"/>
      <c r="M73" s="4"/>
      <c r="N73" s="4"/>
      <c r="O73" s="4"/>
      <c r="P73" s="4"/>
      <c r="Q73" s="91"/>
      <c r="R73" s="91"/>
      <c r="S73" s="4"/>
      <c r="T73" s="4"/>
      <c r="U73" s="4"/>
      <c r="V73" s="4"/>
      <c r="W73" s="91"/>
      <c r="X73" s="91"/>
      <c r="Y73" s="91"/>
      <c r="Z73" s="91"/>
      <c r="AA73" s="91"/>
    </row>
    <row r="74" spans="2:35" ht="71.25" customHeight="1" x14ac:dyDescent="0.15">
      <c r="B74" s="889"/>
      <c r="C74" s="4"/>
      <c r="D74" s="4"/>
      <c r="E74" s="94"/>
      <c r="H74" s="4"/>
      <c r="I74" s="4"/>
      <c r="J74" s="4"/>
      <c r="K74" s="4"/>
      <c r="L74" s="4"/>
      <c r="M74" s="4"/>
      <c r="N74" s="4"/>
      <c r="O74" s="4"/>
      <c r="P74" s="4"/>
      <c r="Q74" s="4"/>
      <c r="R74" s="4"/>
      <c r="S74" s="326"/>
      <c r="T74" s="326"/>
      <c r="U74" s="326"/>
      <c r="V74" s="891"/>
      <c r="W74" s="891"/>
      <c r="X74" s="891"/>
      <c r="Y74" s="891"/>
      <c r="Z74" s="891"/>
      <c r="AA74" s="891"/>
      <c r="AB74" s="891"/>
      <c r="AC74" s="891"/>
      <c r="AD74" s="891"/>
      <c r="AE74" s="891"/>
      <c r="AF74" s="891"/>
      <c r="AG74" s="891"/>
      <c r="AH74" s="891"/>
      <c r="AI74" s="891"/>
    </row>
    <row r="75" spans="2:35" ht="15" customHeight="1" x14ac:dyDescent="0.15"/>
    <row r="76" spans="2:35" ht="26.25" customHeight="1" x14ac:dyDescent="0.2">
      <c r="B76" s="889"/>
      <c r="C76" s="890"/>
      <c r="D76" s="890"/>
      <c r="E76" s="890"/>
      <c r="F76" s="890"/>
      <c r="G76" s="890"/>
      <c r="H76" s="890"/>
      <c r="I76" s="890"/>
      <c r="J76" s="890"/>
      <c r="K76" s="890"/>
      <c r="L76" s="890"/>
      <c r="M76" s="890"/>
      <c r="N76" s="890"/>
      <c r="O76" s="890"/>
      <c r="P76" s="890"/>
      <c r="Q76" s="890"/>
      <c r="R76" s="890"/>
      <c r="S76" s="890"/>
      <c r="T76" s="890"/>
      <c r="U76" s="890"/>
      <c r="V76" s="890"/>
      <c r="W76" s="890"/>
      <c r="X76" s="890"/>
      <c r="Y76" s="890"/>
      <c r="Z76" s="890"/>
      <c r="AA76" s="890"/>
      <c r="AB76" s="890"/>
      <c r="AC76" s="890"/>
      <c r="AD76" s="890"/>
      <c r="AE76" s="890"/>
      <c r="AF76" s="890"/>
      <c r="AG76" s="890"/>
      <c r="AH76" s="890"/>
      <c r="AI76" s="890"/>
    </row>
    <row r="77" spans="2:35" ht="35.65" customHeight="1" x14ac:dyDescent="0.15">
      <c r="B77" s="889"/>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889"/>
      <c r="C78" s="4"/>
      <c r="D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889"/>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889"/>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889"/>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889"/>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889"/>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889"/>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889"/>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889"/>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889"/>
      <c r="C87" s="91"/>
      <c r="D87" s="4"/>
      <c r="E87" s="94"/>
      <c r="H87" s="95"/>
      <c r="I87" s="95"/>
      <c r="J87" s="95"/>
      <c r="K87" s="95"/>
      <c r="L87" s="95"/>
      <c r="M87" s="4"/>
      <c r="N87" s="4"/>
      <c r="O87" s="4"/>
      <c r="P87" s="4"/>
      <c r="Q87" s="91"/>
      <c r="R87" s="91"/>
      <c r="S87" s="4"/>
      <c r="T87" s="4"/>
      <c r="U87" s="4"/>
      <c r="V87" s="4"/>
      <c r="W87" s="91"/>
      <c r="X87" s="91"/>
      <c r="Y87" s="91"/>
      <c r="Z87" s="91"/>
      <c r="AA87" s="91"/>
    </row>
    <row r="88" spans="2:35" ht="71.25" customHeight="1" x14ac:dyDescent="0.15">
      <c r="B88" s="889"/>
      <c r="C88" s="4"/>
      <c r="D88" s="4"/>
      <c r="E88" s="94"/>
      <c r="H88" s="4"/>
      <c r="I88" s="4"/>
      <c r="J88" s="4"/>
      <c r="K88" s="4"/>
      <c r="L88" s="4"/>
      <c r="M88" s="4"/>
      <c r="N88" s="4"/>
      <c r="O88" s="4"/>
      <c r="P88" s="4"/>
      <c r="Q88" s="4"/>
      <c r="R88" s="4"/>
      <c r="S88" s="326"/>
      <c r="T88" s="326"/>
      <c r="U88" s="326"/>
      <c r="V88" s="891"/>
      <c r="W88" s="891"/>
      <c r="X88" s="891"/>
      <c r="Y88" s="891"/>
      <c r="Z88" s="891"/>
      <c r="AA88" s="891"/>
      <c r="AB88" s="891"/>
      <c r="AC88" s="891"/>
      <c r="AD88" s="891"/>
      <c r="AE88" s="891"/>
      <c r="AF88" s="891"/>
      <c r="AG88" s="891"/>
      <c r="AH88" s="891"/>
      <c r="AI88" s="891"/>
    </row>
    <row r="89" spans="2:35" ht="15" customHeight="1" x14ac:dyDescent="0.15"/>
    <row r="90" spans="2:35" ht="26.25" customHeight="1" x14ac:dyDescent="0.2">
      <c r="B90" s="889"/>
      <c r="C90" s="890"/>
      <c r="D90" s="890"/>
      <c r="E90" s="890"/>
      <c r="F90" s="890"/>
      <c r="G90" s="890"/>
      <c r="H90" s="890"/>
      <c r="I90" s="890"/>
      <c r="J90" s="890"/>
      <c r="K90" s="890"/>
      <c r="L90" s="890"/>
      <c r="M90" s="890"/>
      <c r="N90" s="890"/>
      <c r="O90" s="890"/>
      <c r="P90" s="890"/>
      <c r="Q90" s="890"/>
      <c r="R90" s="890"/>
      <c r="S90" s="890"/>
      <c r="T90" s="890"/>
      <c r="U90" s="890"/>
      <c r="V90" s="890"/>
      <c r="W90" s="890"/>
      <c r="X90" s="890"/>
      <c r="Y90" s="890"/>
      <c r="Z90" s="890"/>
      <c r="AA90" s="890"/>
      <c r="AB90" s="890"/>
      <c r="AC90" s="890"/>
      <c r="AD90" s="890"/>
      <c r="AE90" s="890"/>
      <c r="AF90" s="890"/>
      <c r="AG90" s="890"/>
      <c r="AH90" s="890"/>
      <c r="AI90" s="890"/>
    </row>
    <row r="91" spans="2:35" ht="35.65" customHeight="1" x14ac:dyDescent="0.15">
      <c r="B91" s="889"/>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889"/>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889"/>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889"/>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889"/>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889"/>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889"/>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889"/>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889"/>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889"/>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889"/>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1.25" customHeight="1" x14ac:dyDescent="0.15">
      <c r="B102" s="889"/>
      <c r="C102" s="4"/>
      <c r="D102" s="4"/>
      <c r="E102" s="94"/>
      <c r="H102" s="4"/>
      <c r="I102" s="4"/>
      <c r="J102" s="4"/>
      <c r="K102" s="4"/>
      <c r="L102" s="4"/>
      <c r="M102" s="4"/>
      <c r="N102" s="4"/>
      <c r="O102" s="4"/>
      <c r="P102" s="4"/>
      <c r="Q102" s="4"/>
      <c r="R102" s="4"/>
      <c r="S102" s="326"/>
      <c r="T102" s="326"/>
      <c r="U102" s="326"/>
      <c r="V102" s="891"/>
      <c r="W102" s="891"/>
      <c r="X102" s="891"/>
      <c r="Y102" s="891"/>
      <c r="Z102" s="891"/>
      <c r="AA102" s="891"/>
      <c r="AB102" s="891"/>
      <c r="AC102" s="891"/>
      <c r="AD102" s="891"/>
      <c r="AE102" s="891"/>
      <c r="AF102" s="891"/>
      <c r="AG102" s="891"/>
      <c r="AH102" s="891"/>
      <c r="AI102" s="891"/>
    </row>
    <row r="103" spans="2:35" ht="15" customHeight="1" x14ac:dyDescent="0.15"/>
    <row r="104" spans="2:35" ht="26.25" customHeight="1" x14ac:dyDescent="0.2">
      <c r="B104" s="889"/>
      <c r="C104" s="890"/>
      <c r="D104" s="890"/>
      <c r="E104" s="890"/>
      <c r="F104" s="890"/>
      <c r="G104" s="890"/>
      <c r="H104" s="890"/>
      <c r="I104" s="890"/>
      <c r="J104" s="890"/>
      <c r="K104" s="890"/>
      <c r="L104" s="890"/>
      <c r="M104" s="890"/>
      <c r="N104" s="890"/>
      <c r="O104" s="890"/>
      <c r="P104" s="890"/>
      <c r="Q104" s="890"/>
      <c r="R104" s="890"/>
      <c r="S104" s="890"/>
      <c r="T104" s="890"/>
      <c r="U104" s="890"/>
      <c r="V104" s="890"/>
      <c r="W104" s="890"/>
      <c r="X104" s="890"/>
      <c r="Y104" s="890"/>
      <c r="Z104" s="890"/>
      <c r="AA104" s="890"/>
      <c r="AB104" s="890"/>
      <c r="AC104" s="890"/>
      <c r="AD104" s="890"/>
      <c r="AE104" s="890"/>
      <c r="AF104" s="890"/>
      <c r="AG104" s="890"/>
      <c r="AH104" s="890"/>
      <c r="AI104" s="890"/>
    </row>
    <row r="105" spans="2:35" ht="35.65" customHeight="1" x14ac:dyDescent="0.15">
      <c r="B105" s="889"/>
      <c r="C105" s="4"/>
      <c r="D105" s="4"/>
      <c r="E105" s="4"/>
      <c r="F105" s="4"/>
      <c r="G105" s="4"/>
      <c r="H105" s="4"/>
      <c r="I105" s="91"/>
      <c r="J105" s="4"/>
      <c r="K105" s="4"/>
      <c r="L105" s="4"/>
      <c r="M105" s="4"/>
      <c r="N105" s="4"/>
      <c r="O105" s="4"/>
      <c r="P105" s="4"/>
      <c r="Q105" s="92"/>
      <c r="R105" s="91"/>
      <c r="S105" s="4"/>
      <c r="T105" s="4"/>
      <c r="U105" s="4"/>
      <c r="V105" s="4"/>
      <c r="W105" s="91"/>
      <c r="X105" s="91"/>
      <c r="Y105" s="91"/>
      <c r="Z105" s="91"/>
      <c r="AA105" s="91"/>
      <c r="AB105" s="4"/>
      <c r="AC105" s="4"/>
      <c r="AD105" s="4"/>
      <c r="AE105" s="4"/>
      <c r="AF105" s="4"/>
      <c r="AG105" s="4"/>
      <c r="AH105" s="4"/>
      <c r="AI105" s="4"/>
    </row>
    <row r="106" spans="2:35" ht="35.65" customHeight="1" x14ac:dyDescent="0.15">
      <c r="B106" s="889"/>
      <c r="C106" s="4"/>
      <c r="D106" s="4"/>
      <c r="E106" s="4"/>
      <c r="F106" s="4"/>
      <c r="G106" s="4"/>
      <c r="H106" s="4"/>
      <c r="I106" s="91"/>
      <c r="J106" s="4"/>
      <c r="K106" s="4"/>
      <c r="L106" s="4"/>
      <c r="M106" s="4"/>
      <c r="N106" s="4"/>
      <c r="O106" s="4"/>
      <c r="P106" s="4"/>
      <c r="Q106" s="92"/>
      <c r="R106" s="91"/>
      <c r="S106" s="4"/>
      <c r="T106" s="4"/>
      <c r="U106" s="4"/>
      <c r="V106" s="4"/>
      <c r="W106" s="91"/>
      <c r="X106" s="91"/>
      <c r="Y106" s="91"/>
      <c r="Z106" s="91"/>
      <c r="AA106" s="91"/>
      <c r="AB106" s="4"/>
      <c r="AC106" s="4"/>
      <c r="AD106" s="4"/>
      <c r="AE106" s="4"/>
      <c r="AF106" s="4"/>
      <c r="AG106" s="4"/>
      <c r="AH106" s="4"/>
      <c r="AI106" s="4"/>
    </row>
    <row r="107" spans="2:35" ht="35.65" customHeight="1" x14ac:dyDescent="0.15">
      <c r="B107" s="889"/>
      <c r="C107" s="4"/>
      <c r="D107" s="4"/>
      <c r="E107" s="4"/>
      <c r="F107" s="4"/>
      <c r="G107" s="4"/>
      <c r="H107" s="4"/>
      <c r="I107" s="91"/>
      <c r="J107" s="4"/>
      <c r="K107" s="4"/>
      <c r="L107" s="4"/>
      <c r="M107" s="4"/>
      <c r="N107" s="4"/>
      <c r="O107" s="4"/>
      <c r="P107" s="4"/>
      <c r="Q107" s="92"/>
      <c r="R107" s="91"/>
      <c r="S107" s="4"/>
      <c r="T107" s="4"/>
      <c r="U107" s="4"/>
      <c r="V107" s="4"/>
      <c r="W107" s="91"/>
      <c r="X107" s="91"/>
      <c r="Y107" s="91"/>
      <c r="Z107" s="91"/>
      <c r="AA107" s="91"/>
      <c r="AB107" s="4"/>
      <c r="AC107" s="4"/>
      <c r="AD107" s="4"/>
      <c r="AE107" s="4"/>
      <c r="AF107" s="4"/>
      <c r="AG107" s="4"/>
      <c r="AH107" s="4"/>
      <c r="AI107" s="4"/>
    </row>
    <row r="108" spans="2:35" ht="35.65" customHeight="1" x14ac:dyDescent="0.15">
      <c r="B108" s="889"/>
      <c r="C108" s="4"/>
      <c r="D108" s="4"/>
      <c r="E108" s="4"/>
      <c r="F108" s="4"/>
      <c r="G108" s="4"/>
      <c r="H108" s="4"/>
      <c r="I108" s="91"/>
      <c r="J108" s="4"/>
      <c r="K108" s="4"/>
      <c r="L108" s="4"/>
      <c r="M108" s="4"/>
      <c r="N108" s="4"/>
      <c r="O108" s="4"/>
      <c r="P108" s="4"/>
      <c r="Q108" s="92"/>
      <c r="R108" s="91"/>
      <c r="S108" s="4"/>
      <c r="T108" s="4"/>
      <c r="U108" s="4"/>
      <c r="V108" s="4"/>
      <c r="W108" s="91"/>
      <c r="X108" s="91"/>
      <c r="Y108" s="91"/>
      <c r="Z108" s="91"/>
      <c r="AA108" s="91"/>
      <c r="AB108" s="4"/>
      <c r="AC108" s="4"/>
      <c r="AD108" s="4"/>
      <c r="AE108" s="4"/>
      <c r="AF108" s="4"/>
      <c r="AG108" s="4"/>
      <c r="AH108" s="4"/>
      <c r="AI108" s="4"/>
    </row>
    <row r="109" spans="2:35" ht="35.65" customHeight="1" x14ac:dyDescent="0.15">
      <c r="B109" s="889"/>
      <c r="C109" s="4"/>
      <c r="D109" s="4"/>
      <c r="E109" s="4"/>
      <c r="F109" s="4"/>
      <c r="G109" s="4"/>
      <c r="H109" s="4"/>
      <c r="I109" s="91"/>
      <c r="J109" s="4"/>
      <c r="K109" s="4"/>
      <c r="L109" s="4"/>
      <c r="M109" s="4"/>
      <c r="N109" s="4"/>
      <c r="O109" s="4"/>
      <c r="P109" s="4"/>
      <c r="Q109" s="91"/>
      <c r="R109" s="91"/>
      <c r="S109" s="4"/>
      <c r="T109" s="4"/>
      <c r="U109" s="4"/>
      <c r="V109" s="4"/>
      <c r="W109" s="91"/>
      <c r="X109" s="91"/>
      <c r="Y109" s="91"/>
      <c r="Z109" s="91"/>
      <c r="AA109" s="91"/>
      <c r="AB109" s="4"/>
      <c r="AC109" s="4"/>
      <c r="AD109" s="4"/>
      <c r="AE109" s="4"/>
      <c r="AF109" s="4"/>
      <c r="AG109" s="4"/>
      <c r="AH109" s="4"/>
      <c r="AI109" s="4"/>
    </row>
    <row r="110" spans="2:35" ht="35.65" customHeight="1" x14ac:dyDescent="0.15">
      <c r="B110" s="889"/>
      <c r="C110" s="4"/>
      <c r="D110" s="4"/>
      <c r="E110" s="4"/>
      <c r="F110" s="91"/>
      <c r="G110" s="91"/>
      <c r="H110" s="4"/>
      <c r="I110" s="4"/>
      <c r="J110" s="4"/>
      <c r="K110" s="4"/>
      <c r="L110" s="4"/>
      <c r="M110" s="4"/>
      <c r="N110" s="4"/>
      <c r="O110" s="4"/>
      <c r="P110" s="4"/>
      <c r="Q110" s="91"/>
      <c r="R110" s="4"/>
      <c r="S110" s="4"/>
      <c r="T110" s="4"/>
      <c r="U110" s="4"/>
      <c r="V110" s="4"/>
      <c r="W110" s="91"/>
      <c r="X110" s="91"/>
      <c r="Y110" s="91"/>
      <c r="Z110" s="91"/>
      <c r="AA110" s="91"/>
      <c r="AB110" s="4"/>
      <c r="AC110" s="4"/>
      <c r="AD110" s="4"/>
      <c r="AE110" s="4"/>
      <c r="AF110" s="4"/>
      <c r="AG110" s="4"/>
      <c r="AH110" s="4"/>
      <c r="AI110" s="4"/>
    </row>
    <row r="111" spans="2:35" ht="35.65" customHeight="1" x14ac:dyDescent="0.15">
      <c r="B111" s="889"/>
      <c r="C111" s="4"/>
      <c r="D111" s="4"/>
      <c r="E111" s="4"/>
      <c r="F111" s="91"/>
      <c r="G111" s="91"/>
      <c r="H111" s="91"/>
      <c r="I111" s="4"/>
      <c r="J111" s="4"/>
      <c r="K111" s="4"/>
      <c r="L111" s="4"/>
      <c r="M111" s="4"/>
      <c r="N111" s="4"/>
      <c r="O111" s="4"/>
      <c r="P111" s="4"/>
      <c r="Q111" s="91"/>
      <c r="R111" s="4"/>
      <c r="S111" s="4"/>
      <c r="T111" s="4"/>
      <c r="U111" s="4"/>
      <c r="V111" s="4"/>
      <c r="W111" s="91"/>
      <c r="X111" s="91"/>
      <c r="Y111" s="91"/>
      <c r="Z111" s="91"/>
      <c r="AA111" s="91"/>
      <c r="AB111" s="4"/>
      <c r="AC111" s="4"/>
      <c r="AD111" s="4"/>
      <c r="AE111" s="4"/>
      <c r="AF111" s="4"/>
      <c r="AG111" s="4"/>
      <c r="AH111" s="4"/>
      <c r="AI111" s="4"/>
    </row>
    <row r="112" spans="2:35" ht="35.65" customHeight="1" x14ac:dyDescent="0.15">
      <c r="B112" s="889"/>
      <c r="C112" s="91"/>
      <c r="D112" s="4"/>
      <c r="E112" s="4"/>
      <c r="F112" s="91"/>
      <c r="G112" s="91"/>
      <c r="H112" s="91"/>
      <c r="I112" s="4"/>
      <c r="J112" s="4"/>
      <c r="K112" s="4"/>
      <c r="L112" s="4"/>
      <c r="M112" s="4"/>
      <c r="N112" s="4"/>
      <c r="O112" s="4"/>
      <c r="P112" s="4"/>
      <c r="Q112" s="91"/>
      <c r="R112" s="91"/>
      <c r="S112" s="4"/>
      <c r="T112" s="4"/>
      <c r="U112" s="4"/>
      <c r="V112" s="4"/>
      <c r="W112" s="91"/>
      <c r="X112" s="91"/>
      <c r="Y112" s="91"/>
      <c r="Z112" s="91"/>
      <c r="AA112" s="91"/>
      <c r="AB112" s="4"/>
      <c r="AC112" s="4"/>
      <c r="AD112" s="4"/>
      <c r="AE112" s="4"/>
      <c r="AF112" s="4"/>
      <c r="AG112" s="4"/>
      <c r="AH112" s="4"/>
      <c r="AI112" s="4"/>
    </row>
    <row r="113" spans="2:35" ht="35.65" customHeight="1" x14ac:dyDescent="0.15">
      <c r="B113" s="889"/>
      <c r="C113" s="91"/>
      <c r="D113" s="4"/>
      <c r="E113" s="4"/>
      <c r="F113" s="91"/>
      <c r="G113" s="91"/>
      <c r="H113" s="91"/>
      <c r="I113" s="4"/>
      <c r="J113" s="4"/>
      <c r="K113" s="4"/>
      <c r="L113" s="4"/>
      <c r="M113" s="4"/>
      <c r="N113" s="4"/>
      <c r="O113" s="4"/>
      <c r="P113" s="4"/>
      <c r="Q113" s="91"/>
      <c r="R113" s="91"/>
      <c r="S113" s="4"/>
      <c r="T113" s="4"/>
      <c r="U113" s="4"/>
      <c r="V113" s="4"/>
      <c r="W113" s="91"/>
      <c r="X113" s="91"/>
      <c r="Y113" s="91"/>
      <c r="Z113" s="91"/>
      <c r="AA113" s="91"/>
      <c r="AB113" s="4"/>
      <c r="AC113" s="4"/>
      <c r="AD113" s="4"/>
      <c r="AE113" s="4"/>
      <c r="AF113" s="4"/>
      <c r="AG113" s="4"/>
      <c r="AH113" s="4"/>
      <c r="AI113" s="4"/>
    </row>
    <row r="114" spans="2:35" ht="35.65" customHeight="1" x14ac:dyDescent="0.15">
      <c r="B114" s="889"/>
      <c r="C114" s="91"/>
      <c r="D114" s="4"/>
      <c r="E114" s="4"/>
      <c r="F114" s="91"/>
      <c r="G114" s="91"/>
      <c r="H114" s="91"/>
      <c r="I114" s="4"/>
      <c r="J114" s="4"/>
      <c r="K114" s="4"/>
      <c r="L114" s="4"/>
      <c r="M114" s="4"/>
      <c r="N114" s="4"/>
      <c r="O114" s="4"/>
      <c r="P114" s="4"/>
      <c r="Q114" s="91"/>
      <c r="R114" s="91"/>
      <c r="S114" s="4"/>
      <c r="T114" s="4"/>
      <c r="U114" s="4"/>
      <c r="V114" s="4"/>
      <c r="W114" s="91"/>
      <c r="X114" s="91"/>
      <c r="Y114" s="91"/>
      <c r="Z114" s="91"/>
      <c r="AA114" s="91"/>
      <c r="AB114" s="4"/>
      <c r="AC114" s="4"/>
      <c r="AD114" s="4"/>
      <c r="AE114" s="4"/>
      <c r="AF114" s="4"/>
      <c r="AG114" s="4"/>
      <c r="AH114" s="4"/>
      <c r="AI114" s="4"/>
    </row>
    <row r="115" spans="2:35" ht="22.5" customHeight="1" x14ac:dyDescent="0.15">
      <c r="B115" s="889"/>
      <c r="C115" s="91"/>
      <c r="D115" s="4"/>
      <c r="E115" s="94"/>
      <c r="H115" s="95"/>
      <c r="I115" s="95"/>
      <c r="J115" s="95"/>
      <c r="K115" s="95"/>
      <c r="L115" s="95"/>
      <c r="M115" s="4"/>
      <c r="N115" s="4"/>
      <c r="O115" s="4"/>
      <c r="P115" s="4"/>
      <c r="Q115" s="91"/>
      <c r="R115" s="91"/>
      <c r="S115" s="4"/>
      <c r="T115" s="4"/>
      <c r="U115" s="4"/>
      <c r="V115" s="4"/>
      <c r="W115" s="91"/>
      <c r="X115" s="91"/>
      <c r="Y115" s="91"/>
      <c r="Z115" s="91"/>
      <c r="AA115" s="91"/>
    </row>
    <row r="116" spans="2:35" ht="71.25" customHeight="1" x14ac:dyDescent="0.15">
      <c r="B116" s="889"/>
      <c r="C116" s="4"/>
      <c r="D116" s="4"/>
      <c r="E116" s="94"/>
      <c r="H116" s="4"/>
      <c r="I116" s="4"/>
      <c r="J116" s="4"/>
      <c r="K116" s="4"/>
      <c r="L116" s="4"/>
      <c r="M116" s="4"/>
      <c r="N116" s="4"/>
      <c r="O116" s="4"/>
      <c r="P116" s="4"/>
      <c r="Q116" s="4"/>
      <c r="R116" s="4"/>
      <c r="S116" s="326"/>
      <c r="T116" s="326"/>
      <c r="U116" s="326"/>
      <c r="V116" s="891"/>
      <c r="W116" s="891"/>
      <c r="X116" s="891"/>
      <c r="Y116" s="891"/>
      <c r="Z116" s="891"/>
      <c r="AA116" s="891"/>
      <c r="AB116" s="891"/>
      <c r="AC116" s="891"/>
      <c r="AD116" s="891"/>
      <c r="AE116" s="891"/>
      <c r="AF116" s="891"/>
      <c r="AG116" s="891"/>
      <c r="AH116" s="891"/>
      <c r="AI116" s="891"/>
    </row>
    <row r="117" spans="2:35" ht="15" customHeight="1" x14ac:dyDescent="0.15"/>
    <row r="118" spans="2:35" ht="26.25" customHeight="1" x14ac:dyDescent="0.2">
      <c r="B118" s="889"/>
      <c r="C118" s="890"/>
      <c r="D118" s="890"/>
      <c r="E118" s="890"/>
      <c r="F118" s="890"/>
      <c r="G118" s="890"/>
      <c r="H118" s="890"/>
      <c r="I118" s="890"/>
      <c r="J118" s="890"/>
      <c r="K118" s="890"/>
      <c r="L118" s="890"/>
      <c r="M118" s="890"/>
      <c r="N118" s="890"/>
      <c r="O118" s="890"/>
      <c r="P118" s="890"/>
      <c r="Q118" s="890"/>
      <c r="R118" s="890"/>
      <c r="S118" s="890"/>
      <c r="T118" s="890"/>
      <c r="U118" s="890"/>
      <c r="V118" s="890"/>
      <c r="W118" s="890"/>
      <c r="X118" s="890"/>
      <c r="Y118" s="890"/>
      <c r="Z118" s="890"/>
      <c r="AA118" s="890"/>
      <c r="AB118" s="890"/>
      <c r="AC118" s="890"/>
      <c r="AD118" s="890"/>
      <c r="AE118" s="890"/>
      <c r="AF118" s="890"/>
      <c r="AG118" s="890"/>
      <c r="AH118" s="890"/>
      <c r="AI118" s="890"/>
    </row>
    <row r="119" spans="2:35" ht="35.65" customHeight="1" x14ac:dyDescent="0.15">
      <c r="B119" s="889"/>
      <c r="C119" s="4"/>
      <c r="D119" s="4"/>
      <c r="E119" s="4"/>
      <c r="F119" s="4"/>
      <c r="G119" s="4"/>
      <c r="H119" s="4"/>
      <c r="I119" s="91"/>
      <c r="J119" s="4"/>
      <c r="K119" s="4"/>
      <c r="L119" s="4"/>
      <c r="M119" s="4"/>
      <c r="N119" s="4"/>
      <c r="O119" s="4"/>
      <c r="P119" s="4"/>
      <c r="Q119" s="92"/>
      <c r="R119" s="91"/>
      <c r="S119" s="4"/>
      <c r="T119" s="4"/>
      <c r="U119" s="4"/>
      <c r="V119" s="4"/>
      <c r="W119" s="91"/>
      <c r="X119" s="91"/>
      <c r="Y119" s="91"/>
      <c r="Z119" s="91"/>
      <c r="AA119" s="91"/>
      <c r="AB119" s="4"/>
      <c r="AC119" s="4"/>
      <c r="AD119" s="4"/>
      <c r="AE119" s="4"/>
      <c r="AF119" s="4"/>
      <c r="AG119" s="4"/>
      <c r="AH119" s="4"/>
      <c r="AI119" s="4"/>
    </row>
    <row r="120" spans="2:35" ht="35.65" customHeight="1" x14ac:dyDescent="0.15">
      <c r="B120" s="889"/>
      <c r="C120" s="4"/>
      <c r="D120" s="4"/>
      <c r="E120" s="4"/>
      <c r="F120" s="4"/>
      <c r="G120" s="4"/>
      <c r="H120" s="4"/>
      <c r="I120" s="91"/>
      <c r="J120" s="4"/>
      <c r="K120" s="4"/>
      <c r="L120" s="4"/>
      <c r="M120" s="4"/>
      <c r="N120" s="4"/>
      <c r="O120" s="4"/>
      <c r="P120" s="4"/>
      <c r="Q120" s="92"/>
      <c r="R120" s="91"/>
      <c r="S120" s="4"/>
      <c r="T120" s="4"/>
      <c r="U120" s="4"/>
      <c r="V120" s="4"/>
      <c r="W120" s="91"/>
      <c r="X120" s="91"/>
      <c r="Y120" s="91"/>
      <c r="Z120" s="91"/>
      <c r="AA120" s="91"/>
      <c r="AB120" s="4"/>
      <c r="AC120" s="4"/>
      <c r="AD120" s="4"/>
      <c r="AE120" s="4"/>
      <c r="AF120" s="4"/>
      <c r="AG120" s="4"/>
      <c r="AH120" s="4"/>
      <c r="AI120" s="4"/>
    </row>
    <row r="121" spans="2:35" ht="35.65" customHeight="1" x14ac:dyDescent="0.15">
      <c r="B121" s="889"/>
      <c r="C121" s="4"/>
      <c r="D121" s="4"/>
      <c r="E121" s="4"/>
      <c r="F121" s="4"/>
      <c r="G121" s="4"/>
      <c r="H121" s="4"/>
      <c r="I121" s="91"/>
      <c r="J121" s="4"/>
      <c r="K121" s="4"/>
      <c r="L121" s="4"/>
      <c r="M121" s="4"/>
      <c r="N121" s="4"/>
      <c r="O121" s="4"/>
      <c r="P121" s="4"/>
      <c r="Q121" s="92"/>
      <c r="R121" s="91"/>
      <c r="S121" s="4"/>
      <c r="T121" s="4"/>
      <c r="U121" s="4"/>
      <c r="V121" s="4"/>
      <c r="W121" s="91"/>
      <c r="X121" s="91"/>
      <c r="Y121" s="91"/>
      <c r="Z121" s="91"/>
      <c r="AA121" s="91"/>
      <c r="AB121" s="4"/>
      <c r="AC121" s="4"/>
      <c r="AD121" s="4"/>
      <c r="AE121" s="4"/>
      <c r="AF121" s="4"/>
      <c r="AG121" s="4"/>
      <c r="AH121" s="4"/>
      <c r="AI121" s="4"/>
    </row>
    <row r="122" spans="2:35" ht="35.65" customHeight="1" x14ac:dyDescent="0.15">
      <c r="B122" s="889"/>
      <c r="C122" s="4"/>
      <c r="D122" s="4"/>
      <c r="E122" s="4"/>
      <c r="F122" s="4"/>
      <c r="G122" s="4"/>
      <c r="H122" s="4"/>
      <c r="I122" s="91"/>
      <c r="J122" s="4"/>
      <c r="K122" s="4"/>
      <c r="L122" s="4"/>
      <c r="M122" s="4"/>
      <c r="N122" s="4"/>
      <c r="O122" s="4"/>
      <c r="P122" s="4"/>
      <c r="Q122" s="92"/>
      <c r="R122" s="91"/>
      <c r="S122" s="4"/>
      <c r="T122" s="4"/>
      <c r="U122" s="4"/>
      <c r="V122" s="4"/>
      <c r="W122" s="91"/>
      <c r="X122" s="91"/>
      <c r="Y122" s="91"/>
      <c r="Z122" s="91"/>
      <c r="AA122" s="91"/>
      <c r="AB122" s="4"/>
      <c r="AC122" s="4"/>
      <c r="AD122" s="4"/>
      <c r="AE122" s="4"/>
      <c r="AF122" s="4"/>
      <c r="AG122" s="4"/>
      <c r="AH122" s="4"/>
      <c r="AI122" s="4"/>
    </row>
    <row r="123" spans="2:35" ht="35.65" customHeight="1" x14ac:dyDescent="0.15">
      <c r="B123" s="889"/>
      <c r="C123" s="4"/>
      <c r="D123" s="4"/>
      <c r="E123" s="4"/>
      <c r="F123" s="4"/>
      <c r="G123" s="4"/>
      <c r="H123" s="4"/>
      <c r="I123" s="91"/>
      <c r="J123" s="4"/>
      <c r="K123" s="4"/>
      <c r="L123" s="4"/>
      <c r="M123" s="4"/>
      <c r="N123" s="4"/>
      <c r="O123" s="4"/>
      <c r="P123" s="4"/>
      <c r="Q123" s="91"/>
      <c r="R123" s="91"/>
      <c r="S123" s="4"/>
      <c r="T123" s="4"/>
      <c r="U123" s="4"/>
      <c r="V123" s="4"/>
      <c r="W123" s="91"/>
      <c r="X123" s="91"/>
      <c r="Y123" s="91"/>
      <c r="Z123" s="91"/>
      <c r="AA123" s="91"/>
      <c r="AB123" s="4"/>
      <c r="AC123" s="4"/>
      <c r="AD123" s="4"/>
      <c r="AE123" s="4"/>
      <c r="AF123" s="4"/>
      <c r="AG123" s="4"/>
      <c r="AH123" s="4"/>
      <c r="AI123" s="4"/>
    </row>
    <row r="124" spans="2:35" ht="35.65" customHeight="1" x14ac:dyDescent="0.15">
      <c r="B124" s="889"/>
      <c r="C124" s="4"/>
      <c r="D124" s="4"/>
      <c r="E124" s="4"/>
      <c r="F124" s="91"/>
      <c r="G124" s="91"/>
      <c r="H124" s="4"/>
      <c r="I124" s="4"/>
      <c r="J124" s="4"/>
      <c r="K124" s="4"/>
      <c r="L124" s="4"/>
      <c r="M124" s="4"/>
      <c r="N124" s="4"/>
      <c r="O124" s="4"/>
      <c r="P124" s="4"/>
      <c r="Q124" s="91"/>
      <c r="R124" s="4"/>
      <c r="S124" s="4"/>
      <c r="T124" s="4"/>
      <c r="U124" s="4"/>
      <c r="V124" s="4"/>
      <c r="W124" s="91"/>
      <c r="X124" s="91"/>
      <c r="Y124" s="91"/>
      <c r="Z124" s="91"/>
      <c r="AA124" s="91"/>
      <c r="AB124" s="4"/>
      <c r="AC124" s="4"/>
      <c r="AD124" s="4"/>
      <c r="AE124" s="4"/>
      <c r="AF124" s="4"/>
      <c r="AG124" s="4"/>
      <c r="AH124" s="4"/>
      <c r="AI124" s="4"/>
    </row>
    <row r="125" spans="2:35" ht="35.65" customHeight="1" x14ac:dyDescent="0.15">
      <c r="B125" s="889"/>
      <c r="C125" s="4"/>
      <c r="D125" s="4"/>
      <c r="E125" s="4"/>
      <c r="F125" s="91"/>
      <c r="G125" s="91"/>
      <c r="H125" s="91"/>
      <c r="I125" s="4"/>
      <c r="J125" s="4"/>
      <c r="K125" s="4"/>
      <c r="L125" s="4"/>
      <c r="M125" s="4"/>
      <c r="N125" s="4"/>
      <c r="O125" s="4"/>
      <c r="P125" s="4"/>
      <c r="Q125" s="91"/>
      <c r="R125" s="4"/>
      <c r="S125" s="4"/>
      <c r="T125" s="4"/>
      <c r="U125" s="4"/>
      <c r="V125" s="4"/>
      <c r="W125" s="91"/>
      <c r="X125" s="91"/>
      <c r="Y125" s="91"/>
      <c r="Z125" s="91"/>
      <c r="AA125" s="91"/>
      <c r="AB125" s="4"/>
      <c r="AC125" s="4"/>
      <c r="AD125" s="4"/>
      <c r="AE125" s="4"/>
      <c r="AF125" s="4"/>
      <c r="AG125" s="4"/>
      <c r="AH125" s="4"/>
      <c r="AI125" s="4"/>
    </row>
    <row r="126" spans="2:35" ht="35.65" customHeight="1" x14ac:dyDescent="0.15">
      <c r="B126" s="889"/>
      <c r="C126" s="91"/>
      <c r="D126" s="4"/>
      <c r="E126" s="4"/>
      <c r="F126" s="91"/>
      <c r="G126" s="91"/>
      <c r="H126" s="91"/>
      <c r="I126" s="4"/>
      <c r="J126" s="4"/>
      <c r="K126" s="4"/>
      <c r="L126" s="4"/>
      <c r="M126" s="4"/>
      <c r="N126" s="4"/>
      <c r="O126" s="4"/>
      <c r="P126" s="4"/>
      <c r="Q126" s="91"/>
      <c r="R126" s="91"/>
      <c r="S126" s="4"/>
      <c r="T126" s="4"/>
      <c r="U126" s="4"/>
      <c r="V126" s="4"/>
      <c r="W126" s="91"/>
      <c r="X126" s="91"/>
      <c r="Y126" s="91"/>
      <c r="Z126" s="91"/>
      <c r="AA126" s="91"/>
      <c r="AB126" s="4"/>
      <c r="AC126" s="4"/>
      <c r="AD126" s="4"/>
      <c r="AE126" s="4"/>
      <c r="AF126" s="4"/>
      <c r="AG126" s="4"/>
      <c r="AH126" s="4"/>
      <c r="AI126" s="4"/>
    </row>
    <row r="127" spans="2:35" ht="35.65" customHeight="1" x14ac:dyDescent="0.15">
      <c r="B127" s="889"/>
      <c r="C127" s="91"/>
      <c r="D127" s="4"/>
      <c r="E127" s="4"/>
      <c r="F127" s="91"/>
      <c r="G127" s="91"/>
      <c r="H127" s="91"/>
      <c r="I127" s="4"/>
      <c r="J127" s="4"/>
      <c r="K127" s="4"/>
      <c r="L127" s="4"/>
      <c r="M127" s="4"/>
      <c r="N127" s="4"/>
      <c r="O127" s="4"/>
      <c r="P127" s="4"/>
      <c r="Q127" s="91"/>
      <c r="R127" s="91"/>
      <c r="S127" s="4"/>
      <c r="T127" s="4"/>
      <c r="U127" s="4"/>
      <c r="V127" s="4"/>
      <c r="W127" s="91"/>
      <c r="X127" s="91"/>
      <c r="Y127" s="91"/>
      <c r="Z127" s="91"/>
      <c r="AA127" s="91"/>
      <c r="AB127" s="4"/>
      <c r="AC127" s="4"/>
      <c r="AD127" s="4"/>
      <c r="AE127" s="4"/>
      <c r="AF127" s="4"/>
      <c r="AG127" s="4"/>
      <c r="AH127" s="4"/>
      <c r="AI127" s="4"/>
    </row>
    <row r="128" spans="2:35" ht="35.65" customHeight="1" x14ac:dyDescent="0.15">
      <c r="B128" s="889"/>
      <c r="C128" s="91"/>
      <c r="D128" s="4"/>
      <c r="E128" s="4"/>
      <c r="F128" s="91"/>
      <c r="G128" s="91"/>
      <c r="H128" s="91"/>
      <c r="I128" s="4"/>
      <c r="J128" s="4"/>
      <c r="K128" s="4"/>
      <c r="L128" s="4"/>
      <c r="M128" s="4"/>
      <c r="N128" s="4"/>
      <c r="O128" s="4"/>
      <c r="P128" s="4"/>
      <c r="Q128" s="91"/>
      <c r="R128" s="91"/>
      <c r="S128" s="4"/>
      <c r="T128" s="4"/>
      <c r="U128" s="4"/>
      <c r="V128" s="4"/>
      <c r="W128" s="91"/>
      <c r="X128" s="91"/>
      <c r="Y128" s="91"/>
      <c r="Z128" s="91"/>
      <c r="AA128" s="91"/>
      <c r="AB128" s="4"/>
      <c r="AC128" s="4"/>
      <c r="AD128" s="4"/>
      <c r="AE128" s="4"/>
      <c r="AF128" s="4"/>
      <c r="AG128" s="4"/>
      <c r="AH128" s="4"/>
      <c r="AI128" s="4"/>
    </row>
    <row r="129" spans="2:35" ht="22.5" customHeight="1" x14ac:dyDescent="0.15">
      <c r="B129" s="889"/>
      <c r="C129" s="91"/>
      <c r="D129" s="4"/>
      <c r="E129" s="94"/>
      <c r="H129" s="95"/>
      <c r="I129" s="95"/>
      <c r="J129" s="95"/>
      <c r="K129" s="95"/>
      <c r="L129" s="95"/>
      <c r="M129" s="4"/>
      <c r="N129" s="4"/>
      <c r="O129" s="4"/>
      <c r="P129" s="4"/>
      <c r="Q129" s="91"/>
      <c r="R129" s="91"/>
      <c r="S129" s="4"/>
      <c r="T129" s="4"/>
      <c r="U129" s="4"/>
      <c r="V129" s="4"/>
      <c r="W129" s="91"/>
      <c r="X129" s="91"/>
      <c r="Y129" s="91"/>
      <c r="Z129" s="91"/>
      <c r="AA129" s="91"/>
    </row>
    <row r="130" spans="2:35" ht="71.25" customHeight="1" x14ac:dyDescent="0.15">
      <c r="B130" s="889"/>
      <c r="C130" s="4"/>
      <c r="D130" s="4"/>
      <c r="E130" s="94"/>
      <c r="H130" s="4"/>
      <c r="I130" s="4"/>
      <c r="J130" s="4"/>
      <c r="K130" s="4"/>
      <c r="L130" s="4"/>
      <c r="M130" s="4"/>
      <c r="N130" s="4"/>
      <c r="O130" s="4"/>
      <c r="P130" s="4"/>
      <c r="Q130" s="4"/>
      <c r="R130" s="4"/>
      <c r="S130" s="326"/>
      <c r="T130" s="326"/>
      <c r="U130" s="326"/>
      <c r="V130" s="891"/>
      <c r="W130" s="891"/>
      <c r="X130" s="891"/>
      <c r="Y130" s="891"/>
      <c r="Z130" s="891"/>
      <c r="AA130" s="891"/>
      <c r="AB130" s="891"/>
      <c r="AC130" s="891"/>
      <c r="AD130" s="891"/>
      <c r="AE130" s="891"/>
      <c r="AF130" s="891"/>
      <c r="AG130" s="891"/>
      <c r="AH130" s="891"/>
      <c r="AI130" s="891"/>
    </row>
    <row r="131" spans="2:35" ht="15" customHeight="1" x14ac:dyDescent="0.15"/>
    <row r="132" spans="2:35" ht="26.25" customHeight="1" x14ac:dyDescent="0.2">
      <c r="B132" s="889"/>
      <c r="C132" s="890"/>
      <c r="D132" s="890"/>
      <c r="E132" s="890"/>
      <c r="F132" s="890"/>
      <c r="G132" s="890"/>
      <c r="H132" s="890"/>
      <c r="I132" s="890"/>
      <c r="J132" s="890"/>
      <c r="K132" s="890"/>
      <c r="L132" s="890"/>
      <c r="M132" s="890"/>
      <c r="N132" s="890"/>
      <c r="O132" s="890"/>
      <c r="P132" s="890"/>
      <c r="Q132" s="890"/>
      <c r="R132" s="890"/>
      <c r="S132" s="890"/>
      <c r="T132" s="890"/>
      <c r="U132" s="890"/>
      <c r="V132" s="890"/>
      <c r="W132" s="890"/>
      <c r="X132" s="890"/>
      <c r="Y132" s="890"/>
      <c r="Z132" s="890"/>
      <c r="AA132" s="890"/>
      <c r="AB132" s="890"/>
      <c r="AC132" s="890"/>
      <c r="AD132" s="890"/>
      <c r="AE132" s="890"/>
      <c r="AF132" s="890"/>
      <c r="AG132" s="890"/>
      <c r="AH132" s="890"/>
      <c r="AI132" s="890"/>
    </row>
    <row r="133" spans="2:35" ht="35.65" customHeight="1" x14ac:dyDescent="0.15">
      <c r="B133" s="889"/>
      <c r="C133" s="4"/>
      <c r="D133" s="4"/>
      <c r="E133" s="4"/>
      <c r="F133" s="4"/>
      <c r="G133" s="4"/>
      <c r="H133" s="4"/>
      <c r="I133" s="91"/>
      <c r="J133" s="4"/>
      <c r="K133" s="4"/>
      <c r="L133" s="4"/>
      <c r="M133" s="4"/>
      <c r="N133" s="4"/>
      <c r="O133" s="4"/>
      <c r="P133" s="4"/>
      <c r="Q133" s="92"/>
      <c r="R133" s="91"/>
      <c r="S133" s="4"/>
      <c r="T133" s="4"/>
      <c r="U133" s="4"/>
      <c r="V133" s="4"/>
      <c r="W133" s="91"/>
      <c r="X133" s="91"/>
      <c r="Y133" s="91"/>
      <c r="Z133" s="91"/>
      <c r="AA133" s="91"/>
      <c r="AB133" s="4"/>
      <c r="AC133" s="4"/>
      <c r="AD133" s="4"/>
      <c r="AE133" s="4"/>
      <c r="AF133" s="4"/>
      <c r="AG133" s="4"/>
      <c r="AH133" s="4"/>
      <c r="AI133" s="4"/>
    </row>
    <row r="134" spans="2:35" ht="35.65" customHeight="1" x14ac:dyDescent="0.15">
      <c r="B134" s="889"/>
      <c r="C134" s="4"/>
      <c r="D134" s="4"/>
      <c r="E134" s="4"/>
      <c r="F134" s="4"/>
      <c r="G134" s="4"/>
      <c r="H134" s="4"/>
      <c r="I134" s="91"/>
      <c r="J134" s="4"/>
      <c r="K134" s="4"/>
      <c r="L134" s="4"/>
      <c r="M134" s="4"/>
      <c r="N134" s="4"/>
      <c r="O134" s="4"/>
      <c r="P134" s="4"/>
      <c r="Q134" s="92"/>
      <c r="R134" s="91"/>
      <c r="S134" s="4"/>
      <c r="T134" s="4"/>
      <c r="U134" s="4"/>
      <c r="V134" s="4"/>
      <c r="W134" s="91"/>
      <c r="X134" s="91"/>
      <c r="Y134" s="91"/>
      <c r="Z134" s="91"/>
      <c r="AA134" s="91"/>
      <c r="AB134" s="4"/>
      <c r="AC134" s="4"/>
      <c r="AD134" s="4"/>
      <c r="AE134" s="4"/>
      <c r="AF134" s="4"/>
      <c r="AG134" s="4"/>
      <c r="AH134" s="4"/>
      <c r="AI134" s="4"/>
    </row>
    <row r="135" spans="2:35" ht="35.65" customHeight="1" x14ac:dyDescent="0.15">
      <c r="B135" s="889"/>
      <c r="C135" s="4"/>
      <c r="D135" s="4"/>
      <c r="E135" s="4"/>
      <c r="F135" s="4"/>
      <c r="G135" s="4"/>
      <c r="H135" s="4"/>
      <c r="I135" s="91"/>
      <c r="J135" s="4"/>
      <c r="K135" s="4"/>
      <c r="L135" s="4"/>
      <c r="M135" s="4"/>
      <c r="N135" s="4"/>
      <c r="O135" s="4"/>
      <c r="P135" s="4"/>
      <c r="Q135" s="92"/>
      <c r="R135" s="91"/>
      <c r="S135" s="4"/>
      <c r="T135" s="4"/>
      <c r="U135" s="4"/>
      <c r="V135" s="4"/>
      <c r="W135" s="91"/>
      <c r="X135" s="91"/>
      <c r="Y135" s="91"/>
      <c r="Z135" s="91"/>
      <c r="AA135" s="91"/>
      <c r="AB135" s="4"/>
      <c r="AC135" s="4"/>
      <c r="AD135" s="4"/>
      <c r="AE135" s="4"/>
      <c r="AF135" s="4"/>
      <c r="AG135" s="4"/>
      <c r="AH135" s="4"/>
      <c r="AI135" s="4"/>
    </row>
    <row r="136" spans="2:35" ht="35.65" customHeight="1" x14ac:dyDescent="0.15">
      <c r="B136" s="889"/>
      <c r="C136" s="4"/>
      <c r="D136" s="4"/>
      <c r="E136" s="4"/>
      <c r="F136" s="4"/>
      <c r="G136" s="4"/>
      <c r="H136" s="4"/>
      <c r="I136" s="91"/>
      <c r="J136" s="4"/>
      <c r="K136" s="4"/>
      <c r="L136" s="4"/>
      <c r="M136" s="4"/>
      <c r="N136" s="4"/>
      <c r="O136" s="4"/>
      <c r="P136" s="4"/>
      <c r="Q136" s="92"/>
      <c r="R136" s="91"/>
      <c r="S136" s="4"/>
      <c r="T136" s="4"/>
      <c r="U136" s="4"/>
      <c r="V136" s="4"/>
      <c r="W136" s="91"/>
      <c r="X136" s="91"/>
      <c r="Y136" s="91"/>
      <c r="Z136" s="91"/>
      <c r="AA136" s="91"/>
      <c r="AB136" s="4"/>
      <c r="AC136" s="4"/>
      <c r="AD136" s="4"/>
      <c r="AE136" s="4"/>
      <c r="AF136" s="4"/>
      <c r="AG136" s="4"/>
      <c r="AH136" s="4"/>
      <c r="AI136" s="4"/>
    </row>
    <row r="137" spans="2:35" ht="35.65" customHeight="1" x14ac:dyDescent="0.15">
      <c r="B137" s="889"/>
      <c r="C137" s="4"/>
      <c r="D137" s="4"/>
      <c r="E137" s="4"/>
      <c r="F137" s="4"/>
      <c r="G137" s="4"/>
      <c r="H137" s="4"/>
      <c r="I137" s="91"/>
      <c r="J137" s="4"/>
      <c r="K137" s="4"/>
      <c r="L137" s="4"/>
      <c r="M137" s="4"/>
      <c r="N137" s="4"/>
      <c r="O137" s="4"/>
      <c r="P137" s="4"/>
      <c r="Q137" s="91"/>
      <c r="R137" s="91"/>
      <c r="S137" s="4"/>
      <c r="T137" s="4"/>
      <c r="U137" s="4"/>
      <c r="V137" s="4"/>
      <c r="W137" s="91"/>
      <c r="X137" s="91"/>
      <c r="Y137" s="91"/>
      <c r="Z137" s="91"/>
      <c r="AA137" s="91"/>
      <c r="AB137" s="4"/>
      <c r="AC137" s="4"/>
      <c r="AD137" s="4"/>
      <c r="AE137" s="4"/>
      <c r="AF137" s="4"/>
      <c r="AG137" s="4"/>
      <c r="AH137" s="4"/>
      <c r="AI137" s="4"/>
    </row>
    <row r="138" spans="2:35" ht="35.65" customHeight="1" x14ac:dyDescent="0.15">
      <c r="B138" s="889"/>
      <c r="C138" s="4"/>
      <c r="D138" s="4"/>
      <c r="E138" s="4"/>
      <c r="F138" s="91"/>
      <c r="G138" s="91"/>
      <c r="H138" s="4"/>
      <c r="I138" s="4"/>
      <c r="J138" s="4"/>
      <c r="K138" s="4"/>
      <c r="L138" s="4"/>
      <c r="M138" s="4"/>
      <c r="N138" s="4"/>
      <c r="O138" s="4"/>
      <c r="P138" s="4"/>
      <c r="Q138" s="91"/>
      <c r="R138" s="4"/>
      <c r="S138" s="4"/>
      <c r="T138" s="4"/>
      <c r="U138" s="4"/>
      <c r="V138" s="4"/>
      <c r="W138" s="91"/>
      <c r="X138" s="91"/>
      <c r="Y138" s="91"/>
      <c r="Z138" s="91"/>
      <c r="AA138" s="91"/>
      <c r="AB138" s="4"/>
      <c r="AC138" s="4"/>
      <c r="AD138" s="4"/>
      <c r="AE138" s="4"/>
      <c r="AF138" s="4"/>
      <c r="AG138" s="4"/>
      <c r="AH138" s="4"/>
      <c r="AI138" s="4"/>
    </row>
    <row r="139" spans="2:35" ht="35.65" customHeight="1" x14ac:dyDescent="0.15">
      <c r="B139" s="889"/>
      <c r="C139" s="4"/>
      <c r="D139" s="4"/>
      <c r="E139" s="4"/>
      <c r="F139" s="91"/>
      <c r="G139" s="91"/>
      <c r="H139" s="91"/>
      <c r="I139" s="4"/>
      <c r="J139" s="4"/>
      <c r="K139" s="4"/>
      <c r="L139" s="4"/>
      <c r="M139" s="4"/>
      <c r="N139" s="4"/>
      <c r="O139" s="4"/>
      <c r="P139" s="4"/>
      <c r="Q139" s="91"/>
      <c r="R139" s="4"/>
      <c r="S139" s="4"/>
      <c r="T139" s="4"/>
      <c r="U139" s="4"/>
      <c r="V139" s="4"/>
      <c r="W139" s="91"/>
      <c r="X139" s="91"/>
      <c r="Y139" s="91"/>
      <c r="Z139" s="91"/>
      <c r="AA139" s="91"/>
      <c r="AB139" s="4"/>
      <c r="AC139" s="4"/>
      <c r="AD139" s="4"/>
      <c r="AE139" s="4"/>
      <c r="AF139" s="4"/>
      <c r="AG139" s="4"/>
      <c r="AH139" s="4"/>
      <c r="AI139" s="4"/>
    </row>
    <row r="140" spans="2:35" ht="35.65" customHeight="1" x14ac:dyDescent="0.15">
      <c r="B140" s="889"/>
      <c r="C140" s="91"/>
      <c r="D140" s="4"/>
      <c r="E140" s="4"/>
      <c r="F140" s="91"/>
      <c r="G140" s="91"/>
      <c r="H140" s="91"/>
      <c r="I140" s="4"/>
      <c r="J140" s="4"/>
      <c r="K140" s="4"/>
      <c r="L140" s="4"/>
      <c r="M140" s="4"/>
      <c r="N140" s="4"/>
      <c r="O140" s="4"/>
      <c r="P140" s="4"/>
      <c r="Q140" s="91"/>
      <c r="R140" s="91"/>
      <c r="S140" s="4"/>
      <c r="T140" s="4"/>
      <c r="U140" s="4"/>
      <c r="V140" s="4"/>
      <c r="W140" s="91"/>
      <c r="X140" s="91"/>
      <c r="Y140" s="91"/>
      <c r="Z140" s="91"/>
      <c r="AA140" s="91"/>
      <c r="AB140" s="4"/>
      <c r="AC140" s="4"/>
      <c r="AD140" s="4"/>
      <c r="AE140" s="4"/>
      <c r="AF140" s="4"/>
      <c r="AG140" s="4"/>
      <c r="AH140" s="4"/>
      <c r="AI140" s="4"/>
    </row>
    <row r="141" spans="2:35" ht="35.65" customHeight="1" x14ac:dyDescent="0.15">
      <c r="B141" s="889"/>
      <c r="C141" s="91"/>
      <c r="D141" s="4"/>
      <c r="E141" s="4"/>
      <c r="F141" s="91"/>
      <c r="G141" s="91"/>
      <c r="H141" s="91"/>
      <c r="I141" s="4"/>
      <c r="J141" s="4"/>
      <c r="K141" s="4"/>
      <c r="L141" s="4"/>
      <c r="M141" s="4"/>
      <c r="N141" s="4"/>
      <c r="O141" s="4"/>
      <c r="P141" s="4"/>
      <c r="Q141" s="91"/>
      <c r="R141" s="91"/>
      <c r="S141" s="4"/>
      <c r="T141" s="4"/>
      <c r="U141" s="4"/>
      <c r="V141" s="4"/>
      <c r="W141" s="91"/>
      <c r="X141" s="91"/>
      <c r="Y141" s="91"/>
      <c r="Z141" s="91"/>
      <c r="AA141" s="91"/>
      <c r="AB141" s="4"/>
      <c r="AC141" s="4"/>
      <c r="AD141" s="4"/>
      <c r="AE141" s="4"/>
      <c r="AF141" s="4"/>
      <c r="AG141" s="4"/>
      <c r="AH141" s="4"/>
      <c r="AI141" s="4"/>
    </row>
    <row r="142" spans="2:35" ht="35.65" customHeight="1" x14ac:dyDescent="0.15">
      <c r="B142" s="889"/>
      <c r="C142" s="91"/>
      <c r="D142" s="4"/>
      <c r="E142" s="4"/>
      <c r="F142" s="91"/>
      <c r="G142" s="91"/>
      <c r="H142" s="91"/>
      <c r="I142" s="4"/>
      <c r="J142" s="4"/>
      <c r="K142" s="4"/>
      <c r="L142" s="4"/>
      <c r="M142" s="4"/>
      <c r="N142" s="4"/>
      <c r="O142" s="4"/>
      <c r="P142" s="4"/>
      <c r="Q142" s="91"/>
      <c r="R142" s="91"/>
      <c r="S142" s="4"/>
      <c r="T142" s="4"/>
      <c r="U142" s="4"/>
      <c r="V142" s="4"/>
      <c r="W142" s="91"/>
      <c r="X142" s="91"/>
      <c r="Y142" s="91"/>
      <c r="Z142" s="91"/>
      <c r="AA142" s="91"/>
      <c r="AB142" s="4"/>
      <c r="AC142" s="4"/>
      <c r="AD142" s="4"/>
      <c r="AE142" s="4"/>
      <c r="AF142" s="4"/>
      <c r="AG142" s="4"/>
      <c r="AH142" s="4"/>
      <c r="AI142" s="4"/>
    </row>
    <row r="143" spans="2:35" ht="22.5" customHeight="1" x14ac:dyDescent="0.15">
      <c r="B143" s="889"/>
      <c r="C143" s="91"/>
      <c r="D143" s="4"/>
      <c r="E143" s="94"/>
      <c r="H143" s="95"/>
      <c r="I143" s="95"/>
      <c r="J143" s="95"/>
      <c r="K143" s="95"/>
      <c r="L143" s="95"/>
      <c r="M143" s="4"/>
      <c r="N143" s="4"/>
      <c r="O143" s="4"/>
      <c r="P143" s="4"/>
      <c r="Q143" s="91"/>
      <c r="R143" s="91"/>
      <c r="S143" s="4"/>
      <c r="T143" s="4"/>
      <c r="U143" s="4"/>
      <c r="V143" s="4"/>
      <c r="W143" s="91"/>
      <c r="X143" s="91"/>
      <c r="Y143" s="91"/>
      <c r="Z143" s="91"/>
      <c r="AA143" s="91"/>
    </row>
    <row r="144" spans="2:35" ht="71.25" customHeight="1" x14ac:dyDescent="0.15">
      <c r="B144" s="889"/>
      <c r="C144" s="4"/>
      <c r="D144" s="4"/>
      <c r="E144" s="94"/>
      <c r="H144" s="4"/>
      <c r="I144" s="4"/>
      <c r="J144" s="4"/>
      <c r="K144" s="4"/>
      <c r="L144" s="4"/>
      <c r="M144" s="4"/>
      <c r="N144" s="4"/>
      <c r="O144" s="4"/>
      <c r="P144" s="4"/>
      <c r="Q144" s="4"/>
      <c r="R144" s="4"/>
      <c r="S144" s="326"/>
      <c r="T144" s="326"/>
      <c r="U144" s="326"/>
      <c r="V144" s="891"/>
      <c r="W144" s="891"/>
      <c r="X144" s="891"/>
      <c r="Y144" s="891"/>
      <c r="Z144" s="891"/>
      <c r="AA144" s="891"/>
      <c r="AB144" s="891"/>
      <c r="AC144" s="891"/>
      <c r="AD144" s="891"/>
      <c r="AE144" s="891"/>
      <c r="AF144" s="891"/>
      <c r="AG144" s="891"/>
      <c r="AH144" s="891"/>
      <c r="AI144" s="891"/>
    </row>
    <row r="145" spans="2:35" ht="15" customHeight="1" x14ac:dyDescent="0.15"/>
    <row r="146" spans="2:35" ht="26.25" customHeight="1" x14ac:dyDescent="0.2">
      <c r="B146" s="889"/>
      <c r="C146" s="890"/>
      <c r="D146" s="890"/>
      <c r="E146" s="890"/>
      <c r="F146" s="890"/>
      <c r="G146" s="890"/>
      <c r="H146" s="890"/>
      <c r="I146" s="890"/>
      <c r="J146" s="890"/>
      <c r="K146" s="890"/>
      <c r="L146" s="890"/>
      <c r="M146" s="890"/>
      <c r="N146" s="890"/>
      <c r="O146" s="890"/>
      <c r="P146" s="890"/>
      <c r="Q146" s="890"/>
      <c r="R146" s="890"/>
      <c r="S146" s="890"/>
      <c r="T146" s="890"/>
      <c r="U146" s="890"/>
      <c r="V146" s="890"/>
      <c r="W146" s="890"/>
      <c r="X146" s="890"/>
      <c r="Y146" s="890"/>
      <c r="Z146" s="890"/>
      <c r="AA146" s="890"/>
      <c r="AB146" s="890"/>
      <c r="AC146" s="890"/>
      <c r="AD146" s="890"/>
      <c r="AE146" s="890"/>
      <c r="AF146" s="890"/>
      <c r="AG146" s="890"/>
      <c r="AH146" s="890"/>
      <c r="AI146" s="890"/>
    </row>
    <row r="147" spans="2:35" ht="35.65" customHeight="1" x14ac:dyDescent="0.15">
      <c r="B147" s="889"/>
      <c r="C147" s="4"/>
      <c r="D147" s="4"/>
      <c r="E147" s="4"/>
      <c r="F147" s="4"/>
      <c r="G147" s="4"/>
      <c r="H147" s="4"/>
      <c r="I147" s="91"/>
      <c r="J147" s="4"/>
      <c r="K147" s="4"/>
      <c r="L147" s="4"/>
      <c r="M147" s="4"/>
      <c r="N147" s="4"/>
      <c r="O147" s="4"/>
      <c r="P147" s="4"/>
      <c r="Q147" s="92"/>
      <c r="R147" s="91"/>
      <c r="S147" s="4"/>
      <c r="T147" s="4"/>
      <c r="U147" s="4"/>
      <c r="V147" s="4"/>
      <c r="W147" s="91"/>
      <c r="X147" s="91"/>
      <c r="Y147" s="91"/>
      <c r="Z147" s="91"/>
      <c r="AA147" s="91"/>
      <c r="AB147" s="4"/>
      <c r="AC147" s="4"/>
      <c r="AD147" s="4"/>
      <c r="AE147" s="4"/>
      <c r="AF147" s="4"/>
      <c r="AG147" s="4"/>
      <c r="AH147" s="4"/>
      <c r="AI147" s="4"/>
    </row>
    <row r="148" spans="2:35" ht="35.65" customHeight="1" x14ac:dyDescent="0.15">
      <c r="B148" s="889"/>
      <c r="C148" s="4"/>
      <c r="D148" s="4"/>
      <c r="E148" s="4"/>
      <c r="F148" s="4"/>
      <c r="G148" s="4"/>
      <c r="H148" s="4"/>
      <c r="I148" s="91"/>
      <c r="J148" s="4"/>
      <c r="K148" s="4"/>
      <c r="L148" s="4"/>
      <c r="M148" s="4"/>
      <c r="N148" s="4"/>
      <c r="O148" s="4"/>
      <c r="P148" s="4"/>
      <c r="Q148" s="92"/>
      <c r="R148" s="91"/>
      <c r="S148" s="4"/>
      <c r="T148" s="4"/>
      <c r="U148" s="4"/>
      <c r="V148" s="4"/>
      <c r="W148" s="91"/>
      <c r="X148" s="91"/>
      <c r="Y148" s="91"/>
      <c r="Z148" s="91"/>
      <c r="AA148" s="91"/>
      <c r="AB148" s="4"/>
      <c r="AC148" s="4"/>
      <c r="AD148" s="4"/>
      <c r="AE148" s="4"/>
      <c r="AF148" s="4"/>
      <c r="AG148" s="4"/>
      <c r="AH148" s="4"/>
      <c r="AI148" s="4"/>
    </row>
    <row r="149" spans="2:35" ht="35.65" customHeight="1" x14ac:dyDescent="0.15">
      <c r="B149" s="889"/>
      <c r="C149" s="4"/>
      <c r="D149" s="4"/>
      <c r="E149" s="4"/>
      <c r="F149" s="4"/>
      <c r="G149" s="4"/>
      <c r="H149" s="4"/>
      <c r="I149" s="91"/>
      <c r="J149" s="4"/>
      <c r="K149" s="4"/>
      <c r="L149" s="4"/>
      <c r="M149" s="4"/>
      <c r="N149" s="4"/>
      <c r="O149" s="4"/>
      <c r="P149" s="4"/>
      <c r="Q149" s="92"/>
      <c r="R149" s="91"/>
      <c r="S149" s="4"/>
      <c r="T149" s="4"/>
      <c r="U149" s="4"/>
      <c r="V149" s="4"/>
      <c r="W149" s="91"/>
      <c r="X149" s="91"/>
      <c r="Y149" s="91"/>
      <c r="Z149" s="91"/>
      <c r="AA149" s="91"/>
      <c r="AB149" s="4"/>
      <c r="AC149" s="4"/>
      <c r="AD149" s="4"/>
      <c r="AE149" s="4"/>
      <c r="AF149" s="4"/>
      <c r="AG149" s="4"/>
      <c r="AH149" s="4"/>
      <c r="AI149" s="4"/>
    </row>
    <row r="150" spans="2:35" ht="35.65" customHeight="1" x14ac:dyDescent="0.15">
      <c r="B150" s="889"/>
      <c r="C150" s="4"/>
      <c r="D150" s="4"/>
      <c r="E150" s="4"/>
      <c r="F150" s="4"/>
      <c r="G150" s="4"/>
      <c r="H150" s="4"/>
      <c r="I150" s="91"/>
      <c r="J150" s="4"/>
      <c r="K150" s="4"/>
      <c r="L150" s="4"/>
      <c r="M150" s="4"/>
      <c r="N150" s="4"/>
      <c r="O150" s="4"/>
      <c r="P150" s="4"/>
      <c r="Q150" s="92"/>
      <c r="R150" s="91"/>
      <c r="S150" s="4"/>
      <c r="T150" s="4"/>
      <c r="U150" s="4"/>
      <c r="V150" s="4"/>
      <c r="W150" s="91"/>
      <c r="X150" s="91"/>
      <c r="Y150" s="91"/>
      <c r="Z150" s="91"/>
      <c r="AA150" s="91"/>
      <c r="AB150" s="4"/>
      <c r="AC150" s="4"/>
      <c r="AD150" s="4"/>
      <c r="AE150" s="4"/>
      <c r="AF150" s="4"/>
      <c r="AG150" s="4"/>
      <c r="AH150" s="4"/>
      <c r="AI150" s="4"/>
    </row>
    <row r="151" spans="2:35" ht="35.65" customHeight="1" x14ac:dyDescent="0.15">
      <c r="B151" s="889"/>
      <c r="C151" s="4"/>
      <c r="D151" s="4"/>
      <c r="E151" s="4"/>
      <c r="F151" s="4"/>
      <c r="G151" s="4"/>
      <c r="H151" s="4"/>
      <c r="I151" s="91"/>
      <c r="J151" s="4"/>
      <c r="K151" s="4"/>
      <c r="L151" s="4"/>
      <c r="M151" s="4"/>
      <c r="N151" s="4"/>
      <c r="O151" s="4"/>
      <c r="P151" s="4"/>
      <c r="Q151" s="91"/>
      <c r="R151" s="91"/>
      <c r="S151" s="4"/>
      <c r="T151" s="4"/>
      <c r="U151" s="4"/>
      <c r="V151" s="4"/>
      <c r="W151" s="91"/>
      <c r="X151" s="91"/>
      <c r="Y151" s="91"/>
      <c r="Z151" s="91"/>
      <c r="AA151" s="91"/>
      <c r="AB151" s="4"/>
      <c r="AC151" s="4"/>
      <c r="AD151" s="4"/>
      <c r="AE151" s="4"/>
      <c r="AF151" s="4"/>
      <c r="AG151" s="4"/>
      <c r="AH151" s="4"/>
      <c r="AI151" s="4"/>
    </row>
    <row r="152" spans="2:35" ht="35.65" customHeight="1" x14ac:dyDescent="0.15">
      <c r="B152" s="889"/>
      <c r="C152" s="4"/>
      <c r="D152" s="4"/>
      <c r="E152" s="4"/>
      <c r="F152" s="91"/>
      <c r="G152" s="91"/>
      <c r="H152" s="4"/>
      <c r="I152" s="4"/>
      <c r="J152" s="4"/>
      <c r="K152" s="4"/>
      <c r="L152" s="4"/>
      <c r="M152" s="4"/>
      <c r="N152" s="4"/>
      <c r="O152" s="4"/>
      <c r="P152" s="4"/>
      <c r="Q152" s="91"/>
      <c r="R152" s="4"/>
      <c r="S152" s="4"/>
      <c r="T152" s="4"/>
      <c r="U152" s="4"/>
      <c r="V152" s="4"/>
      <c r="W152" s="91"/>
      <c r="X152" s="91"/>
      <c r="Y152" s="91"/>
      <c r="Z152" s="91"/>
      <c r="AA152" s="91"/>
      <c r="AB152" s="4"/>
      <c r="AC152" s="4"/>
      <c r="AD152" s="4"/>
      <c r="AE152" s="4"/>
      <c r="AF152" s="4"/>
      <c r="AG152" s="4"/>
      <c r="AH152" s="4"/>
      <c r="AI152" s="4"/>
    </row>
    <row r="153" spans="2:35" ht="35.65" customHeight="1" x14ac:dyDescent="0.15">
      <c r="B153" s="889"/>
      <c r="C153" s="4"/>
      <c r="D153" s="4"/>
      <c r="E153" s="4"/>
      <c r="F153" s="91"/>
      <c r="G153" s="91"/>
      <c r="H153" s="91"/>
      <c r="I153" s="4"/>
      <c r="J153" s="4"/>
      <c r="K153" s="4"/>
      <c r="L153" s="4"/>
      <c r="M153" s="4"/>
      <c r="N153" s="4"/>
      <c r="O153" s="4"/>
      <c r="P153" s="4"/>
      <c r="Q153" s="91"/>
      <c r="R153" s="4"/>
      <c r="S153" s="4"/>
      <c r="T153" s="4"/>
      <c r="U153" s="4"/>
      <c r="V153" s="4"/>
      <c r="W153" s="91"/>
      <c r="X153" s="91"/>
      <c r="Y153" s="91"/>
      <c r="Z153" s="91"/>
      <c r="AA153" s="91"/>
      <c r="AB153" s="4"/>
      <c r="AC153" s="4"/>
      <c r="AD153" s="4"/>
      <c r="AE153" s="4"/>
      <c r="AF153" s="4"/>
      <c r="AG153" s="4"/>
      <c r="AH153" s="4"/>
      <c r="AI153" s="4"/>
    </row>
    <row r="154" spans="2:35" ht="35.65" customHeight="1" x14ac:dyDescent="0.15">
      <c r="B154" s="889"/>
      <c r="C154" s="91"/>
      <c r="D154" s="4"/>
      <c r="E154" s="4"/>
      <c r="F154" s="91"/>
      <c r="G154" s="91"/>
      <c r="H154" s="91"/>
      <c r="I154" s="4"/>
      <c r="J154" s="4"/>
      <c r="K154" s="4"/>
      <c r="L154" s="4"/>
      <c r="M154" s="4"/>
      <c r="N154" s="4"/>
      <c r="O154" s="4"/>
      <c r="P154" s="4"/>
      <c r="Q154" s="91"/>
      <c r="R154" s="91"/>
      <c r="S154" s="4"/>
      <c r="T154" s="4"/>
      <c r="U154" s="4"/>
      <c r="V154" s="4"/>
      <c r="W154" s="91"/>
      <c r="X154" s="91"/>
      <c r="Y154" s="91"/>
      <c r="Z154" s="91"/>
      <c r="AA154" s="91"/>
      <c r="AB154" s="4"/>
      <c r="AC154" s="4"/>
      <c r="AD154" s="4"/>
      <c r="AE154" s="4"/>
      <c r="AF154" s="4"/>
      <c r="AG154" s="4"/>
      <c r="AH154" s="4"/>
      <c r="AI154" s="4"/>
    </row>
    <row r="155" spans="2:35" ht="35.65" customHeight="1" x14ac:dyDescent="0.15">
      <c r="B155" s="889"/>
      <c r="C155" s="91"/>
      <c r="D155" s="4"/>
      <c r="E155" s="4"/>
      <c r="F155" s="91"/>
      <c r="G155" s="91"/>
      <c r="H155" s="91"/>
      <c r="I155" s="4"/>
      <c r="J155" s="4"/>
      <c r="K155" s="4"/>
      <c r="L155" s="4"/>
      <c r="M155" s="4"/>
      <c r="N155" s="4"/>
      <c r="O155" s="4"/>
      <c r="P155" s="4"/>
      <c r="Q155" s="91"/>
      <c r="R155" s="91"/>
      <c r="S155" s="4"/>
      <c r="T155" s="4"/>
      <c r="U155" s="4"/>
      <c r="V155" s="4"/>
      <c r="W155" s="91"/>
      <c r="X155" s="91"/>
      <c r="Y155" s="91"/>
      <c r="Z155" s="91"/>
      <c r="AA155" s="91"/>
      <c r="AB155" s="4"/>
      <c r="AC155" s="4"/>
      <c r="AD155" s="4"/>
      <c r="AE155" s="4"/>
      <c r="AF155" s="4"/>
      <c r="AG155" s="4"/>
      <c r="AH155" s="4"/>
      <c r="AI155" s="4"/>
    </row>
    <row r="156" spans="2:35" ht="35.65" customHeight="1" x14ac:dyDescent="0.15">
      <c r="B156" s="889"/>
      <c r="C156" s="91"/>
      <c r="D156" s="4"/>
      <c r="E156" s="4"/>
      <c r="F156" s="91"/>
      <c r="G156" s="91"/>
      <c r="H156" s="91"/>
      <c r="I156" s="4"/>
      <c r="J156" s="4"/>
      <c r="K156" s="4"/>
      <c r="L156" s="4"/>
      <c r="M156" s="4"/>
      <c r="N156" s="4"/>
      <c r="O156" s="4"/>
      <c r="P156" s="4"/>
      <c r="Q156" s="91"/>
      <c r="R156" s="91"/>
      <c r="S156" s="4"/>
      <c r="T156" s="4"/>
      <c r="U156" s="4"/>
      <c r="V156" s="4"/>
      <c r="W156" s="91"/>
      <c r="X156" s="91"/>
      <c r="Y156" s="91"/>
      <c r="Z156" s="91"/>
      <c r="AA156" s="91"/>
      <c r="AB156" s="4"/>
      <c r="AC156" s="4"/>
      <c r="AD156" s="4"/>
      <c r="AE156" s="4"/>
      <c r="AF156" s="4"/>
      <c r="AG156" s="4"/>
      <c r="AH156" s="4"/>
      <c r="AI156" s="4"/>
    </row>
    <row r="157" spans="2:35" ht="22.5" customHeight="1" x14ac:dyDescent="0.15">
      <c r="B157" s="889"/>
      <c r="C157" s="91"/>
      <c r="D157" s="4"/>
      <c r="E157" s="94"/>
      <c r="H157" s="95"/>
      <c r="I157" s="95"/>
      <c r="J157" s="95"/>
      <c r="K157" s="95"/>
      <c r="L157" s="95"/>
      <c r="M157" s="4"/>
      <c r="N157" s="4"/>
      <c r="O157" s="4"/>
      <c r="P157" s="4"/>
      <c r="Q157" s="91"/>
      <c r="R157" s="91"/>
      <c r="S157" s="4"/>
      <c r="T157" s="4"/>
      <c r="U157" s="4"/>
      <c r="V157" s="4"/>
      <c r="W157" s="91"/>
      <c r="X157" s="91"/>
      <c r="Y157" s="91"/>
      <c r="Z157" s="91"/>
      <c r="AA157" s="91"/>
    </row>
    <row r="158" spans="2:35" ht="71.25" customHeight="1" x14ac:dyDescent="0.15">
      <c r="B158" s="889"/>
      <c r="C158" s="4"/>
      <c r="D158" s="4"/>
      <c r="E158" s="94"/>
      <c r="H158" s="4"/>
      <c r="I158" s="4"/>
      <c r="J158" s="4"/>
      <c r="K158" s="4"/>
      <c r="L158" s="4"/>
      <c r="M158" s="4"/>
      <c r="N158" s="4"/>
      <c r="O158" s="4"/>
      <c r="P158" s="4"/>
      <c r="Q158" s="4"/>
      <c r="R158" s="4"/>
      <c r="S158" s="326"/>
      <c r="T158" s="326"/>
      <c r="U158" s="326"/>
      <c r="V158" s="891"/>
      <c r="W158" s="891"/>
      <c r="X158" s="891"/>
      <c r="Y158" s="891"/>
      <c r="Z158" s="891"/>
      <c r="AA158" s="891"/>
      <c r="AB158" s="891"/>
      <c r="AC158" s="891"/>
      <c r="AD158" s="891"/>
      <c r="AE158" s="891"/>
      <c r="AF158" s="891"/>
      <c r="AG158" s="891"/>
      <c r="AH158" s="891"/>
      <c r="AI158" s="891"/>
    </row>
    <row r="159" spans="2:35" ht="15" customHeight="1" x14ac:dyDescent="0.15"/>
    <row r="160" spans="2:35" ht="26.25" customHeight="1" x14ac:dyDescent="0.2">
      <c r="B160" s="889"/>
      <c r="C160" s="890"/>
      <c r="D160" s="890"/>
      <c r="E160" s="890"/>
      <c r="F160" s="890"/>
      <c r="G160" s="890"/>
      <c r="H160" s="890"/>
      <c r="I160" s="890"/>
      <c r="J160" s="890"/>
      <c r="K160" s="890"/>
      <c r="L160" s="890"/>
      <c r="M160" s="890"/>
      <c r="N160" s="890"/>
      <c r="O160" s="890"/>
      <c r="P160" s="890"/>
      <c r="Q160" s="890"/>
      <c r="R160" s="890"/>
      <c r="S160" s="890"/>
      <c r="T160" s="890"/>
      <c r="U160" s="890"/>
      <c r="V160" s="890"/>
      <c r="W160" s="890"/>
      <c r="X160" s="890"/>
      <c r="Y160" s="890"/>
      <c r="Z160" s="890"/>
      <c r="AA160" s="890"/>
      <c r="AB160" s="890"/>
      <c r="AC160" s="890"/>
      <c r="AD160" s="890"/>
      <c r="AE160" s="890"/>
      <c r="AF160" s="890"/>
      <c r="AG160" s="890"/>
      <c r="AH160" s="890"/>
      <c r="AI160" s="890"/>
    </row>
    <row r="161" spans="2:35" ht="35.65" customHeight="1" x14ac:dyDescent="0.15">
      <c r="B161" s="889"/>
      <c r="C161" s="4"/>
      <c r="D161" s="4"/>
      <c r="E161" s="4"/>
      <c r="F161" s="4"/>
      <c r="G161" s="4"/>
      <c r="H161" s="4"/>
      <c r="I161" s="91"/>
      <c r="J161" s="4"/>
      <c r="K161" s="4"/>
      <c r="L161" s="4"/>
      <c r="M161" s="4"/>
      <c r="N161" s="4"/>
      <c r="O161" s="4"/>
      <c r="P161" s="4"/>
      <c r="Q161" s="92"/>
      <c r="R161" s="91"/>
      <c r="S161" s="4"/>
      <c r="T161" s="4"/>
      <c r="U161" s="4"/>
      <c r="V161" s="4"/>
      <c r="W161" s="91"/>
      <c r="X161" s="91"/>
      <c r="Y161" s="91"/>
      <c r="Z161" s="91"/>
      <c r="AA161" s="91"/>
      <c r="AB161" s="4"/>
      <c r="AC161" s="4"/>
      <c r="AD161" s="4"/>
      <c r="AE161" s="4"/>
      <c r="AF161" s="4"/>
      <c r="AG161" s="4"/>
      <c r="AH161" s="4"/>
      <c r="AI161" s="4"/>
    </row>
    <row r="162" spans="2:35" ht="35.65" customHeight="1" x14ac:dyDescent="0.15">
      <c r="B162" s="889"/>
      <c r="C162" s="4"/>
      <c r="D162" s="4"/>
      <c r="E162" s="4"/>
      <c r="F162" s="4"/>
      <c r="G162" s="4"/>
      <c r="H162" s="4"/>
      <c r="I162" s="91"/>
      <c r="J162" s="4"/>
      <c r="K162" s="4"/>
      <c r="L162" s="4"/>
      <c r="M162" s="4"/>
      <c r="N162" s="4"/>
      <c r="O162" s="4"/>
      <c r="P162" s="4"/>
      <c r="Q162" s="92"/>
      <c r="R162" s="91"/>
      <c r="S162" s="4"/>
      <c r="T162" s="4"/>
      <c r="U162" s="4"/>
      <c r="V162" s="4"/>
      <c r="W162" s="91"/>
      <c r="X162" s="91"/>
      <c r="Y162" s="91"/>
      <c r="Z162" s="91"/>
      <c r="AA162" s="91"/>
      <c r="AB162" s="4"/>
      <c r="AC162" s="4"/>
      <c r="AD162" s="4"/>
      <c r="AE162" s="4"/>
      <c r="AF162" s="4"/>
      <c r="AG162" s="4"/>
      <c r="AH162" s="4"/>
      <c r="AI162" s="4"/>
    </row>
    <row r="163" spans="2:35" ht="35.65" customHeight="1" x14ac:dyDescent="0.15">
      <c r="B163" s="889"/>
      <c r="C163" s="4"/>
      <c r="D163" s="4"/>
      <c r="E163" s="4"/>
      <c r="F163" s="4"/>
      <c r="G163" s="4"/>
      <c r="H163" s="4"/>
      <c r="I163" s="91"/>
      <c r="J163" s="4"/>
      <c r="K163" s="4"/>
      <c r="L163" s="4"/>
      <c r="M163" s="4"/>
      <c r="N163" s="4"/>
      <c r="O163" s="4"/>
      <c r="P163" s="4"/>
      <c r="Q163" s="92"/>
      <c r="R163" s="91"/>
      <c r="S163" s="4"/>
      <c r="T163" s="4"/>
      <c r="U163" s="4"/>
      <c r="V163" s="4"/>
      <c r="W163" s="91"/>
      <c r="X163" s="91"/>
      <c r="Y163" s="91"/>
      <c r="Z163" s="91"/>
      <c r="AA163" s="91"/>
      <c r="AB163" s="4"/>
      <c r="AC163" s="4"/>
      <c r="AD163" s="4"/>
      <c r="AE163" s="4"/>
      <c r="AF163" s="4"/>
      <c r="AG163" s="4"/>
      <c r="AH163" s="4"/>
      <c r="AI163" s="4"/>
    </row>
    <row r="164" spans="2:35" ht="35.65" customHeight="1" x14ac:dyDescent="0.15">
      <c r="B164" s="889"/>
      <c r="C164" s="4"/>
      <c r="D164" s="4"/>
      <c r="E164" s="4"/>
      <c r="F164" s="4"/>
      <c r="G164" s="4"/>
      <c r="H164" s="4"/>
      <c r="I164" s="91"/>
      <c r="J164" s="4"/>
      <c r="K164" s="4"/>
      <c r="L164" s="4"/>
      <c r="M164" s="4"/>
      <c r="N164" s="4"/>
      <c r="O164" s="4"/>
      <c r="P164" s="4"/>
      <c r="Q164" s="92"/>
      <c r="R164" s="91"/>
      <c r="S164" s="4"/>
      <c r="T164" s="4"/>
      <c r="U164" s="4"/>
      <c r="V164" s="4"/>
      <c r="W164" s="91"/>
      <c r="X164" s="91"/>
      <c r="Y164" s="91"/>
      <c r="Z164" s="91"/>
      <c r="AA164" s="91"/>
      <c r="AB164" s="4"/>
      <c r="AC164" s="4"/>
      <c r="AD164" s="4"/>
      <c r="AE164" s="4"/>
      <c r="AF164" s="4"/>
      <c r="AG164" s="4"/>
      <c r="AH164" s="4"/>
      <c r="AI164" s="4"/>
    </row>
    <row r="165" spans="2:35" ht="35.65" customHeight="1" x14ac:dyDescent="0.15">
      <c r="B165" s="889"/>
      <c r="C165" s="4"/>
      <c r="D165" s="4"/>
      <c r="E165" s="4"/>
      <c r="F165" s="4"/>
      <c r="G165" s="4"/>
      <c r="H165" s="4"/>
      <c r="I165" s="91"/>
      <c r="J165" s="4"/>
      <c r="K165" s="4"/>
      <c r="L165" s="4"/>
      <c r="M165" s="4"/>
      <c r="N165" s="4"/>
      <c r="O165" s="4"/>
      <c r="P165" s="4"/>
      <c r="Q165" s="91"/>
      <c r="R165" s="91"/>
      <c r="S165" s="4"/>
      <c r="T165" s="4"/>
      <c r="U165" s="4"/>
      <c r="V165" s="4"/>
      <c r="W165" s="91"/>
      <c r="X165" s="91"/>
      <c r="Y165" s="91"/>
      <c r="Z165" s="91"/>
      <c r="AA165" s="91"/>
      <c r="AB165" s="4"/>
      <c r="AC165" s="4"/>
      <c r="AD165" s="4"/>
      <c r="AE165" s="4"/>
      <c r="AF165" s="4"/>
      <c r="AG165" s="4"/>
      <c r="AH165" s="4"/>
      <c r="AI165" s="4"/>
    </row>
    <row r="166" spans="2:35" ht="35.65" customHeight="1" x14ac:dyDescent="0.15">
      <c r="B166" s="889"/>
      <c r="C166" s="4"/>
      <c r="D166" s="4"/>
      <c r="E166" s="4"/>
      <c r="F166" s="91"/>
      <c r="G166" s="91"/>
      <c r="H166" s="4"/>
      <c r="I166" s="4"/>
      <c r="J166" s="4"/>
      <c r="K166" s="4"/>
      <c r="L166" s="4"/>
      <c r="M166" s="4"/>
      <c r="N166" s="4"/>
      <c r="O166" s="4"/>
      <c r="P166" s="4"/>
      <c r="Q166" s="91"/>
      <c r="R166" s="4"/>
      <c r="S166" s="4"/>
      <c r="T166" s="4"/>
      <c r="U166" s="4"/>
      <c r="V166" s="4"/>
      <c r="W166" s="91"/>
      <c r="X166" s="91"/>
      <c r="Y166" s="91"/>
      <c r="Z166" s="91"/>
      <c r="AA166" s="91"/>
      <c r="AB166" s="4"/>
      <c r="AC166" s="4"/>
      <c r="AD166" s="4"/>
      <c r="AE166" s="4"/>
      <c r="AF166" s="4"/>
      <c r="AG166" s="4"/>
      <c r="AH166" s="4"/>
      <c r="AI166" s="4"/>
    </row>
    <row r="167" spans="2:35" ht="35.65" customHeight="1" x14ac:dyDescent="0.15">
      <c r="B167" s="889"/>
      <c r="C167" s="4"/>
      <c r="D167" s="4"/>
      <c r="E167" s="4"/>
      <c r="F167" s="91"/>
      <c r="G167" s="91"/>
      <c r="H167" s="91"/>
      <c r="I167" s="4"/>
      <c r="J167" s="4"/>
      <c r="K167" s="4"/>
      <c r="L167" s="4"/>
      <c r="M167" s="4"/>
      <c r="N167" s="4"/>
      <c r="O167" s="4"/>
      <c r="P167" s="4"/>
      <c r="Q167" s="91"/>
      <c r="R167" s="4"/>
      <c r="S167" s="4"/>
      <c r="T167" s="4"/>
      <c r="U167" s="4"/>
      <c r="V167" s="4"/>
      <c r="W167" s="91"/>
      <c r="X167" s="91"/>
      <c r="Y167" s="91"/>
      <c r="Z167" s="91"/>
      <c r="AA167" s="91"/>
      <c r="AB167" s="4"/>
      <c r="AC167" s="4"/>
      <c r="AD167" s="4"/>
      <c r="AE167" s="4"/>
      <c r="AF167" s="4"/>
      <c r="AG167" s="4"/>
      <c r="AH167" s="4"/>
      <c r="AI167" s="4"/>
    </row>
    <row r="168" spans="2:35" ht="35.65" customHeight="1" x14ac:dyDescent="0.15">
      <c r="B168" s="889"/>
      <c r="C168" s="91"/>
      <c r="D168" s="4"/>
      <c r="E168" s="4"/>
      <c r="F168" s="91"/>
      <c r="G168" s="91"/>
      <c r="H168" s="91"/>
      <c r="I168" s="4"/>
      <c r="J168" s="4"/>
      <c r="K168" s="4"/>
      <c r="L168" s="4"/>
      <c r="M168" s="4"/>
      <c r="N168" s="4"/>
      <c r="O168" s="4"/>
      <c r="P168" s="4"/>
      <c r="Q168" s="91"/>
      <c r="R168" s="91"/>
      <c r="S168" s="4"/>
      <c r="T168" s="4"/>
      <c r="U168" s="4"/>
      <c r="V168" s="4"/>
      <c r="W168" s="91"/>
      <c r="X168" s="91"/>
      <c r="Y168" s="91"/>
      <c r="Z168" s="91"/>
      <c r="AA168" s="91"/>
      <c r="AB168" s="4"/>
      <c r="AC168" s="4"/>
      <c r="AD168" s="4"/>
      <c r="AE168" s="4"/>
      <c r="AF168" s="4"/>
      <c r="AG168" s="4"/>
      <c r="AH168" s="4"/>
      <c r="AI168" s="4"/>
    </row>
    <row r="169" spans="2:35" ht="35.65" customHeight="1" x14ac:dyDescent="0.15">
      <c r="B169" s="889"/>
      <c r="C169" s="91"/>
      <c r="D169" s="4"/>
      <c r="E169" s="4"/>
      <c r="F169" s="91"/>
      <c r="G169" s="91"/>
      <c r="H169" s="91"/>
      <c r="I169" s="4"/>
      <c r="J169" s="4"/>
      <c r="K169" s="4"/>
      <c r="L169" s="4"/>
      <c r="M169" s="4"/>
      <c r="N169" s="4"/>
      <c r="O169" s="4"/>
      <c r="P169" s="4"/>
      <c r="Q169" s="91"/>
      <c r="R169" s="91"/>
      <c r="S169" s="4"/>
      <c r="T169" s="4"/>
      <c r="U169" s="4"/>
      <c r="V169" s="4"/>
      <c r="W169" s="91"/>
      <c r="X169" s="91"/>
      <c r="Y169" s="91"/>
      <c r="Z169" s="91"/>
      <c r="AA169" s="91"/>
      <c r="AB169" s="4"/>
      <c r="AC169" s="4"/>
      <c r="AD169" s="4"/>
      <c r="AE169" s="4"/>
      <c r="AF169" s="4"/>
      <c r="AG169" s="4"/>
      <c r="AH169" s="4"/>
      <c r="AI169" s="4"/>
    </row>
    <row r="170" spans="2:35" ht="35.65" customHeight="1" x14ac:dyDescent="0.15">
      <c r="B170" s="889"/>
      <c r="C170" s="91"/>
      <c r="D170" s="4"/>
      <c r="E170" s="4"/>
      <c r="F170" s="91"/>
      <c r="G170" s="91"/>
      <c r="H170" s="91"/>
      <c r="I170" s="4"/>
      <c r="J170" s="4"/>
      <c r="K170" s="4"/>
      <c r="L170" s="4"/>
      <c r="M170" s="4"/>
      <c r="N170" s="4"/>
      <c r="O170" s="4"/>
      <c r="P170" s="4"/>
      <c r="Q170" s="91"/>
      <c r="R170" s="91"/>
      <c r="S170" s="4"/>
      <c r="T170" s="4"/>
      <c r="U170" s="4"/>
      <c r="V170" s="4"/>
      <c r="W170" s="91"/>
      <c r="X170" s="91"/>
      <c r="Y170" s="91"/>
      <c r="Z170" s="91"/>
      <c r="AA170" s="91"/>
      <c r="AB170" s="4"/>
      <c r="AC170" s="4"/>
      <c r="AD170" s="4"/>
      <c r="AE170" s="4"/>
      <c r="AF170" s="4"/>
      <c r="AG170" s="4"/>
      <c r="AH170" s="4"/>
      <c r="AI170" s="4"/>
    </row>
    <row r="171" spans="2:35" ht="22.5" customHeight="1" x14ac:dyDescent="0.15">
      <c r="B171" s="889"/>
      <c r="C171" s="91"/>
      <c r="D171" s="4"/>
      <c r="E171" s="94"/>
      <c r="H171" s="95"/>
      <c r="I171" s="95"/>
      <c r="J171" s="95"/>
      <c r="K171" s="95"/>
      <c r="L171" s="95"/>
      <c r="M171" s="4"/>
      <c r="N171" s="4"/>
      <c r="O171" s="4"/>
      <c r="P171" s="4"/>
      <c r="Q171" s="91"/>
      <c r="R171" s="91"/>
      <c r="S171" s="4"/>
      <c r="T171" s="4"/>
      <c r="U171" s="4"/>
      <c r="V171" s="4"/>
      <c r="W171" s="91"/>
      <c r="X171" s="91"/>
      <c r="Y171" s="91"/>
      <c r="Z171" s="91"/>
      <c r="AA171" s="91"/>
    </row>
    <row r="172" spans="2:35" ht="71.25" customHeight="1" x14ac:dyDescent="0.15">
      <c r="B172" s="889"/>
      <c r="C172" s="4"/>
      <c r="D172" s="4"/>
      <c r="E172" s="94"/>
      <c r="H172" s="4"/>
      <c r="I172" s="4"/>
      <c r="J172" s="4"/>
      <c r="K172" s="4"/>
      <c r="L172" s="4"/>
      <c r="M172" s="4"/>
      <c r="N172" s="4"/>
      <c r="O172" s="4"/>
      <c r="P172" s="4"/>
      <c r="Q172" s="4"/>
      <c r="R172" s="4"/>
      <c r="S172" s="326"/>
      <c r="T172" s="326"/>
      <c r="U172" s="326"/>
      <c r="V172" s="891"/>
      <c r="W172" s="891"/>
      <c r="X172" s="891"/>
      <c r="Y172" s="891"/>
      <c r="Z172" s="891"/>
      <c r="AA172" s="891"/>
      <c r="AB172" s="891"/>
      <c r="AC172" s="891"/>
      <c r="AD172" s="891"/>
      <c r="AE172" s="891"/>
      <c r="AF172" s="891"/>
      <c r="AG172" s="891"/>
      <c r="AH172" s="891"/>
      <c r="AI172" s="891"/>
    </row>
    <row r="173" spans="2:35" ht="15" customHeight="1" x14ac:dyDescent="0.15"/>
    <row r="174" spans="2:35" ht="26.25" customHeight="1" x14ac:dyDescent="0.2">
      <c r="B174" s="889"/>
      <c r="C174" s="890"/>
      <c r="D174" s="890"/>
      <c r="E174" s="890"/>
      <c r="F174" s="890"/>
      <c r="G174" s="890"/>
      <c r="H174" s="890"/>
      <c r="I174" s="890"/>
      <c r="J174" s="890"/>
      <c r="K174" s="890"/>
      <c r="L174" s="890"/>
      <c r="M174" s="890"/>
      <c r="N174" s="890"/>
      <c r="O174" s="890"/>
      <c r="P174" s="890"/>
      <c r="Q174" s="890"/>
      <c r="R174" s="890"/>
      <c r="S174" s="890"/>
      <c r="T174" s="890"/>
      <c r="U174" s="890"/>
      <c r="V174" s="890"/>
      <c r="W174" s="890"/>
      <c r="X174" s="890"/>
      <c r="Y174" s="890"/>
      <c r="Z174" s="890"/>
      <c r="AA174" s="890"/>
      <c r="AB174" s="890"/>
      <c r="AC174" s="890"/>
      <c r="AD174" s="890"/>
      <c r="AE174" s="890"/>
      <c r="AF174" s="890"/>
      <c r="AG174" s="890"/>
      <c r="AH174" s="890"/>
      <c r="AI174" s="890"/>
    </row>
    <row r="175" spans="2:35" ht="35.65" customHeight="1" x14ac:dyDescent="0.15">
      <c r="B175" s="889"/>
      <c r="C175" s="4"/>
      <c r="D175" s="4"/>
      <c r="E175" s="4"/>
      <c r="F175" s="4"/>
      <c r="G175" s="4"/>
      <c r="H175" s="4"/>
      <c r="I175" s="91"/>
      <c r="J175" s="4"/>
      <c r="K175" s="4"/>
      <c r="L175" s="4"/>
      <c r="M175" s="4"/>
      <c r="N175" s="4"/>
      <c r="O175" s="4"/>
      <c r="P175" s="4"/>
      <c r="Q175" s="92"/>
      <c r="R175" s="91"/>
      <c r="S175" s="4"/>
      <c r="T175" s="4"/>
      <c r="U175" s="4"/>
      <c r="V175" s="4"/>
      <c r="W175" s="91"/>
      <c r="X175" s="91"/>
      <c r="Y175" s="91"/>
      <c r="Z175" s="91"/>
      <c r="AA175" s="91"/>
      <c r="AB175" s="4"/>
      <c r="AC175" s="4"/>
      <c r="AD175" s="4"/>
      <c r="AE175" s="4"/>
      <c r="AF175" s="4"/>
      <c r="AG175" s="4"/>
      <c r="AH175" s="4"/>
      <c r="AI175" s="4"/>
    </row>
    <row r="176" spans="2:35" ht="35.65" customHeight="1" x14ac:dyDescent="0.15">
      <c r="B176" s="889"/>
      <c r="C176" s="4"/>
      <c r="D176" s="4"/>
      <c r="E176" s="4"/>
      <c r="F176" s="4"/>
      <c r="G176" s="4"/>
      <c r="H176" s="4"/>
      <c r="I176" s="91"/>
      <c r="J176" s="4"/>
      <c r="K176" s="4"/>
      <c r="L176" s="4"/>
      <c r="M176" s="4"/>
      <c r="N176" s="4"/>
      <c r="O176" s="4"/>
      <c r="P176" s="4"/>
      <c r="Q176" s="92"/>
      <c r="R176" s="91"/>
      <c r="S176" s="4"/>
      <c r="T176" s="4"/>
      <c r="U176" s="4"/>
      <c r="V176" s="4"/>
      <c r="W176" s="91"/>
      <c r="X176" s="91"/>
      <c r="Y176" s="91"/>
      <c r="Z176" s="91"/>
      <c r="AA176" s="91"/>
      <c r="AB176" s="4"/>
      <c r="AC176" s="4"/>
      <c r="AD176" s="4"/>
      <c r="AE176" s="4"/>
      <c r="AF176" s="4"/>
      <c r="AG176" s="4"/>
      <c r="AH176" s="4"/>
      <c r="AI176" s="4"/>
    </row>
    <row r="177" spans="2:35" ht="35.65" customHeight="1" x14ac:dyDescent="0.15">
      <c r="B177" s="889"/>
      <c r="C177" s="4"/>
      <c r="D177" s="4"/>
      <c r="E177" s="4"/>
      <c r="F177" s="4"/>
      <c r="G177" s="4"/>
      <c r="H177" s="4"/>
      <c r="I177" s="91"/>
      <c r="J177" s="4"/>
      <c r="K177" s="4"/>
      <c r="L177" s="4"/>
      <c r="M177" s="4"/>
      <c r="N177" s="4"/>
      <c r="O177" s="4"/>
      <c r="P177" s="4"/>
      <c r="Q177" s="92"/>
      <c r="R177" s="91"/>
      <c r="S177" s="4"/>
      <c r="T177" s="4"/>
      <c r="U177" s="4"/>
      <c r="V177" s="4"/>
      <c r="W177" s="91"/>
      <c r="X177" s="91"/>
      <c r="Y177" s="91"/>
      <c r="Z177" s="91"/>
      <c r="AA177" s="91"/>
      <c r="AB177" s="4"/>
      <c r="AC177" s="4"/>
      <c r="AD177" s="4"/>
      <c r="AE177" s="4"/>
      <c r="AF177" s="4"/>
      <c r="AG177" s="4"/>
      <c r="AH177" s="4"/>
      <c r="AI177" s="4"/>
    </row>
    <row r="178" spans="2:35" ht="35.65" customHeight="1" x14ac:dyDescent="0.15">
      <c r="B178" s="889"/>
      <c r="C178" s="4"/>
      <c r="D178" s="4"/>
      <c r="E178" s="4"/>
      <c r="F178" s="4"/>
      <c r="G178" s="4"/>
      <c r="H178" s="4"/>
      <c r="I178" s="91"/>
      <c r="J178" s="4"/>
      <c r="K178" s="4"/>
      <c r="L178" s="4"/>
      <c r="M178" s="4"/>
      <c r="N178" s="4"/>
      <c r="O178" s="4"/>
      <c r="P178" s="4"/>
      <c r="Q178" s="92"/>
      <c r="R178" s="91"/>
      <c r="S178" s="4"/>
      <c r="T178" s="4"/>
      <c r="U178" s="4"/>
      <c r="V178" s="4"/>
      <c r="W178" s="91"/>
      <c r="X178" s="91"/>
      <c r="Y178" s="91"/>
      <c r="Z178" s="91"/>
      <c r="AA178" s="91"/>
      <c r="AB178" s="4"/>
      <c r="AC178" s="4"/>
      <c r="AD178" s="4"/>
      <c r="AE178" s="4"/>
      <c r="AF178" s="4"/>
      <c r="AG178" s="4"/>
      <c r="AH178" s="4"/>
      <c r="AI178" s="4"/>
    </row>
    <row r="179" spans="2:35" ht="35.65" customHeight="1" x14ac:dyDescent="0.15">
      <c r="B179" s="889"/>
      <c r="C179" s="4"/>
      <c r="D179" s="4"/>
      <c r="E179" s="4"/>
      <c r="F179" s="4"/>
      <c r="G179" s="4"/>
      <c r="H179" s="4"/>
      <c r="I179" s="91"/>
      <c r="J179" s="4"/>
      <c r="K179" s="4"/>
      <c r="L179" s="4"/>
      <c r="M179" s="4"/>
      <c r="N179" s="4"/>
      <c r="O179" s="4"/>
      <c r="P179" s="4"/>
      <c r="Q179" s="91"/>
      <c r="R179" s="91"/>
      <c r="S179" s="4"/>
      <c r="T179" s="4"/>
      <c r="U179" s="4"/>
      <c r="V179" s="4"/>
      <c r="W179" s="91"/>
      <c r="X179" s="91"/>
      <c r="Y179" s="91"/>
      <c r="Z179" s="91"/>
      <c r="AA179" s="91"/>
      <c r="AB179" s="4"/>
      <c r="AC179" s="4"/>
      <c r="AD179" s="4"/>
      <c r="AE179" s="4"/>
      <c r="AF179" s="4"/>
      <c r="AG179" s="4"/>
      <c r="AH179" s="4"/>
      <c r="AI179" s="4"/>
    </row>
    <row r="180" spans="2:35" ht="35.65" customHeight="1" x14ac:dyDescent="0.15">
      <c r="B180" s="889"/>
      <c r="C180" s="4"/>
      <c r="D180" s="4"/>
      <c r="E180" s="4"/>
      <c r="F180" s="91"/>
      <c r="G180" s="91"/>
      <c r="H180" s="4"/>
      <c r="I180" s="4"/>
      <c r="J180" s="4"/>
      <c r="K180" s="4"/>
      <c r="L180" s="4"/>
      <c r="M180" s="4"/>
      <c r="N180" s="4"/>
      <c r="O180" s="4"/>
      <c r="P180" s="4"/>
      <c r="Q180" s="91"/>
      <c r="R180" s="4"/>
      <c r="S180" s="4"/>
      <c r="T180" s="4"/>
      <c r="U180" s="4"/>
      <c r="V180" s="4"/>
      <c r="W180" s="91"/>
      <c r="X180" s="91"/>
      <c r="Y180" s="91"/>
      <c r="Z180" s="91"/>
      <c r="AA180" s="91"/>
      <c r="AB180" s="4"/>
      <c r="AC180" s="4"/>
      <c r="AD180" s="4"/>
      <c r="AE180" s="4"/>
      <c r="AF180" s="4"/>
      <c r="AG180" s="4"/>
      <c r="AH180" s="4"/>
      <c r="AI180" s="4"/>
    </row>
    <row r="181" spans="2:35" ht="35.65" customHeight="1" x14ac:dyDescent="0.15">
      <c r="B181" s="889"/>
      <c r="C181" s="4"/>
      <c r="D181" s="4"/>
      <c r="E181" s="4"/>
      <c r="F181" s="91"/>
      <c r="G181" s="91"/>
      <c r="H181" s="91"/>
      <c r="I181" s="4"/>
      <c r="J181" s="4"/>
      <c r="K181" s="4"/>
      <c r="L181" s="4"/>
      <c r="M181" s="4"/>
      <c r="N181" s="4"/>
      <c r="O181" s="4"/>
      <c r="P181" s="4"/>
      <c r="Q181" s="91"/>
      <c r="R181" s="4"/>
      <c r="S181" s="4"/>
      <c r="T181" s="4"/>
      <c r="U181" s="4"/>
      <c r="V181" s="4"/>
      <c r="W181" s="91"/>
      <c r="X181" s="91"/>
      <c r="Y181" s="91"/>
      <c r="Z181" s="91"/>
      <c r="AA181" s="91"/>
      <c r="AB181" s="4"/>
      <c r="AC181" s="4"/>
      <c r="AD181" s="4"/>
      <c r="AE181" s="4"/>
      <c r="AF181" s="4"/>
      <c r="AG181" s="4"/>
      <c r="AH181" s="4"/>
      <c r="AI181" s="4"/>
    </row>
    <row r="182" spans="2:35" ht="35.65" customHeight="1" x14ac:dyDescent="0.15">
      <c r="B182" s="889"/>
      <c r="C182" s="91"/>
      <c r="D182" s="4"/>
      <c r="E182" s="4"/>
      <c r="F182" s="91"/>
      <c r="G182" s="91"/>
      <c r="H182" s="91"/>
      <c r="I182" s="4"/>
      <c r="J182" s="4"/>
      <c r="K182" s="4"/>
      <c r="L182" s="4"/>
      <c r="M182" s="4"/>
      <c r="N182" s="4"/>
      <c r="O182" s="4"/>
      <c r="P182" s="4"/>
      <c r="Q182" s="91"/>
      <c r="R182" s="91"/>
      <c r="S182" s="4"/>
      <c r="T182" s="4"/>
      <c r="U182" s="4"/>
      <c r="V182" s="4"/>
      <c r="W182" s="91"/>
      <c r="X182" s="91"/>
      <c r="Y182" s="91"/>
      <c r="Z182" s="91"/>
      <c r="AA182" s="91"/>
      <c r="AB182" s="4"/>
      <c r="AC182" s="4"/>
      <c r="AD182" s="4"/>
      <c r="AE182" s="4"/>
      <c r="AF182" s="4"/>
      <c r="AG182" s="4"/>
      <c r="AH182" s="4"/>
      <c r="AI182" s="4"/>
    </row>
    <row r="183" spans="2:35" ht="35.65" customHeight="1" x14ac:dyDescent="0.15">
      <c r="B183" s="889"/>
      <c r="C183" s="91"/>
      <c r="D183" s="4"/>
      <c r="E183" s="4"/>
      <c r="F183" s="91"/>
      <c r="G183" s="91"/>
      <c r="H183" s="91"/>
      <c r="I183" s="4"/>
      <c r="J183" s="4"/>
      <c r="K183" s="4"/>
      <c r="L183" s="4"/>
      <c r="M183" s="4"/>
      <c r="N183" s="4"/>
      <c r="O183" s="4"/>
      <c r="P183" s="4"/>
      <c r="Q183" s="91"/>
      <c r="R183" s="91"/>
      <c r="S183" s="4"/>
      <c r="T183" s="4"/>
      <c r="U183" s="4"/>
      <c r="V183" s="4"/>
      <c r="W183" s="91"/>
      <c r="X183" s="91"/>
      <c r="Y183" s="91"/>
      <c r="Z183" s="91"/>
      <c r="AA183" s="91"/>
      <c r="AB183" s="4"/>
      <c r="AC183" s="4"/>
      <c r="AD183" s="4"/>
      <c r="AE183" s="4"/>
      <c r="AF183" s="4"/>
      <c r="AG183" s="4"/>
      <c r="AH183" s="4"/>
      <c r="AI183" s="4"/>
    </row>
    <row r="184" spans="2:35" ht="35.65" customHeight="1" x14ac:dyDescent="0.15">
      <c r="B184" s="889"/>
      <c r="C184" s="91"/>
      <c r="D184" s="4"/>
      <c r="E184" s="4"/>
      <c r="F184" s="91"/>
      <c r="G184" s="91"/>
      <c r="H184" s="91"/>
      <c r="I184" s="4"/>
      <c r="J184" s="4"/>
      <c r="K184" s="4"/>
      <c r="L184" s="4"/>
      <c r="M184" s="4"/>
      <c r="N184" s="4"/>
      <c r="O184" s="4"/>
      <c r="P184" s="4"/>
      <c r="Q184" s="91"/>
      <c r="R184" s="91"/>
      <c r="S184" s="4"/>
      <c r="T184" s="4"/>
      <c r="U184" s="4"/>
      <c r="V184" s="4"/>
      <c r="W184" s="91"/>
      <c r="X184" s="91"/>
      <c r="Y184" s="91"/>
      <c r="Z184" s="91"/>
      <c r="AA184" s="91"/>
      <c r="AB184" s="4"/>
      <c r="AC184" s="4"/>
      <c r="AD184" s="4"/>
      <c r="AE184" s="4"/>
      <c r="AF184" s="4"/>
      <c r="AG184" s="4"/>
      <c r="AH184" s="4"/>
      <c r="AI184" s="4"/>
    </row>
    <row r="185" spans="2:35" ht="22.5" customHeight="1" x14ac:dyDescent="0.15">
      <c r="B185" s="889"/>
      <c r="C185" s="91"/>
      <c r="D185" s="4"/>
      <c r="E185" s="94"/>
      <c r="H185" s="95"/>
      <c r="I185" s="95"/>
      <c r="J185" s="95"/>
      <c r="K185" s="95"/>
      <c r="L185" s="95"/>
      <c r="M185" s="4"/>
      <c r="N185" s="4"/>
      <c r="O185" s="4"/>
      <c r="P185" s="4"/>
      <c r="Q185" s="91"/>
      <c r="R185" s="91"/>
      <c r="S185" s="4"/>
      <c r="T185" s="4"/>
      <c r="U185" s="4"/>
      <c r="V185" s="4"/>
      <c r="W185" s="91"/>
      <c r="X185" s="91"/>
      <c r="Y185" s="91"/>
      <c r="Z185" s="91"/>
      <c r="AA185" s="91"/>
    </row>
    <row r="186" spans="2:35" ht="71.25" customHeight="1" x14ac:dyDescent="0.15">
      <c r="B186" s="889"/>
      <c r="C186" s="4"/>
      <c r="D186" s="4"/>
      <c r="E186" s="94"/>
      <c r="H186" s="4"/>
      <c r="I186" s="4"/>
      <c r="J186" s="4"/>
      <c r="K186" s="4"/>
      <c r="L186" s="4"/>
      <c r="M186" s="4"/>
      <c r="N186" s="4"/>
      <c r="O186" s="4"/>
      <c r="P186" s="4"/>
      <c r="Q186" s="4"/>
      <c r="R186" s="4"/>
      <c r="S186" s="326"/>
      <c r="T186" s="326"/>
      <c r="U186" s="326"/>
      <c r="V186" s="891"/>
      <c r="W186" s="891"/>
      <c r="X186" s="891"/>
      <c r="Y186" s="891"/>
      <c r="Z186" s="891"/>
      <c r="AA186" s="891"/>
      <c r="AB186" s="891"/>
      <c r="AC186" s="891"/>
      <c r="AD186" s="891"/>
      <c r="AE186" s="891"/>
      <c r="AF186" s="891"/>
      <c r="AG186" s="891"/>
      <c r="AH186" s="891"/>
      <c r="AI186" s="891"/>
    </row>
    <row r="187" spans="2:35" ht="15" customHeight="1" x14ac:dyDescent="0.15"/>
    <row r="188" spans="2:35" ht="26.25" customHeight="1" x14ac:dyDescent="0.2">
      <c r="B188" s="889"/>
      <c r="C188" s="890"/>
      <c r="D188" s="890"/>
      <c r="E188" s="890"/>
      <c r="F188" s="890"/>
      <c r="G188" s="890"/>
      <c r="H188" s="890"/>
      <c r="I188" s="890"/>
      <c r="J188" s="890"/>
      <c r="K188" s="890"/>
      <c r="L188" s="890"/>
      <c r="M188" s="890"/>
      <c r="N188" s="890"/>
      <c r="O188" s="890"/>
      <c r="P188" s="890"/>
      <c r="Q188" s="890"/>
      <c r="R188" s="890"/>
      <c r="S188" s="890"/>
      <c r="T188" s="890"/>
      <c r="U188" s="890"/>
      <c r="V188" s="890"/>
      <c r="W188" s="890"/>
      <c r="X188" s="890"/>
      <c r="Y188" s="890"/>
      <c r="Z188" s="890"/>
      <c r="AA188" s="890"/>
      <c r="AB188" s="890"/>
      <c r="AC188" s="890"/>
      <c r="AD188" s="890"/>
      <c r="AE188" s="890"/>
      <c r="AF188" s="890"/>
      <c r="AG188" s="890"/>
      <c r="AH188" s="890"/>
      <c r="AI188" s="890"/>
    </row>
    <row r="189" spans="2:35" ht="35.65" customHeight="1" x14ac:dyDescent="0.15">
      <c r="B189" s="889"/>
      <c r="C189" s="4"/>
      <c r="D189" s="4"/>
      <c r="E189" s="4"/>
      <c r="F189" s="4"/>
      <c r="G189" s="4"/>
      <c r="H189" s="4"/>
      <c r="I189" s="91"/>
      <c r="J189" s="4"/>
      <c r="K189" s="4"/>
      <c r="L189" s="4"/>
      <c r="M189" s="4"/>
      <c r="N189" s="4"/>
      <c r="O189" s="4"/>
      <c r="P189" s="4"/>
      <c r="Q189" s="92"/>
      <c r="R189" s="91"/>
      <c r="S189" s="4"/>
      <c r="T189" s="4"/>
      <c r="U189" s="4"/>
      <c r="V189" s="4"/>
      <c r="W189" s="91"/>
      <c r="X189" s="91"/>
      <c r="Y189" s="91"/>
      <c r="Z189" s="91"/>
      <c r="AA189" s="91"/>
      <c r="AB189" s="4"/>
      <c r="AC189" s="4"/>
      <c r="AD189" s="4"/>
      <c r="AE189" s="4"/>
      <c r="AF189" s="4"/>
      <c r="AG189" s="4"/>
      <c r="AH189" s="4"/>
      <c r="AI189" s="4"/>
    </row>
    <row r="190" spans="2:35" ht="35.65" customHeight="1" x14ac:dyDescent="0.15">
      <c r="B190" s="889"/>
      <c r="C190" s="4"/>
      <c r="D190" s="4"/>
      <c r="E190" s="4"/>
      <c r="F190" s="4"/>
      <c r="G190" s="4"/>
      <c r="H190" s="4"/>
      <c r="I190" s="91"/>
      <c r="J190" s="4"/>
      <c r="K190" s="4"/>
      <c r="L190" s="4"/>
      <c r="M190" s="4"/>
      <c r="N190" s="4"/>
      <c r="O190" s="4"/>
      <c r="P190" s="4"/>
      <c r="Q190" s="92"/>
      <c r="R190" s="91"/>
      <c r="S190" s="4"/>
      <c r="T190" s="4"/>
      <c r="U190" s="4"/>
      <c r="V190" s="4"/>
      <c r="W190" s="91"/>
      <c r="X190" s="91"/>
      <c r="Y190" s="91"/>
      <c r="Z190" s="91"/>
      <c r="AA190" s="91"/>
      <c r="AB190" s="4"/>
      <c r="AC190" s="4"/>
      <c r="AD190" s="4"/>
      <c r="AE190" s="4"/>
      <c r="AF190" s="4"/>
      <c r="AG190" s="4"/>
      <c r="AH190" s="4"/>
      <c r="AI190" s="4"/>
    </row>
    <row r="191" spans="2:35" ht="35.65" customHeight="1" x14ac:dyDescent="0.15">
      <c r="B191" s="889"/>
      <c r="C191" s="4"/>
      <c r="D191" s="4"/>
      <c r="E191" s="4"/>
      <c r="F191" s="4"/>
      <c r="G191" s="4"/>
      <c r="H191" s="4"/>
      <c r="I191" s="91"/>
      <c r="J191" s="4"/>
      <c r="K191" s="4"/>
      <c r="L191" s="4"/>
      <c r="M191" s="4"/>
      <c r="N191" s="4"/>
      <c r="O191" s="4"/>
      <c r="P191" s="4"/>
      <c r="Q191" s="92"/>
      <c r="R191" s="91"/>
      <c r="S191" s="4"/>
      <c r="T191" s="4"/>
      <c r="U191" s="4"/>
      <c r="V191" s="4"/>
      <c r="W191" s="91"/>
      <c r="X191" s="91"/>
      <c r="Y191" s="91"/>
      <c r="Z191" s="91"/>
      <c r="AA191" s="91"/>
      <c r="AB191" s="4"/>
      <c r="AC191" s="4"/>
      <c r="AD191" s="4"/>
      <c r="AE191" s="4"/>
      <c r="AF191" s="4"/>
      <c r="AG191" s="4"/>
      <c r="AH191" s="4"/>
      <c r="AI191" s="4"/>
    </row>
    <row r="192" spans="2:35" ht="35.65" customHeight="1" x14ac:dyDescent="0.15">
      <c r="B192" s="889"/>
      <c r="C192" s="4"/>
      <c r="D192" s="4"/>
      <c r="E192" s="4"/>
      <c r="F192" s="4"/>
      <c r="G192" s="4"/>
      <c r="H192" s="4"/>
      <c r="I192" s="91"/>
      <c r="J192" s="4"/>
      <c r="K192" s="4"/>
      <c r="L192" s="4"/>
      <c r="M192" s="4"/>
      <c r="N192" s="4"/>
      <c r="O192" s="4"/>
      <c r="P192" s="4"/>
      <c r="Q192" s="92"/>
      <c r="R192" s="91"/>
      <c r="S192" s="4"/>
      <c r="T192" s="4"/>
      <c r="U192" s="4"/>
      <c r="V192" s="4"/>
      <c r="W192" s="91"/>
      <c r="X192" s="91"/>
      <c r="Y192" s="91"/>
      <c r="Z192" s="91"/>
      <c r="AA192" s="91"/>
      <c r="AB192" s="4"/>
      <c r="AC192" s="4"/>
      <c r="AD192" s="4"/>
      <c r="AE192" s="4"/>
      <c r="AF192" s="4"/>
      <c r="AG192" s="4"/>
      <c r="AH192" s="4"/>
      <c r="AI192" s="4"/>
    </row>
    <row r="193" spans="2:35" ht="35.65" customHeight="1" x14ac:dyDescent="0.15">
      <c r="B193" s="889"/>
      <c r="C193" s="4"/>
      <c r="D193" s="4"/>
      <c r="E193" s="4"/>
      <c r="F193" s="4"/>
      <c r="G193" s="4"/>
      <c r="H193" s="4"/>
      <c r="I193" s="91"/>
      <c r="J193" s="4"/>
      <c r="K193" s="4"/>
      <c r="L193" s="4"/>
      <c r="M193" s="4"/>
      <c r="N193" s="4"/>
      <c r="O193" s="4"/>
      <c r="P193" s="4"/>
      <c r="Q193" s="91"/>
      <c r="R193" s="91"/>
      <c r="S193" s="4"/>
      <c r="T193" s="4"/>
      <c r="U193" s="4"/>
      <c r="V193" s="4"/>
      <c r="W193" s="91"/>
      <c r="X193" s="91"/>
      <c r="Y193" s="91"/>
      <c r="Z193" s="91"/>
      <c r="AA193" s="91"/>
      <c r="AB193" s="4"/>
      <c r="AC193" s="4"/>
      <c r="AD193" s="4"/>
      <c r="AE193" s="4"/>
      <c r="AF193" s="4"/>
      <c r="AG193" s="4"/>
      <c r="AH193" s="4"/>
      <c r="AI193" s="4"/>
    </row>
    <row r="194" spans="2:35" ht="35.65" customHeight="1" x14ac:dyDescent="0.15">
      <c r="B194" s="889"/>
      <c r="C194" s="4"/>
      <c r="D194" s="4"/>
      <c r="E194" s="4"/>
      <c r="F194" s="91"/>
      <c r="G194" s="91"/>
      <c r="H194" s="4"/>
      <c r="I194" s="4"/>
      <c r="J194" s="4"/>
      <c r="K194" s="4"/>
      <c r="L194" s="4"/>
      <c r="M194" s="4"/>
      <c r="N194" s="4"/>
      <c r="O194" s="4"/>
      <c r="P194" s="4"/>
      <c r="Q194" s="91"/>
      <c r="R194" s="4"/>
      <c r="S194" s="4"/>
      <c r="T194" s="4"/>
      <c r="U194" s="4"/>
      <c r="V194" s="4"/>
      <c r="W194" s="91"/>
      <c r="X194" s="91"/>
      <c r="Y194" s="91"/>
      <c r="Z194" s="91"/>
      <c r="AA194" s="91"/>
      <c r="AB194" s="4"/>
      <c r="AC194" s="4"/>
      <c r="AD194" s="4"/>
      <c r="AE194" s="4"/>
      <c r="AF194" s="4"/>
      <c r="AG194" s="4"/>
      <c r="AH194" s="4"/>
      <c r="AI194" s="4"/>
    </row>
    <row r="195" spans="2:35" ht="35.65" customHeight="1" x14ac:dyDescent="0.15">
      <c r="B195" s="889"/>
      <c r="C195" s="4"/>
      <c r="D195" s="4"/>
      <c r="E195" s="4"/>
      <c r="F195" s="91"/>
      <c r="G195" s="91"/>
      <c r="H195" s="91"/>
      <c r="I195" s="4"/>
      <c r="J195" s="4"/>
      <c r="K195" s="4"/>
      <c r="L195" s="4"/>
      <c r="M195" s="4"/>
      <c r="N195" s="4"/>
      <c r="O195" s="4"/>
      <c r="P195" s="4"/>
      <c r="Q195" s="91"/>
      <c r="R195" s="4"/>
      <c r="S195" s="4"/>
      <c r="T195" s="4"/>
      <c r="U195" s="4"/>
      <c r="V195" s="4"/>
      <c r="W195" s="91"/>
      <c r="X195" s="91"/>
      <c r="Y195" s="91"/>
      <c r="Z195" s="91"/>
      <c r="AA195" s="91"/>
      <c r="AB195" s="4"/>
      <c r="AC195" s="4"/>
      <c r="AD195" s="4"/>
      <c r="AE195" s="4"/>
      <c r="AF195" s="4"/>
      <c r="AG195" s="4"/>
      <c r="AH195" s="4"/>
      <c r="AI195" s="4"/>
    </row>
    <row r="196" spans="2:35" ht="35.65" customHeight="1" x14ac:dyDescent="0.15">
      <c r="B196" s="889"/>
      <c r="C196" s="91"/>
      <c r="D196" s="4"/>
      <c r="E196" s="4"/>
      <c r="F196" s="91"/>
      <c r="G196" s="91"/>
      <c r="H196" s="91"/>
      <c r="I196" s="4"/>
      <c r="J196" s="4"/>
      <c r="K196" s="4"/>
      <c r="L196" s="4"/>
      <c r="M196" s="4"/>
      <c r="N196" s="4"/>
      <c r="O196" s="4"/>
      <c r="P196" s="4"/>
      <c r="Q196" s="91"/>
      <c r="R196" s="91"/>
      <c r="S196" s="4"/>
      <c r="T196" s="4"/>
      <c r="U196" s="4"/>
      <c r="V196" s="4"/>
      <c r="W196" s="91"/>
      <c r="X196" s="91"/>
      <c r="Y196" s="91"/>
      <c r="Z196" s="91"/>
      <c r="AA196" s="91"/>
      <c r="AB196" s="4"/>
      <c r="AC196" s="4"/>
      <c r="AD196" s="4"/>
      <c r="AE196" s="4"/>
      <c r="AF196" s="4"/>
      <c r="AG196" s="4"/>
      <c r="AH196" s="4"/>
      <c r="AI196" s="4"/>
    </row>
    <row r="197" spans="2:35" ht="35.65" customHeight="1" x14ac:dyDescent="0.15">
      <c r="B197" s="889"/>
      <c r="C197" s="91"/>
      <c r="D197" s="4"/>
      <c r="E197" s="4"/>
      <c r="F197" s="91"/>
      <c r="G197" s="91"/>
      <c r="H197" s="91"/>
      <c r="I197" s="4"/>
      <c r="J197" s="4"/>
      <c r="K197" s="4"/>
      <c r="L197" s="4"/>
      <c r="M197" s="4"/>
      <c r="N197" s="4"/>
      <c r="O197" s="4"/>
      <c r="P197" s="4"/>
      <c r="Q197" s="91"/>
      <c r="R197" s="91"/>
      <c r="S197" s="4"/>
      <c r="T197" s="4"/>
      <c r="U197" s="4"/>
      <c r="V197" s="4"/>
      <c r="W197" s="91"/>
      <c r="X197" s="91"/>
      <c r="Y197" s="91"/>
      <c r="Z197" s="91"/>
      <c r="AA197" s="91"/>
      <c r="AB197" s="4"/>
      <c r="AC197" s="4"/>
      <c r="AD197" s="4"/>
      <c r="AE197" s="4"/>
      <c r="AF197" s="4"/>
      <c r="AG197" s="4"/>
      <c r="AH197" s="4"/>
      <c r="AI197" s="4"/>
    </row>
    <row r="198" spans="2:35" ht="35.65" customHeight="1" x14ac:dyDescent="0.15">
      <c r="B198" s="889"/>
      <c r="C198" s="91"/>
      <c r="D198" s="4"/>
      <c r="E198" s="4"/>
      <c r="F198" s="91"/>
      <c r="G198" s="91"/>
      <c r="H198" s="91"/>
      <c r="I198" s="4"/>
      <c r="J198" s="4"/>
      <c r="K198" s="4"/>
      <c r="L198" s="4"/>
      <c r="M198" s="4"/>
      <c r="N198" s="4"/>
      <c r="O198" s="4"/>
      <c r="P198" s="4"/>
      <c r="Q198" s="91"/>
      <c r="R198" s="91"/>
      <c r="S198" s="4"/>
      <c r="T198" s="4"/>
      <c r="U198" s="4"/>
      <c r="V198" s="4"/>
      <c r="W198" s="91"/>
      <c r="X198" s="91"/>
      <c r="Y198" s="91"/>
      <c r="Z198" s="91"/>
      <c r="AA198" s="91"/>
      <c r="AB198" s="4"/>
      <c r="AC198" s="4"/>
      <c r="AD198" s="4"/>
      <c r="AE198" s="4"/>
      <c r="AF198" s="4"/>
      <c r="AG198" s="4"/>
      <c r="AH198" s="4"/>
      <c r="AI198" s="4"/>
    </row>
    <row r="199" spans="2:35" ht="22.5" customHeight="1" x14ac:dyDescent="0.15">
      <c r="B199" s="889"/>
      <c r="C199" s="91"/>
      <c r="D199" s="4"/>
      <c r="E199" s="94"/>
      <c r="H199" s="95"/>
      <c r="I199" s="95"/>
      <c r="J199" s="95"/>
      <c r="K199" s="95"/>
      <c r="L199" s="95"/>
      <c r="M199" s="4"/>
      <c r="N199" s="4"/>
      <c r="O199" s="4"/>
      <c r="P199" s="4"/>
      <c r="Q199" s="91"/>
      <c r="R199" s="91"/>
      <c r="S199" s="4"/>
      <c r="T199" s="4"/>
      <c r="U199" s="4"/>
      <c r="V199" s="4"/>
      <c r="W199" s="91"/>
      <c r="X199" s="91"/>
      <c r="Y199" s="91"/>
      <c r="Z199" s="91"/>
      <c r="AA199" s="91"/>
    </row>
    <row r="200" spans="2:35" ht="71.25" customHeight="1" x14ac:dyDescent="0.15">
      <c r="B200" s="889"/>
      <c r="C200" s="4"/>
      <c r="D200" s="4"/>
      <c r="E200" s="94"/>
      <c r="H200" s="4"/>
      <c r="I200" s="4"/>
      <c r="J200" s="4"/>
      <c r="K200" s="4"/>
      <c r="L200" s="4"/>
      <c r="M200" s="4"/>
      <c r="N200" s="4"/>
      <c r="O200" s="4"/>
      <c r="P200" s="4"/>
      <c r="Q200" s="4"/>
      <c r="R200" s="4"/>
      <c r="S200" s="326"/>
      <c r="T200" s="326"/>
      <c r="U200" s="326"/>
      <c r="V200" s="891"/>
      <c r="W200" s="891"/>
      <c r="X200" s="891"/>
      <c r="Y200" s="891"/>
      <c r="Z200" s="891"/>
      <c r="AA200" s="891"/>
      <c r="AB200" s="891"/>
      <c r="AC200" s="891"/>
      <c r="AD200" s="891"/>
      <c r="AE200" s="891"/>
      <c r="AF200" s="891"/>
      <c r="AG200" s="891"/>
      <c r="AH200" s="891"/>
      <c r="AI200" s="891"/>
    </row>
    <row r="201" spans="2:35" ht="15" customHeight="1" x14ac:dyDescent="0.15"/>
    <row r="202" spans="2:35" ht="26.25" customHeight="1" x14ac:dyDescent="0.2">
      <c r="B202" s="889"/>
      <c r="C202" s="890"/>
      <c r="D202" s="890"/>
      <c r="E202" s="890"/>
      <c r="F202" s="890"/>
      <c r="G202" s="890"/>
      <c r="H202" s="890"/>
      <c r="I202" s="890"/>
      <c r="J202" s="890"/>
      <c r="K202" s="890"/>
      <c r="L202" s="890"/>
      <c r="M202" s="890"/>
      <c r="N202" s="890"/>
      <c r="O202" s="890"/>
      <c r="P202" s="890"/>
      <c r="Q202" s="890"/>
      <c r="R202" s="890"/>
      <c r="S202" s="890"/>
      <c r="T202" s="890"/>
      <c r="U202" s="890"/>
      <c r="V202" s="890"/>
      <c r="W202" s="890"/>
      <c r="X202" s="890"/>
      <c r="Y202" s="890"/>
      <c r="Z202" s="890"/>
      <c r="AA202" s="890"/>
      <c r="AB202" s="890"/>
      <c r="AC202" s="890"/>
      <c r="AD202" s="890"/>
      <c r="AE202" s="890"/>
      <c r="AF202" s="890"/>
      <c r="AG202" s="890"/>
      <c r="AH202" s="890"/>
      <c r="AI202" s="890"/>
    </row>
    <row r="203" spans="2:35" ht="35.65" customHeight="1" x14ac:dyDescent="0.15">
      <c r="B203" s="889"/>
      <c r="C203" s="4"/>
      <c r="D203" s="4"/>
      <c r="E203" s="4"/>
      <c r="F203" s="4"/>
      <c r="G203" s="4"/>
      <c r="H203" s="4"/>
      <c r="I203" s="91"/>
      <c r="J203" s="4"/>
      <c r="K203" s="4"/>
      <c r="L203" s="4"/>
      <c r="M203" s="4"/>
      <c r="N203" s="4"/>
      <c r="O203" s="4"/>
      <c r="P203" s="4"/>
      <c r="Q203" s="92"/>
      <c r="R203" s="91"/>
      <c r="S203" s="4"/>
      <c r="T203" s="4"/>
      <c r="U203" s="4"/>
      <c r="V203" s="4"/>
      <c r="W203" s="91"/>
      <c r="X203" s="91"/>
      <c r="Y203" s="91"/>
      <c r="Z203" s="91"/>
      <c r="AA203" s="91"/>
      <c r="AB203" s="4"/>
      <c r="AC203" s="4"/>
      <c r="AD203" s="4"/>
      <c r="AE203" s="4"/>
      <c r="AF203" s="4"/>
      <c r="AG203" s="4"/>
      <c r="AH203" s="4"/>
      <c r="AI203" s="4"/>
    </row>
    <row r="204" spans="2:35" ht="35.65" customHeight="1" x14ac:dyDescent="0.15">
      <c r="B204" s="889"/>
      <c r="C204" s="4"/>
      <c r="D204" s="4"/>
      <c r="E204" s="4"/>
      <c r="F204" s="4"/>
      <c r="G204" s="4"/>
      <c r="H204" s="4"/>
      <c r="I204" s="91"/>
      <c r="J204" s="4"/>
      <c r="K204" s="4"/>
      <c r="L204" s="4"/>
      <c r="M204" s="4"/>
      <c r="N204" s="4"/>
      <c r="O204" s="4"/>
      <c r="P204" s="4"/>
      <c r="Q204" s="92"/>
      <c r="R204" s="91"/>
      <c r="S204" s="4"/>
      <c r="T204" s="4"/>
      <c r="U204" s="4"/>
      <c r="V204" s="4"/>
      <c r="W204" s="91"/>
      <c r="X204" s="91"/>
      <c r="Y204" s="91"/>
      <c r="Z204" s="91"/>
      <c r="AA204" s="91"/>
      <c r="AB204" s="4"/>
      <c r="AC204" s="4"/>
      <c r="AD204" s="4"/>
      <c r="AE204" s="4"/>
      <c r="AF204" s="4"/>
      <c r="AG204" s="4"/>
      <c r="AH204" s="4"/>
      <c r="AI204" s="4"/>
    </row>
    <row r="205" spans="2:35" ht="35.65" customHeight="1" x14ac:dyDescent="0.15">
      <c r="B205" s="889"/>
      <c r="C205" s="4"/>
      <c r="D205" s="4"/>
      <c r="E205" s="4"/>
      <c r="F205" s="4"/>
      <c r="G205" s="4"/>
      <c r="H205" s="4"/>
      <c r="I205" s="91"/>
      <c r="J205" s="4"/>
      <c r="K205" s="4"/>
      <c r="L205" s="4"/>
      <c r="M205" s="4"/>
      <c r="N205" s="4"/>
      <c r="O205" s="4"/>
      <c r="P205" s="4"/>
      <c r="Q205" s="92"/>
      <c r="R205" s="91"/>
      <c r="S205" s="4"/>
      <c r="T205" s="4"/>
      <c r="U205" s="4"/>
      <c r="V205" s="4"/>
      <c r="W205" s="91"/>
      <c r="X205" s="91"/>
      <c r="Y205" s="91"/>
      <c r="Z205" s="91"/>
      <c r="AA205" s="91"/>
      <c r="AB205" s="4"/>
      <c r="AC205" s="4"/>
      <c r="AD205" s="4"/>
      <c r="AE205" s="4"/>
      <c r="AF205" s="4"/>
      <c r="AG205" s="4"/>
      <c r="AH205" s="4"/>
      <c r="AI205" s="4"/>
    </row>
    <row r="206" spans="2:35" ht="35.65" customHeight="1" x14ac:dyDescent="0.15">
      <c r="B206" s="889"/>
      <c r="C206" s="4"/>
      <c r="D206" s="4"/>
      <c r="E206" s="4"/>
      <c r="F206" s="4"/>
      <c r="G206" s="4"/>
      <c r="H206" s="4"/>
      <c r="I206" s="91"/>
      <c r="J206" s="4"/>
      <c r="K206" s="4"/>
      <c r="L206" s="4"/>
      <c r="M206" s="4"/>
      <c r="N206" s="4"/>
      <c r="O206" s="4"/>
      <c r="P206" s="4"/>
      <c r="Q206" s="92"/>
      <c r="R206" s="91"/>
      <c r="S206" s="4"/>
      <c r="T206" s="4"/>
      <c r="U206" s="4"/>
      <c r="V206" s="4"/>
      <c r="W206" s="91"/>
      <c r="X206" s="91"/>
      <c r="Y206" s="91"/>
      <c r="Z206" s="91"/>
      <c r="AA206" s="91"/>
      <c r="AB206" s="4"/>
      <c r="AC206" s="4"/>
      <c r="AD206" s="4"/>
      <c r="AE206" s="4"/>
      <c r="AF206" s="4"/>
      <c r="AG206" s="4"/>
      <c r="AH206" s="4"/>
      <c r="AI206" s="4"/>
    </row>
    <row r="207" spans="2:35" ht="35.65" customHeight="1" x14ac:dyDescent="0.15">
      <c r="B207" s="889"/>
      <c r="C207" s="4"/>
      <c r="D207" s="4"/>
      <c r="E207" s="4"/>
      <c r="F207" s="4"/>
      <c r="G207" s="4"/>
      <c r="H207" s="4"/>
      <c r="I207" s="91"/>
      <c r="J207" s="4"/>
      <c r="K207" s="4"/>
      <c r="L207" s="4"/>
      <c r="M207" s="4"/>
      <c r="N207" s="4"/>
      <c r="O207" s="4"/>
      <c r="P207" s="4"/>
      <c r="Q207" s="91"/>
      <c r="R207" s="91"/>
      <c r="S207" s="4"/>
      <c r="T207" s="4"/>
      <c r="U207" s="4"/>
      <c r="V207" s="4"/>
      <c r="W207" s="91"/>
      <c r="X207" s="91"/>
      <c r="Y207" s="91"/>
      <c r="Z207" s="91"/>
      <c r="AA207" s="91"/>
      <c r="AB207" s="4"/>
      <c r="AC207" s="4"/>
      <c r="AD207" s="4"/>
      <c r="AE207" s="4"/>
      <c r="AF207" s="4"/>
      <c r="AG207" s="4"/>
      <c r="AH207" s="4"/>
      <c r="AI207" s="4"/>
    </row>
    <row r="208" spans="2:35" ht="35.65" customHeight="1" x14ac:dyDescent="0.15">
      <c r="B208" s="889"/>
      <c r="C208" s="4"/>
      <c r="D208" s="4"/>
      <c r="E208" s="4"/>
      <c r="F208" s="91"/>
      <c r="G208" s="91"/>
      <c r="H208" s="4"/>
      <c r="I208" s="4"/>
      <c r="J208" s="4"/>
      <c r="K208" s="4"/>
      <c r="L208" s="4"/>
      <c r="M208" s="4"/>
      <c r="N208" s="4"/>
      <c r="O208" s="4"/>
      <c r="P208" s="4"/>
      <c r="Q208" s="91"/>
      <c r="R208" s="4"/>
      <c r="S208" s="4"/>
      <c r="T208" s="4"/>
      <c r="U208" s="4"/>
      <c r="V208" s="4"/>
      <c r="W208" s="91"/>
      <c r="X208" s="91"/>
      <c r="Y208" s="91"/>
      <c r="Z208" s="91"/>
      <c r="AA208" s="91"/>
      <c r="AB208" s="4"/>
      <c r="AC208" s="4"/>
      <c r="AD208" s="4"/>
      <c r="AE208" s="4"/>
      <c r="AF208" s="4"/>
      <c r="AG208" s="4"/>
      <c r="AH208" s="4"/>
      <c r="AI208" s="4"/>
    </row>
    <row r="209" spans="2:35" ht="35.65" customHeight="1" x14ac:dyDescent="0.15">
      <c r="B209" s="889"/>
      <c r="C209" s="4"/>
      <c r="D209" s="4"/>
      <c r="E209" s="4"/>
      <c r="F209" s="91"/>
      <c r="G209" s="91"/>
      <c r="H209" s="91"/>
      <c r="I209" s="4"/>
      <c r="J209" s="4"/>
      <c r="K209" s="4"/>
      <c r="L209" s="4"/>
      <c r="M209" s="4"/>
      <c r="N209" s="4"/>
      <c r="O209" s="4"/>
      <c r="P209" s="4"/>
      <c r="Q209" s="91"/>
      <c r="R209" s="4"/>
      <c r="S209" s="4"/>
      <c r="T209" s="4"/>
      <c r="U209" s="4"/>
      <c r="V209" s="4"/>
      <c r="W209" s="91"/>
      <c r="X209" s="91"/>
      <c r="Y209" s="91"/>
      <c r="Z209" s="91"/>
      <c r="AA209" s="91"/>
      <c r="AB209" s="4"/>
      <c r="AC209" s="4"/>
      <c r="AD209" s="4"/>
      <c r="AE209" s="4"/>
      <c r="AF209" s="4"/>
      <c r="AG209" s="4"/>
      <c r="AH209" s="4"/>
      <c r="AI209" s="4"/>
    </row>
    <row r="210" spans="2:35" ht="35.65" customHeight="1" x14ac:dyDescent="0.15">
      <c r="B210" s="889"/>
      <c r="C210" s="91"/>
      <c r="D210" s="4"/>
      <c r="E210" s="4"/>
      <c r="F210" s="91"/>
      <c r="G210" s="91"/>
      <c r="H210" s="91"/>
      <c r="I210" s="4"/>
      <c r="J210" s="4"/>
      <c r="K210" s="4"/>
      <c r="L210" s="4"/>
      <c r="M210" s="4"/>
      <c r="N210" s="4"/>
      <c r="O210" s="4"/>
      <c r="P210" s="4"/>
      <c r="Q210" s="91"/>
      <c r="R210" s="91"/>
      <c r="S210" s="4"/>
      <c r="T210" s="4"/>
      <c r="U210" s="4"/>
      <c r="V210" s="4"/>
      <c r="W210" s="91"/>
      <c r="X210" s="91"/>
      <c r="Y210" s="91"/>
      <c r="Z210" s="91"/>
      <c r="AA210" s="91"/>
      <c r="AB210" s="4"/>
      <c r="AC210" s="4"/>
      <c r="AD210" s="4"/>
      <c r="AE210" s="4"/>
      <c r="AF210" s="4"/>
      <c r="AG210" s="4"/>
      <c r="AH210" s="4"/>
      <c r="AI210" s="4"/>
    </row>
    <row r="211" spans="2:35" ht="35.65" customHeight="1" x14ac:dyDescent="0.15">
      <c r="B211" s="889"/>
      <c r="C211" s="91"/>
      <c r="D211" s="4"/>
      <c r="E211" s="4"/>
      <c r="F211" s="91"/>
      <c r="G211" s="91"/>
      <c r="H211" s="91"/>
      <c r="I211" s="4"/>
      <c r="J211" s="4"/>
      <c r="K211" s="4"/>
      <c r="L211" s="4"/>
      <c r="M211" s="4"/>
      <c r="N211" s="4"/>
      <c r="O211" s="4"/>
      <c r="P211" s="4"/>
      <c r="Q211" s="91"/>
      <c r="R211" s="91"/>
      <c r="S211" s="4"/>
      <c r="T211" s="4"/>
      <c r="U211" s="4"/>
      <c r="V211" s="4"/>
      <c r="W211" s="91"/>
      <c r="X211" s="91"/>
      <c r="Y211" s="91"/>
      <c r="Z211" s="91"/>
      <c r="AA211" s="91"/>
      <c r="AB211" s="4"/>
      <c r="AC211" s="4"/>
      <c r="AD211" s="4"/>
      <c r="AE211" s="4"/>
      <c r="AF211" s="4"/>
      <c r="AG211" s="4"/>
      <c r="AH211" s="4"/>
      <c r="AI211" s="4"/>
    </row>
    <row r="212" spans="2:35" ht="35.65" customHeight="1" x14ac:dyDescent="0.15">
      <c r="B212" s="889"/>
      <c r="C212" s="91"/>
      <c r="D212" s="4"/>
      <c r="E212" s="4"/>
      <c r="F212" s="91"/>
      <c r="G212" s="91"/>
      <c r="H212" s="91"/>
      <c r="I212" s="4"/>
      <c r="J212" s="4"/>
      <c r="K212" s="4"/>
      <c r="L212" s="4"/>
      <c r="M212" s="4"/>
      <c r="N212" s="4"/>
      <c r="O212" s="4"/>
      <c r="P212" s="4"/>
      <c r="Q212" s="91"/>
      <c r="R212" s="91"/>
      <c r="S212" s="4"/>
      <c r="T212" s="4"/>
      <c r="U212" s="4"/>
      <c r="V212" s="4"/>
      <c r="W212" s="91"/>
      <c r="X212" s="91"/>
      <c r="Y212" s="91"/>
      <c r="Z212" s="91"/>
      <c r="AA212" s="91"/>
      <c r="AB212" s="4"/>
      <c r="AC212" s="4"/>
      <c r="AD212" s="4"/>
      <c r="AE212" s="4"/>
      <c r="AF212" s="4"/>
      <c r="AG212" s="4"/>
      <c r="AH212" s="4"/>
      <c r="AI212" s="4"/>
    </row>
    <row r="213" spans="2:35" ht="22.5" customHeight="1" x14ac:dyDescent="0.15">
      <c r="B213" s="889"/>
      <c r="C213" s="91"/>
      <c r="D213" s="4"/>
      <c r="E213" s="94"/>
      <c r="H213" s="95"/>
      <c r="I213" s="95"/>
      <c r="J213" s="95"/>
      <c r="K213" s="95"/>
      <c r="L213" s="95"/>
      <c r="M213" s="4"/>
      <c r="N213" s="4"/>
      <c r="O213" s="4"/>
      <c r="P213" s="4"/>
      <c r="Q213" s="91"/>
      <c r="R213" s="91"/>
      <c r="S213" s="4"/>
      <c r="T213" s="4"/>
      <c r="U213" s="4"/>
      <c r="V213" s="4"/>
      <c r="W213" s="91"/>
      <c r="X213" s="91"/>
      <c r="Y213" s="91"/>
      <c r="Z213" s="91"/>
      <c r="AA213" s="91"/>
    </row>
    <row r="214" spans="2:35" ht="71.25" customHeight="1" x14ac:dyDescent="0.15">
      <c r="B214" s="889"/>
      <c r="C214" s="4"/>
      <c r="D214" s="4"/>
      <c r="E214" s="94"/>
      <c r="H214" s="4"/>
      <c r="I214" s="4"/>
      <c r="J214" s="4"/>
      <c r="K214" s="4"/>
      <c r="L214" s="4"/>
      <c r="M214" s="4"/>
      <c r="N214" s="4"/>
      <c r="O214" s="4"/>
      <c r="P214" s="4"/>
      <c r="Q214" s="4"/>
      <c r="R214" s="4"/>
      <c r="S214" s="326"/>
      <c r="T214" s="326"/>
      <c r="U214" s="326"/>
      <c r="V214" s="891"/>
      <c r="W214" s="891"/>
      <c r="X214" s="891"/>
      <c r="Y214" s="891"/>
      <c r="Z214" s="891"/>
      <c r="AA214" s="891"/>
      <c r="AB214" s="891"/>
      <c r="AC214" s="891"/>
      <c r="AD214" s="891"/>
      <c r="AE214" s="891"/>
      <c r="AF214" s="891"/>
      <c r="AG214" s="891"/>
      <c r="AH214" s="891"/>
      <c r="AI214" s="891"/>
    </row>
    <row r="215" spans="2:35" ht="15" customHeight="1" x14ac:dyDescent="0.15"/>
    <row r="216" spans="2:35" ht="26.25" customHeight="1" x14ac:dyDescent="0.2">
      <c r="B216" s="889"/>
      <c r="C216" s="890"/>
      <c r="D216" s="890"/>
      <c r="E216" s="890"/>
      <c r="F216" s="890"/>
      <c r="G216" s="890"/>
      <c r="H216" s="890"/>
      <c r="I216" s="890"/>
      <c r="J216" s="890"/>
      <c r="K216" s="890"/>
      <c r="L216" s="890"/>
      <c r="M216" s="890"/>
      <c r="N216" s="890"/>
      <c r="O216" s="890"/>
      <c r="P216" s="890"/>
      <c r="Q216" s="890"/>
      <c r="R216" s="890"/>
      <c r="S216" s="890"/>
      <c r="T216" s="890"/>
      <c r="U216" s="890"/>
      <c r="V216" s="890"/>
      <c r="W216" s="890"/>
      <c r="X216" s="890"/>
      <c r="Y216" s="890"/>
      <c r="Z216" s="890"/>
      <c r="AA216" s="890"/>
      <c r="AB216" s="890"/>
      <c r="AC216" s="890"/>
      <c r="AD216" s="890"/>
      <c r="AE216" s="890"/>
      <c r="AF216" s="890"/>
      <c r="AG216" s="890"/>
      <c r="AH216" s="890"/>
      <c r="AI216" s="890"/>
    </row>
    <row r="217" spans="2:35" ht="35.65" customHeight="1" x14ac:dyDescent="0.15">
      <c r="B217" s="889"/>
      <c r="C217" s="4"/>
      <c r="D217" s="4"/>
      <c r="E217" s="4"/>
      <c r="F217" s="4"/>
      <c r="G217" s="4"/>
      <c r="H217" s="4"/>
      <c r="I217" s="91"/>
      <c r="J217" s="4"/>
      <c r="K217" s="4"/>
      <c r="L217" s="4"/>
      <c r="M217" s="4"/>
      <c r="N217" s="4"/>
      <c r="O217" s="4"/>
      <c r="P217" s="4"/>
      <c r="Q217" s="92"/>
      <c r="R217" s="91"/>
      <c r="S217" s="4"/>
      <c r="T217" s="4"/>
      <c r="U217" s="4"/>
      <c r="V217" s="4"/>
      <c r="W217" s="91"/>
      <c r="X217" s="91"/>
      <c r="Y217" s="91"/>
      <c r="Z217" s="91"/>
      <c r="AA217" s="91"/>
      <c r="AB217" s="4"/>
      <c r="AC217" s="4"/>
      <c r="AD217" s="4"/>
      <c r="AE217" s="4"/>
      <c r="AF217" s="4"/>
      <c r="AG217" s="4"/>
      <c r="AH217" s="4"/>
      <c r="AI217" s="4"/>
    </row>
    <row r="218" spans="2:35" ht="35.65" customHeight="1" x14ac:dyDescent="0.15">
      <c r="B218" s="889"/>
      <c r="C218" s="4"/>
      <c r="D218" s="4"/>
      <c r="E218" s="4"/>
      <c r="F218" s="4"/>
      <c r="G218" s="4"/>
      <c r="H218" s="4"/>
      <c r="I218" s="91"/>
      <c r="J218" s="4"/>
      <c r="K218" s="4"/>
      <c r="L218" s="4"/>
      <c r="M218" s="4"/>
      <c r="N218" s="4"/>
      <c r="O218" s="4"/>
      <c r="P218" s="4"/>
      <c r="Q218" s="92"/>
      <c r="R218" s="91"/>
      <c r="S218" s="4"/>
      <c r="T218" s="4"/>
      <c r="U218" s="4"/>
      <c r="V218" s="4"/>
      <c r="W218" s="91"/>
      <c r="X218" s="91"/>
      <c r="Y218" s="91"/>
      <c r="Z218" s="91"/>
      <c r="AA218" s="91"/>
      <c r="AB218" s="4"/>
      <c r="AC218" s="4"/>
      <c r="AD218" s="4"/>
      <c r="AE218" s="4"/>
      <c r="AF218" s="4"/>
      <c r="AG218" s="4"/>
      <c r="AH218" s="4"/>
      <c r="AI218" s="4"/>
    </row>
    <row r="219" spans="2:35" ht="35.65" customHeight="1" x14ac:dyDescent="0.15">
      <c r="B219" s="889"/>
      <c r="C219" s="4"/>
      <c r="D219" s="4"/>
      <c r="E219" s="4"/>
      <c r="F219" s="4"/>
      <c r="G219" s="4"/>
      <c r="H219" s="4"/>
      <c r="I219" s="91"/>
      <c r="J219" s="4"/>
      <c r="K219" s="4"/>
      <c r="L219" s="4"/>
      <c r="M219" s="4"/>
      <c r="N219" s="4"/>
      <c r="O219" s="4"/>
      <c r="P219" s="4"/>
      <c r="Q219" s="92"/>
      <c r="R219" s="91"/>
      <c r="S219" s="4"/>
      <c r="T219" s="4"/>
      <c r="U219" s="4"/>
      <c r="V219" s="4"/>
      <c r="W219" s="91"/>
      <c r="X219" s="91"/>
      <c r="Y219" s="91"/>
      <c r="Z219" s="91"/>
      <c r="AA219" s="91"/>
      <c r="AB219" s="4"/>
      <c r="AC219" s="4"/>
      <c r="AD219" s="4"/>
      <c r="AE219" s="4"/>
      <c r="AF219" s="4"/>
      <c r="AG219" s="4"/>
      <c r="AH219" s="4"/>
      <c r="AI219" s="4"/>
    </row>
    <row r="220" spans="2:35" ht="35.65" customHeight="1" x14ac:dyDescent="0.15">
      <c r="B220" s="889"/>
      <c r="C220" s="4"/>
      <c r="D220" s="4"/>
      <c r="E220" s="4"/>
      <c r="F220" s="4"/>
      <c r="G220" s="4"/>
      <c r="H220" s="4"/>
      <c r="I220" s="91"/>
      <c r="J220" s="4"/>
      <c r="K220" s="4"/>
      <c r="L220" s="4"/>
      <c r="M220" s="4"/>
      <c r="N220" s="4"/>
      <c r="O220" s="4"/>
      <c r="P220" s="4"/>
      <c r="Q220" s="92"/>
      <c r="R220" s="91"/>
      <c r="S220" s="4"/>
      <c r="T220" s="4"/>
      <c r="U220" s="4"/>
      <c r="V220" s="4"/>
      <c r="W220" s="91"/>
      <c r="X220" s="91"/>
      <c r="Y220" s="91"/>
      <c r="Z220" s="91"/>
      <c r="AA220" s="91"/>
      <c r="AB220" s="4"/>
      <c r="AC220" s="4"/>
      <c r="AD220" s="4"/>
      <c r="AE220" s="4"/>
      <c r="AF220" s="4"/>
      <c r="AG220" s="4"/>
      <c r="AH220" s="4"/>
      <c r="AI220" s="4"/>
    </row>
    <row r="221" spans="2:35" ht="35.65" customHeight="1" x14ac:dyDescent="0.15">
      <c r="B221" s="889"/>
      <c r="C221" s="4"/>
      <c r="D221" s="4"/>
      <c r="E221" s="4"/>
      <c r="F221" s="4"/>
      <c r="G221" s="4"/>
      <c r="H221" s="4"/>
      <c r="I221" s="91"/>
      <c r="J221" s="4"/>
      <c r="K221" s="4"/>
      <c r="L221" s="4"/>
      <c r="M221" s="4"/>
      <c r="N221" s="4"/>
      <c r="O221" s="4"/>
      <c r="P221" s="4"/>
      <c r="Q221" s="91"/>
      <c r="R221" s="91"/>
      <c r="S221" s="4"/>
      <c r="T221" s="4"/>
      <c r="U221" s="4"/>
      <c r="V221" s="4"/>
      <c r="W221" s="91"/>
      <c r="X221" s="91"/>
      <c r="Y221" s="91"/>
      <c r="Z221" s="91"/>
      <c r="AA221" s="91"/>
      <c r="AB221" s="4"/>
      <c r="AC221" s="4"/>
      <c r="AD221" s="4"/>
      <c r="AE221" s="4"/>
      <c r="AF221" s="4"/>
      <c r="AG221" s="4"/>
      <c r="AH221" s="4"/>
      <c r="AI221" s="4"/>
    </row>
    <row r="222" spans="2:35" ht="35.65" customHeight="1" x14ac:dyDescent="0.15">
      <c r="B222" s="889"/>
      <c r="C222" s="4"/>
      <c r="D222" s="4"/>
      <c r="E222" s="4"/>
      <c r="F222" s="91"/>
      <c r="G222" s="91"/>
      <c r="H222" s="4"/>
      <c r="I222" s="4"/>
      <c r="J222" s="4"/>
      <c r="K222" s="4"/>
      <c r="L222" s="4"/>
      <c r="M222" s="4"/>
      <c r="N222" s="4"/>
      <c r="O222" s="4"/>
      <c r="P222" s="4"/>
      <c r="Q222" s="91"/>
      <c r="R222" s="4"/>
      <c r="S222" s="4"/>
      <c r="T222" s="4"/>
      <c r="U222" s="4"/>
      <c r="V222" s="4"/>
      <c r="W222" s="91"/>
      <c r="X222" s="91"/>
      <c r="Y222" s="91"/>
      <c r="Z222" s="91"/>
      <c r="AA222" s="91"/>
      <c r="AB222" s="4"/>
      <c r="AC222" s="4"/>
      <c r="AD222" s="4"/>
      <c r="AE222" s="4"/>
      <c r="AF222" s="4"/>
      <c r="AG222" s="4"/>
      <c r="AH222" s="4"/>
      <c r="AI222" s="4"/>
    </row>
    <row r="223" spans="2:35" ht="35.65" customHeight="1" x14ac:dyDescent="0.15">
      <c r="B223" s="889"/>
      <c r="C223" s="4"/>
      <c r="D223" s="4"/>
      <c r="E223" s="4"/>
      <c r="F223" s="91"/>
      <c r="G223" s="91"/>
      <c r="H223" s="91"/>
      <c r="I223" s="4"/>
      <c r="J223" s="4"/>
      <c r="K223" s="4"/>
      <c r="L223" s="4"/>
      <c r="M223" s="4"/>
      <c r="N223" s="4"/>
      <c r="O223" s="4"/>
      <c r="P223" s="4"/>
      <c r="Q223" s="91"/>
      <c r="R223" s="4"/>
      <c r="S223" s="4"/>
      <c r="T223" s="4"/>
      <c r="U223" s="4"/>
      <c r="V223" s="4"/>
      <c r="W223" s="91"/>
      <c r="X223" s="91"/>
      <c r="Y223" s="91"/>
      <c r="Z223" s="91"/>
      <c r="AA223" s="91"/>
      <c r="AB223" s="4"/>
      <c r="AC223" s="4"/>
      <c r="AD223" s="4"/>
      <c r="AE223" s="4"/>
      <c r="AF223" s="4"/>
      <c r="AG223" s="4"/>
      <c r="AH223" s="4"/>
      <c r="AI223" s="4"/>
    </row>
    <row r="224" spans="2:35" ht="35.65" customHeight="1" x14ac:dyDescent="0.15">
      <c r="B224" s="889"/>
      <c r="C224" s="91"/>
      <c r="D224" s="4"/>
      <c r="E224" s="4"/>
      <c r="F224" s="91"/>
      <c r="G224" s="91"/>
      <c r="H224" s="91"/>
      <c r="I224" s="4"/>
      <c r="J224" s="4"/>
      <c r="K224" s="4"/>
      <c r="L224" s="4"/>
      <c r="M224" s="4"/>
      <c r="N224" s="4"/>
      <c r="O224" s="4"/>
      <c r="P224" s="4"/>
      <c r="Q224" s="91"/>
      <c r="R224" s="91"/>
      <c r="S224" s="4"/>
      <c r="T224" s="4"/>
      <c r="U224" s="4"/>
      <c r="V224" s="4"/>
      <c r="W224" s="91"/>
      <c r="X224" s="91"/>
      <c r="Y224" s="91"/>
      <c r="Z224" s="91"/>
      <c r="AA224" s="91"/>
      <c r="AB224" s="4"/>
      <c r="AC224" s="4"/>
      <c r="AD224" s="4"/>
      <c r="AE224" s="4"/>
      <c r="AF224" s="4"/>
      <c r="AG224" s="4"/>
      <c r="AH224" s="4"/>
      <c r="AI224" s="4"/>
    </row>
    <row r="225" spans="2:35" ht="35.65" customHeight="1" x14ac:dyDescent="0.15">
      <c r="B225" s="889"/>
      <c r="C225" s="91"/>
      <c r="D225" s="4"/>
      <c r="E225" s="4"/>
      <c r="F225" s="91"/>
      <c r="G225" s="91"/>
      <c r="H225" s="91"/>
      <c r="I225" s="4"/>
      <c r="J225" s="4"/>
      <c r="K225" s="4"/>
      <c r="L225" s="4"/>
      <c r="M225" s="4"/>
      <c r="N225" s="4"/>
      <c r="O225" s="4"/>
      <c r="P225" s="4"/>
      <c r="Q225" s="91"/>
      <c r="R225" s="91"/>
      <c r="S225" s="4"/>
      <c r="T225" s="4"/>
      <c r="U225" s="4"/>
      <c r="V225" s="4"/>
      <c r="W225" s="91"/>
      <c r="X225" s="91"/>
      <c r="Y225" s="91"/>
      <c r="Z225" s="91"/>
      <c r="AA225" s="91"/>
      <c r="AB225" s="4"/>
      <c r="AC225" s="4"/>
      <c r="AD225" s="4"/>
      <c r="AE225" s="4"/>
      <c r="AF225" s="4"/>
      <c r="AG225" s="4"/>
      <c r="AH225" s="4"/>
      <c r="AI225" s="4"/>
    </row>
    <row r="226" spans="2:35" ht="35.65" customHeight="1" x14ac:dyDescent="0.15">
      <c r="B226" s="889"/>
      <c r="C226" s="91"/>
      <c r="D226" s="4"/>
      <c r="E226" s="4"/>
      <c r="F226" s="91"/>
      <c r="G226" s="91"/>
      <c r="H226" s="91"/>
      <c r="I226" s="4"/>
      <c r="J226" s="4"/>
      <c r="K226" s="4"/>
      <c r="L226" s="4"/>
      <c r="M226" s="4"/>
      <c r="N226" s="4"/>
      <c r="O226" s="4"/>
      <c r="P226" s="4"/>
      <c r="Q226" s="91"/>
      <c r="R226" s="91"/>
      <c r="S226" s="4"/>
      <c r="T226" s="4"/>
      <c r="U226" s="4"/>
      <c r="V226" s="4"/>
      <c r="W226" s="91"/>
      <c r="X226" s="91"/>
      <c r="Y226" s="91"/>
      <c r="Z226" s="91"/>
      <c r="AA226" s="91"/>
      <c r="AB226" s="4"/>
      <c r="AC226" s="4"/>
      <c r="AD226" s="4"/>
      <c r="AE226" s="4"/>
      <c r="AF226" s="4"/>
      <c r="AG226" s="4"/>
      <c r="AH226" s="4"/>
      <c r="AI226" s="4"/>
    </row>
    <row r="227" spans="2:35" ht="22.5" customHeight="1" x14ac:dyDescent="0.15">
      <c r="B227" s="889"/>
      <c r="C227" s="91"/>
      <c r="D227" s="4"/>
      <c r="E227" s="94"/>
      <c r="H227" s="95"/>
      <c r="I227" s="95"/>
      <c r="J227" s="95"/>
      <c r="K227" s="95"/>
      <c r="L227" s="95"/>
      <c r="M227" s="4"/>
      <c r="N227" s="4"/>
      <c r="O227" s="4"/>
      <c r="P227" s="4"/>
      <c r="Q227" s="91"/>
      <c r="R227" s="91"/>
      <c r="S227" s="4"/>
      <c r="T227" s="4"/>
      <c r="U227" s="4"/>
      <c r="V227" s="4"/>
      <c r="W227" s="91"/>
      <c r="X227" s="91"/>
      <c r="Y227" s="91"/>
      <c r="Z227" s="91"/>
      <c r="AA227" s="91"/>
    </row>
    <row r="228" spans="2:35" ht="71.25" customHeight="1" x14ac:dyDescent="0.15">
      <c r="B228" s="889"/>
      <c r="C228" s="4"/>
      <c r="D228" s="4"/>
      <c r="E228" s="94"/>
      <c r="H228" s="4"/>
      <c r="I228" s="4"/>
      <c r="J228" s="4"/>
      <c r="K228" s="4"/>
      <c r="L228" s="4"/>
      <c r="M228" s="4"/>
      <c r="N228" s="4"/>
      <c r="O228" s="4"/>
      <c r="P228" s="4"/>
      <c r="Q228" s="4"/>
      <c r="R228" s="4"/>
      <c r="S228" s="326"/>
      <c r="T228" s="326"/>
      <c r="U228" s="326"/>
      <c r="V228" s="891"/>
      <c r="W228" s="891"/>
      <c r="X228" s="891"/>
      <c r="Y228" s="891"/>
      <c r="Z228" s="891"/>
      <c r="AA228" s="891"/>
      <c r="AB228" s="891"/>
      <c r="AC228" s="891"/>
      <c r="AD228" s="891"/>
      <c r="AE228" s="891"/>
      <c r="AF228" s="891"/>
      <c r="AG228" s="891"/>
      <c r="AH228" s="891"/>
      <c r="AI228" s="891"/>
    </row>
    <row r="229" spans="2:35" ht="15" customHeight="1" x14ac:dyDescent="0.15"/>
  </sheetData>
  <mergeCells count="62">
    <mergeCell ref="B174:B186"/>
    <mergeCell ref="C174:AI174"/>
    <mergeCell ref="V186:AI186"/>
    <mergeCell ref="B216:B228"/>
    <mergeCell ref="C216:AI216"/>
    <mergeCell ref="V228:AI228"/>
    <mergeCell ref="B188:B200"/>
    <mergeCell ref="C188:AI188"/>
    <mergeCell ref="V200:AI200"/>
    <mergeCell ref="B202:B214"/>
    <mergeCell ref="C202:AI202"/>
    <mergeCell ref="V214:AI214"/>
    <mergeCell ref="B146:B158"/>
    <mergeCell ref="C146:AI146"/>
    <mergeCell ref="V158:AI158"/>
    <mergeCell ref="B160:B172"/>
    <mergeCell ref="C160:AI160"/>
    <mergeCell ref="V172:AI172"/>
    <mergeCell ref="B118:B130"/>
    <mergeCell ref="C118:AI118"/>
    <mergeCell ref="V130:AI130"/>
    <mergeCell ref="B132:B144"/>
    <mergeCell ref="C132:AI132"/>
    <mergeCell ref="V144:AI144"/>
    <mergeCell ref="B90:B102"/>
    <mergeCell ref="C90:AI90"/>
    <mergeCell ref="V102:AI102"/>
    <mergeCell ref="B104:B116"/>
    <mergeCell ref="C104:AI104"/>
    <mergeCell ref="V116:AI116"/>
    <mergeCell ref="B62:B74"/>
    <mergeCell ref="C62:AI62"/>
    <mergeCell ref="V74:AI74"/>
    <mergeCell ref="B76:B88"/>
    <mergeCell ref="C76:AI76"/>
    <mergeCell ref="V88:AI88"/>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9" manualBreakCount="9">
    <brk id="19" min="1" max="34" man="1"/>
    <brk id="33" min="1" max="34" man="1"/>
    <brk id="47" min="1" max="34" man="1"/>
    <brk id="61" min="1" max="34" man="1"/>
    <brk id="75" min="1" max="34" man="1"/>
    <brk id="89" min="1" max="34" man="1"/>
    <brk id="103" min="1" max="34" man="1"/>
    <brk id="117" min="1" max="34" man="1"/>
    <brk id="131" min="1" max="34" man="1"/>
  </row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5BE49-FA4E-43D7-AC08-FBFCFA46296E}">
  <dimension ref="B2:AI229"/>
  <sheetViews>
    <sheetView showGridLines="0" showZeros="0" view="pageBreakPreview" topLeftCell="A12" zoomScaleNormal="85" zoomScaleSheetLayoutView="100" workbookViewId="0">
      <selection activeCell="AB24" sqref="AB24"/>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48" t="s">
        <v>245</v>
      </c>
      <c r="C3" s="448"/>
      <c r="D3" s="448"/>
      <c r="E3" s="901"/>
      <c r="F3" s="901"/>
      <c r="G3" s="901"/>
      <c r="H3" s="901"/>
      <c r="I3" s="901"/>
      <c r="J3" s="448"/>
      <c r="K3" s="448"/>
      <c r="L3" s="448"/>
      <c r="M3" s="448"/>
      <c r="N3" s="448"/>
      <c r="O3" s="448"/>
      <c r="P3" s="448"/>
      <c r="Q3" s="448"/>
      <c r="R3" s="448"/>
      <c r="S3" s="448"/>
      <c r="T3" s="448"/>
      <c r="U3" s="448"/>
      <c r="V3" s="448"/>
      <c r="W3" s="448"/>
      <c r="X3" s="448"/>
      <c r="Y3" s="448"/>
      <c r="Z3" s="448"/>
      <c r="AA3" s="448"/>
      <c r="AB3" s="448"/>
      <c r="AC3" s="448"/>
      <c r="AD3" s="448"/>
      <c r="AE3" s="448"/>
      <c r="AF3" s="448"/>
      <c r="AG3" s="448"/>
      <c r="AH3" s="448"/>
      <c r="AI3" s="448"/>
    </row>
    <row r="4" spans="2:35" ht="20.100000000000001" customHeight="1" x14ac:dyDescent="0.15">
      <c r="B4" s="902" t="s">
        <v>17</v>
      </c>
      <c r="C4" s="903"/>
      <c r="D4" s="904"/>
      <c r="E4" s="905" t="s">
        <v>614</v>
      </c>
      <c r="F4" s="906"/>
      <c r="G4" s="906"/>
      <c r="H4" s="906"/>
      <c r="I4" s="907"/>
      <c r="J4" s="908" t="s">
        <v>18</v>
      </c>
      <c r="K4" s="909"/>
      <c r="L4" s="910"/>
      <c r="M4" s="911" t="s">
        <v>617</v>
      </c>
      <c r="N4" s="912"/>
      <c r="O4" s="912"/>
      <c r="P4" s="912"/>
      <c r="Q4" s="912"/>
      <c r="R4" s="913"/>
      <c r="S4" s="821" t="s">
        <v>447</v>
      </c>
      <c r="T4" s="829"/>
      <c r="U4" s="829"/>
      <c r="V4" s="822"/>
      <c r="W4" s="914" t="s">
        <v>531</v>
      </c>
      <c r="X4" s="915"/>
      <c r="Y4" s="915"/>
      <c r="Z4" s="915"/>
      <c r="AA4" s="915"/>
      <c r="AB4" s="916"/>
      <c r="AC4" s="497" t="s">
        <v>185</v>
      </c>
      <c r="AD4" s="498"/>
      <c r="AE4" s="499"/>
      <c r="AF4" s="917">
        <v>45589</v>
      </c>
      <c r="AG4" s="918"/>
      <c r="AH4" s="918"/>
      <c r="AI4" s="919"/>
    </row>
    <row r="5" spans="2:35" ht="20.100000000000001" customHeight="1" x14ac:dyDescent="0.15">
      <c r="B5" s="923" t="s">
        <v>0</v>
      </c>
      <c r="C5" s="924"/>
      <c r="D5" s="925"/>
      <c r="E5" s="926" t="s">
        <v>616</v>
      </c>
      <c r="F5" s="927"/>
      <c r="G5" s="927"/>
      <c r="H5" s="927"/>
      <c r="I5" s="928"/>
      <c r="J5" s="929" t="s">
        <v>1</v>
      </c>
      <c r="K5" s="930"/>
      <c r="L5" s="931"/>
      <c r="M5" s="911" t="s">
        <v>730</v>
      </c>
      <c r="N5" s="912"/>
      <c r="O5" s="912"/>
      <c r="P5" s="912"/>
      <c r="Q5" s="912"/>
      <c r="R5" s="913"/>
      <c r="S5" s="830"/>
      <c r="T5" s="831"/>
      <c r="U5" s="831"/>
      <c r="V5" s="832"/>
      <c r="W5" s="932" t="s">
        <v>532</v>
      </c>
      <c r="X5" s="933"/>
      <c r="Y5" s="933"/>
      <c r="Z5" s="933"/>
      <c r="AA5" s="933"/>
      <c r="AB5" s="934"/>
      <c r="AC5" s="500"/>
      <c r="AD5" s="501"/>
      <c r="AE5" s="502"/>
      <c r="AF5" s="920"/>
      <c r="AG5" s="921"/>
      <c r="AH5" s="921"/>
      <c r="AI5" s="922"/>
    </row>
    <row r="6" spans="2:35" ht="26.25" customHeight="1" x14ac:dyDescent="0.2">
      <c r="B6" s="894" t="s">
        <v>20</v>
      </c>
      <c r="C6" s="897" t="s">
        <v>19</v>
      </c>
      <c r="D6" s="893"/>
      <c r="E6" s="893"/>
      <c r="F6" s="893"/>
      <c r="G6" s="893"/>
      <c r="H6" s="893"/>
      <c r="I6" s="893"/>
      <c r="J6" s="893"/>
      <c r="K6" s="893"/>
      <c r="L6" s="893"/>
      <c r="M6" s="893"/>
      <c r="N6" s="893"/>
      <c r="O6" s="893"/>
      <c r="P6" s="893"/>
      <c r="Q6" s="893"/>
      <c r="R6" s="893"/>
      <c r="S6" s="893"/>
      <c r="T6" s="893"/>
      <c r="U6" s="893"/>
      <c r="V6" s="893"/>
      <c r="W6" s="893"/>
      <c r="X6" s="893"/>
      <c r="Y6" s="893"/>
      <c r="Z6" s="893"/>
      <c r="AA6" s="893"/>
      <c r="AB6" s="893"/>
      <c r="AC6" s="893"/>
      <c r="AD6" s="893"/>
      <c r="AE6" s="893"/>
      <c r="AF6" s="893"/>
      <c r="AG6" s="893"/>
      <c r="AH6" s="893"/>
      <c r="AI6" s="898"/>
    </row>
    <row r="7" spans="2:35" ht="35.65" customHeight="1" x14ac:dyDescent="0.15">
      <c r="B7" s="895"/>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95"/>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95"/>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95"/>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95"/>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95"/>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95"/>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95"/>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95"/>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95"/>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95"/>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1.25" customHeight="1" x14ac:dyDescent="0.15">
      <c r="B18" s="896"/>
      <c r="C18" s="97"/>
      <c r="D18" s="98"/>
      <c r="E18" s="99"/>
      <c r="F18" s="100"/>
      <c r="G18" s="100"/>
      <c r="H18" s="98"/>
      <c r="I18" s="98"/>
      <c r="J18" s="98"/>
      <c r="K18" s="98"/>
      <c r="L18" s="98"/>
      <c r="M18" s="98"/>
      <c r="N18" s="98"/>
      <c r="O18" s="98"/>
      <c r="P18" s="98"/>
      <c r="Q18" s="98"/>
      <c r="R18" s="98"/>
      <c r="S18" s="101"/>
      <c r="T18" s="101"/>
      <c r="U18" s="101"/>
      <c r="V18" s="899" t="s">
        <v>405</v>
      </c>
      <c r="W18" s="899"/>
      <c r="X18" s="899"/>
      <c r="Y18" s="899"/>
      <c r="Z18" s="899"/>
      <c r="AA18" s="899"/>
      <c r="AB18" s="899"/>
      <c r="AC18" s="899"/>
      <c r="AD18" s="899"/>
      <c r="AE18" s="899"/>
      <c r="AF18" s="899"/>
      <c r="AG18" s="899"/>
      <c r="AH18" s="899"/>
      <c r="AI18" s="900"/>
    </row>
    <row r="19" spans="2:35" ht="15" customHeight="1" x14ac:dyDescent="0.15"/>
    <row r="20" spans="2:35" ht="26.25" customHeight="1" x14ac:dyDescent="0.2">
      <c r="B20" s="892"/>
      <c r="C20" s="893"/>
      <c r="D20" s="893"/>
      <c r="E20" s="893"/>
      <c r="F20" s="893"/>
      <c r="G20" s="893"/>
      <c r="H20" s="893"/>
      <c r="I20" s="893"/>
      <c r="J20" s="893"/>
      <c r="K20" s="893"/>
      <c r="L20" s="893"/>
      <c r="M20" s="893"/>
      <c r="N20" s="893"/>
      <c r="O20" s="893"/>
      <c r="P20" s="893"/>
      <c r="Q20" s="893"/>
      <c r="R20" s="893"/>
      <c r="S20" s="893"/>
      <c r="T20" s="893"/>
      <c r="U20" s="893"/>
      <c r="V20" s="893"/>
      <c r="W20" s="893"/>
      <c r="X20" s="893"/>
      <c r="Y20" s="893"/>
      <c r="Z20" s="893"/>
      <c r="AA20" s="893"/>
      <c r="AB20" s="893"/>
      <c r="AC20" s="893"/>
      <c r="AD20" s="893"/>
      <c r="AE20" s="893"/>
      <c r="AF20" s="893"/>
      <c r="AG20" s="893"/>
      <c r="AH20" s="893"/>
      <c r="AI20" s="893"/>
    </row>
    <row r="21" spans="2:35" ht="35.65" customHeight="1" x14ac:dyDescent="0.15">
      <c r="B21" s="889"/>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89"/>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89"/>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89"/>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89"/>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89"/>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89"/>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89"/>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89"/>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89"/>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89"/>
      <c r="C31" s="91"/>
      <c r="D31" s="4"/>
      <c r="E31" s="94"/>
      <c r="H31" s="95"/>
      <c r="I31" s="95"/>
      <c r="J31" s="95"/>
      <c r="K31" s="95"/>
      <c r="L31" s="95"/>
      <c r="M31" s="4"/>
      <c r="N31" s="4"/>
      <c r="O31" s="4"/>
      <c r="P31" s="4"/>
      <c r="Q31" s="91"/>
      <c r="R31" s="91"/>
      <c r="S31" s="4"/>
      <c r="T31" s="4"/>
      <c r="U31" s="4"/>
      <c r="V31" s="4"/>
      <c r="W31" s="91"/>
      <c r="X31" s="91"/>
      <c r="Y31" s="91"/>
      <c r="Z31" s="91"/>
      <c r="AA31" s="91"/>
    </row>
    <row r="32" spans="2:35" ht="71.25" customHeight="1" x14ac:dyDescent="0.15">
      <c r="B32" s="889"/>
      <c r="C32" s="4"/>
      <c r="D32" s="4"/>
      <c r="E32" s="94"/>
      <c r="H32" s="4"/>
      <c r="I32" s="4"/>
      <c r="J32" s="4"/>
      <c r="K32" s="4"/>
      <c r="L32" s="4"/>
      <c r="M32" s="4"/>
      <c r="N32" s="4"/>
      <c r="O32" s="4"/>
      <c r="P32" s="4"/>
      <c r="Q32" s="4"/>
      <c r="R32" s="4"/>
      <c r="S32" s="326"/>
      <c r="T32" s="326"/>
      <c r="U32" s="326"/>
      <c r="V32" s="891"/>
      <c r="W32" s="891"/>
      <c r="X32" s="891"/>
      <c r="Y32" s="891"/>
      <c r="Z32" s="891"/>
      <c r="AA32" s="891"/>
      <c r="AB32" s="891"/>
      <c r="AC32" s="891"/>
      <c r="AD32" s="891"/>
      <c r="AE32" s="891"/>
      <c r="AF32" s="891"/>
      <c r="AG32" s="891"/>
      <c r="AH32" s="891"/>
      <c r="AI32" s="891"/>
    </row>
    <row r="33" spans="2:35" ht="15" customHeight="1" x14ac:dyDescent="0.15"/>
    <row r="34" spans="2:35" ht="26.25" customHeight="1" x14ac:dyDescent="0.2">
      <c r="B34" s="889"/>
      <c r="C34" s="890"/>
      <c r="D34" s="890"/>
      <c r="E34" s="890"/>
      <c r="F34" s="890"/>
      <c r="G34" s="890"/>
      <c r="H34" s="890"/>
      <c r="I34" s="890"/>
      <c r="J34" s="890"/>
      <c r="K34" s="890"/>
      <c r="L34" s="890"/>
      <c r="M34" s="890"/>
      <c r="N34" s="890"/>
      <c r="O34" s="890"/>
      <c r="P34" s="890"/>
      <c r="Q34" s="890"/>
      <c r="R34" s="890"/>
      <c r="S34" s="890"/>
      <c r="T34" s="890"/>
      <c r="U34" s="890"/>
      <c r="V34" s="890"/>
      <c r="W34" s="890"/>
      <c r="X34" s="890"/>
      <c r="Y34" s="890"/>
      <c r="Z34" s="890"/>
      <c r="AA34" s="890"/>
      <c r="AB34" s="890"/>
      <c r="AC34" s="890"/>
      <c r="AD34" s="890"/>
      <c r="AE34" s="890"/>
      <c r="AF34" s="890"/>
      <c r="AG34" s="890"/>
      <c r="AH34" s="890"/>
      <c r="AI34" s="890"/>
    </row>
    <row r="35" spans="2:35" ht="35.65" customHeight="1" x14ac:dyDescent="0.15">
      <c r="B35" s="889"/>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89"/>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89"/>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89"/>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89"/>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89"/>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89"/>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89"/>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89"/>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89"/>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89"/>
      <c r="C45" s="91"/>
      <c r="D45" s="4"/>
      <c r="E45" s="94"/>
      <c r="H45" s="95"/>
      <c r="I45" s="95"/>
      <c r="J45" s="95"/>
      <c r="K45" s="95"/>
      <c r="L45" s="95"/>
      <c r="M45" s="4"/>
      <c r="N45" s="4"/>
      <c r="O45" s="4"/>
      <c r="P45" s="4"/>
      <c r="Q45" s="91"/>
      <c r="R45" s="91"/>
      <c r="S45" s="4"/>
      <c r="T45" s="4"/>
      <c r="U45" s="4"/>
      <c r="V45" s="4"/>
      <c r="W45" s="91"/>
      <c r="X45" s="91"/>
      <c r="Y45" s="91"/>
      <c r="Z45" s="91"/>
      <c r="AA45" s="91"/>
    </row>
    <row r="46" spans="2:35" ht="71.25" customHeight="1" x14ac:dyDescent="0.15">
      <c r="B46" s="889"/>
      <c r="C46" s="4"/>
      <c r="D46" s="4"/>
      <c r="E46" s="94"/>
      <c r="H46" s="4"/>
      <c r="I46" s="4"/>
      <c r="J46" s="4"/>
      <c r="K46" s="4"/>
      <c r="L46" s="4"/>
      <c r="M46" s="4"/>
      <c r="N46" s="4"/>
      <c r="O46" s="4"/>
      <c r="P46" s="4"/>
      <c r="Q46" s="4"/>
      <c r="R46" s="4"/>
      <c r="S46" s="326"/>
      <c r="T46" s="326"/>
      <c r="U46" s="326"/>
      <c r="V46" s="891"/>
      <c r="W46" s="891"/>
      <c r="X46" s="891"/>
      <c r="Y46" s="891"/>
      <c r="Z46" s="891"/>
      <c r="AA46" s="891"/>
      <c r="AB46" s="891"/>
      <c r="AC46" s="891"/>
      <c r="AD46" s="891"/>
      <c r="AE46" s="891"/>
      <c r="AF46" s="891"/>
      <c r="AG46" s="891"/>
      <c r="AH46" s="891"/>
      <c r="AI46" s="891"/>
    </row>
    <row r="47" spans="2:35" ht="15" customHeight="1" x14ac:dyDescent="0.15"/>
    <row r="48" spans="2:35" ht="26.25" customHeight="1" x14ac:dyDescent="0.2">
      <c r="B48" s="889"/>
      <c r="C48" s="890"/>
      <c r="D48" s="890"/>
      <c r="E48" s="890"/>
      <c r="F48" s="890"/>
      <c r="G48" s="890"/>
      <c r="H48" s="890"/>
      <c r="I48" s="890"/>
      <c r="J48" s="890"/>
      <c r="K48" s="890"/>
      <c r="L48" s="890"/>
      <c r="M48" s="890"/>
      <c r="N48" s="890"/>
      <c r="O48" s="890"/>
      <c r="P48" s="890"/>
      <c r="Q48" s="890"/>
      <c r="R48" s="890"/>
      <c r="S48" s="890"/>
      <c r="T48" s="890"/>
      <c r="U48" s="890"/>
      <c r="V48" s="890"/>
      <c r="W48" s="890"/>
      <c r="X48" s="890"/>
      <c r="Y48" s="890"/>
      <c r="Z48" s="890"/>
      <c r="AA48" s="890"/>
      <c r="AB48" s="890"/>
      <c r="AC48" s="890"/>
      <c r="AD48" s="890"/>
      <c r="AE48" s="890"/>
      <c r="AF48" s="890"/>
      <c r="AG48" s="890"/>
      <c r="AH48" s="890"/>
      <c r="AI48" s="890"/>
    </row>
    <row r="49" spans="2:35" ht="35.65" customHeight="1" x14ac:dyDescent="0.15">
      <c r="B49" s="889"/>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89"/>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89"/>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89"/>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89"/>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89"/>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89"/>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89"/>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89"/>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89"/>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89"/>
      <c r="C59" s="91"/>
      <c r="D59" s="4"/>
      <c r="E59" s="94"/>
      <c r="H59" s="95"/>
      <c r="I59" s="95"/>
      <c r="J59" s="95"/>
      <c r="K59" s="95"/>
      <c r="L59" s="95"/>
      <c r="M59" s="4"/>
      <c r="N59" s="4"/>
      <c r="O59" s="4"/>
      <c r="P59" s="4"/>
      <c r="Q59" s="91"/>
      <c r="R59" s="91"/>
      <c r="S59" s="4"/>
      <c r="T59" s="4"/>
      <c r="U59" s="4"/>
      <c r="V59" s="4"/>
      <c r="W59" s="91"/>
      <c r="X59" s="91"/>
      <c r="Y59" s="91"/>
      <c r="Z59" s="91"/>
      <c r="AA59" s="91"/>
    </row>
    <row r="60" spans="2:35" ht="71.25" customHeight="1" x14ac:dyDescent="0.15">
      <c r="B60" s="889"/>
      <c r="C60" s="4"/>
      <c r="D60" s="4"/>
      <c r="E60" s="94"/>
      <c r="H60" s="4"/>
      <c r="I60" s="4"/>
      <c r="J60" s="4"/>
      <c r="K60" s="4"/>
      <c r="L60" s="4"/>
      <c r="M60" s="4"/>
      <c r="N60" s="4"/>
      <c r="O60" s="4"/>
      <c r="P60" s="4"/>
      <c r="Q60" s="4"/>
      <c r="R60" s="4"/>
      <c r="S60" s="326"/>
      <c r="T60" s="326"/>
      <c r="U60" s="326"/>
      <c r="V60" s="891"/>
      <c r="W60" s="891"/>
      <c r="X60" s="891"/>
      <c r="Y60" s="891"/>
      <c r="Z60" s="891"/>
      <c r="AA60" s="891"/>
      <c r="AB60" s="891"/>
      <c r="AC60" s="891"/>
      <c r="AD60" s="891"/>
      <c r="AE60" s="891"/>
      <c r="AF60" s="891"/>
      <c r="AG60" s="891"/>
      <c r="AH60" s="891"/>
      <c r="AI60" s="891"/>
    </row>
    <row r="61" spans="2:35" ht="15" customHeight="1" x14ac:dyDescent="0.15"/>
    <row r="62" spans="2:35" ht="26.25" customHeight="1" x14ac:dyDescent="0.2">
      <c r="B62" s="889"/>
      <c r="C62" s="890"/>
      <c r="D62" s="890"/>
      <c r="E62" s="890"/>
      <c r="F62" s="890"/>
      <c r="G62" s="890"/>
      <c r="H62" s="890"/>
      <c r="I62" s="890"/>
      <c r="J62" s="890"/>
      <c r="K62" s="890"/>
      <c r="L62" s="890"/>
      <c r="M62" s="890"/>
      <c r="N62" s="890"/>
      <c r="O62" s="890"/>
      <c r="P62" s="890"/>
      <c r="Q62" s="890"/>
      <c r="R62" s="890"/>
      <c r="S62" s="890"/>
      <c r="T62" s="890"/>
      <c r="U62" s="890"/>
      <c r="V62" s="890"/>
      <c r="W62" s="890"/>
      <c r="X62" s="890"/>
      <c r="Y62" s="890"/>
      <c r="Z62" s="890"/>
      <c r="AA62" s="890"/>
      <c r="AB62" s="890"/>
      <c r="AC62" s="890"/>
      <c r="AD62" s="890"/>
      <c r="AE62" s="890"/>
      <c r="AF62" s="890"/>
      <c r="AG62" s="890"/>
      <c r="AH62" s="890"/>
      <c r="AI62" s="890"/>
    </row>
    <row r="63" spans="2:35" ht="35.65" customHeight="1" x14ac:dyDescent="0.15">
      <c r="B63" s="889"/>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89"/>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89"/>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89"/>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89"/>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89"/>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89"/>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89"/>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89"/>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89"/>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89"/>
      <c r="C73" s="91"/>
      <c r="D73" s="4"/>
      <c r="E73" s="94"/>
      <c r="H73" s="95"/>
      <c r="I73" s="95"/>
      <c r="J73" s="95"/>
      <c r="K73" s="95"/>
      <c r="L73" s="95"/>
      <c r="M73" s="4"/>
      <c r="N73" s="4"/>
      <c r="O73" s="4"/>
      <c r="P73" s="4"/>
      <c r="Q73" s="91"/>
      <c r="R73" s="91"/>
      <c r="S73" s="4"/>
      <c r="T73" s="4"/>
      <c r="U73" s="4"/>
      <c r="V73" s="4"/>
      <c r="W73" s="91"/>
      <c r="X73" s="91"/>
      <c r="Y73" s="91"/>
      <c r="Z73" s="91"/>
      <c r="AA73" s="91"/>
    </row>
    <row r="74" spans="2:35" ht="71.25" customHeight="1" x14ac:dyDescent="0.15">
      <c r="B74" s="889"/>
      <c r="C74" s="4"/>
      <c r="D74" s="4"/>
      <c r="E74" s="94"/>
      <c r="H74" s="4"/>
      <c r="I74" s="4"/>
      <c r="J74" s="4"/>
      <c r="K74" s="4"/>
      <c r="L74" s="4"/>
      <c r="M74" s="4"/>
      <c r="N74" s="4"/>
      <c r="O74" s="4"/>
      <c r="P74" s="4"/>
      <c r="Q74" s="4"/>
      <c r="R74" s="4"/>
      <c r="S74" s="326"/>
      <c r="T74" s="326"/>
      <c r="U74" s="326"/>
      <c r="V74" s="891"/>
      <c r="W74" s="891"/>
      <c r="X74" s="891"/>
      <c r="Y74" s="891"/>
      <c r="Z74" s="891"/>
      <c r="AA74" s="891"/>
      <c r="AB74" s="891"/>
      <c r="AC74" s="891"/>
      <c r="AD74" s="891"/>
      <c r="AE74" s="891"/>
      <c r="AF74" s="891"/>
      <c r="AG74" s="891"/>
      <c r="AH74" s="891"/>
      <c r="AI74" s="891"/>
    </row>
    <row r="75" spans="2:35" ht="15" customHeight="1" x14ac:dyDescent="0.15"/>
    <row r="76" spans="2:35" ht="26.25" customHeight="1" x14ac:dyDescent="0.2">
      <c r="B76" s="889"/>
      <c r="C76" s="890"/>
      <c r="D76" s="890"/>
      <c r="E76" s="890"/>
      <c r="F76" s="890"/>
      <c r="G76" s="890"/>
      <c r="H76" s="890"/>
      <c r="I76" s="890"/>
      <c r="J76" s="890"/>
      <c r="K76" s="890"/>
      <c r="L76" s="890"/>
      <c r="M76" s="890"/>
      <c r="N76" s="890"/>
      <c r="O76" s="890"/>
      <c r="P76" s="890"/>
      <c r="Q76" s="890"/>
      <c r="R76" s="890"/>
      <c r="S76" s="890"/>
      <c r="T76" s="890"/>
      <c r="U76" s="890"/>
      <c r="V76" s="890"/>
      <c r="W76" s="890"/>
      <c r="X76" s="890"/>
      <c r="Y76" s="890"/>
      <c r="Z76" s="890"/>
      <c r="AA76" s="890"/>
      <c r="AB76" s="890"/>
      <c r="AC76" s="890"/>
      <c r="AD76" s="890"/>
      <c r="AE76" s="890"/>
      <c r="AF76" s="890"/>
      <c r="AG76" s="890"/>
      <c r="AH76" s="890"/>
      <c r="AI76" s="890"/>
    </row>
    <row r="77" spans="2:35" ht="35.65" customHeight="1" x14ac:dyDescent="0.15">
      <c r="B77" s="889"/>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889"/>
      <c r="C78" s="4"/>
      <c r="D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889"/>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889"/>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889"/>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889"/>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889"/>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889"/>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889"/>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889"/>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889"/>
      <c r="C87" s="91"/>
      <c r="D87" s="4"/>
      <c r="E87" s="94"/>
      <c r="H87" s="95"/>
      <c r="I87" s="95"/>
      <c r="J87" s="95"/>
      <c r="K87" s="95"/>
      <c r="L87" s="95"/>
      <c r="M87" s="4"/>
      <c r="N87" s="4"/>
      <c r="O87" s="4"/>
      <c r="P87" s="4"/>
      <c r="Q87" s="91"/>
      <c r="R87" s="91"/>
      <c r="S87" s="4"/>
      <c r="T87" s="4"/>
      <c r="U87" s="4"/>
      <c r="V87" s="4"/>
      <c r="W87" s="91"/>
      <c r="X87" s="91"/>
      <c r="Y87" s="91"/>
      <c r="Z87" s="91"/>
      <c r="AA87" s="91"/>
    </row>
    <row r="88" spans="2:35" ht="71.25" customHeight="1" x14ac:dyDescent="0.15">
      <c r="B88" s="889"/>
      <c r="C88" s="4"/>
      <c r="D88" s="4"/>
      <c r="E88" s="94"/>
      <c r="H88" s="4"/>
      <c r="I88" s="4"/>
      <c r="J88" s="4"/>
      <c r="K88" s="4"/>
      <c r="L88" s="4"/>
      <c r="M88" s="4"/>
      <c r="N88" s="4"/>
      <c r="O88" s="4"/>
      <c r="P88" s="4"/>
      <c r="Q88" s="4"/>
      <c r="R88" s="4"/>
      <c r="S88" s="326"/>
      <c r="T88" s="326"/>
      <c r="U88" s="326"/>
      <c r="V88" s="891"/>
      <c r="W88" s="891"/>
      <c r="X88" s="891"/>
      <c r="Y88" s="891"/>
      <c r="Z88" s="891"/>
      <c r="AA88" s="891"/>
      <c r="AB88" s="891"/>
      <c r="AC88" s="891"/>
      <c r="AD88" s="891"/>
      <c r="AE88" s="891"/>
      <c r="AF88" s="891"/>
      <c r="AG88" s="891"/>
      <c r="AH88" s="891"/>
      <c r="AI88" s="891"/>
    </row>
    <row r="89" spans="2:35" ht="15" customHeight="1" x14ac:dyDescent="0.15"/>
    <row r="90" spans="2:35" ht="26.25" customHeight="1" x14ac:dyDescent="0.2">
      <c r="B90" s="889"/>
      <c r="C90" s="890"/>
      <c r="D90" s="890"/>
      <c r="E90" s="890"/>
      <c r="F90" s="890"/>
      <c r="G90" s="890"/>
      <c r="H90" s="890"/>
      <c r="I90" s="890"/>
      <c r="J90" s="890"/>
      <c r="K90" s="890"/>
      <c r="L90" s="890"/>
      <c r="M90" s="890"/>
      <c r="N90" s="890"/>
      <c r="O90" s="890"/>
      <c r="P90" s="890"/>
      <c r="Q90" s="890"/>
      <c r="R90" s="890"/>
      <c r="S90" s="890"/>
      <c r="T90" s="890"/>
      <c r="U90" s="890"/>
      <c r="V90" s="890"/>
      <c r="W90" s="890"/>
      <c r="X90" s="890"/>
      <c r="Y90" s="890"/>
      <c r="Z90" s="890"/>
      <c r="AA90" s="890"/>
      <c r="AB90" s="890"/>
      <c r="AC90" s="890"/>
      <c r="AD90" s="890"/>
      <c r="AE90" s="890"/>
      <c r="AF90" s="890"/>
      <c r="AG90" s="890"/>
      <c r="AH90" s="890"/>
      <c r="AI90" s="890"/>
    </row>
    <row r="91" spans="2:35" ht="35.65" customHeight="1" x14ac:dyDescent="0.15">
      <c r="B91" s="889"/>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889"/>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889"/>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889"/>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889"/>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889"/>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889"/>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889"/>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889"/>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889"/>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889"/>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1.25" customHeight="1" x14ac:dyDescent="0.15">
      <c r="B102" s="889"/>
      <c r="C102" s="4"/>
      <c r="D102" s="4"/>
      <c r="E102" s="94"/>
      <c r="H102" s="4"/>
      <c r="I102" s="4"/>
      <c r="J102" s="4"/>
      <c r="K102" s="4"/>
      <c r="L102" s="4"/>
      <c r="M102" s="4"/>
      <c r="N102" s="4"/>
      <c r="O102" s="4"/>
      <c r="P102" s="4"/>
      <c r="Q102" s="4"/>
      <c r="R102" s="4"/>
      <c r="S102" s="326"/>
      <c r="T102" s="326"/>
      <c r="U102" s="326"/>
      <c r="V102" s="891"/>
      <c r="W102" s="891"/>
      <c r="X102" s="891"/>
      <c r="Y102" s="891"/>
      <c r="Z102" s="891"/>
      <c r="AA102" s="891"/>
      <c r="AB102" s="891"/>
      <c r="AC102" s="891"/>
      <c r="AD102" s="891"/>
      <c r="AE102" s="891"/>
      <c r="AF102" s="891"/>
      <c r="AG102" s="891"/>
      <c r="AH102" s="891"/>
      <c r="AI102" s="891"/>
    </row>
    <row r="103" spans="2:35" ht="15" customHeight="1" x14ac:dyDescent="0.15"/>
    <row r="104" spans="2:35" ht="26.25" customHeight="1" x14ac:dyDescent="0.2">
      <c r="B104" s="889"/>
      <c r="C104" s="890"/>
      <c r="D104" s="890"/>
      <c r="E104" s="890"/>
      <c r="F104" s="890"/>
      <c r="G104" s="890"/>
      <c r="H104" s="890"/>
      <c r="I104" s="890"/>
      <c r="J104" s="890"/>
      <c r="K104" s="890"/>
      <c r="L104" s="890"/>
      <c r="M104" s="890"/>
      <c r="N104" s="890"/>
      <c r="O104" s="890"/>
      <c r="P104" s="890"/>
      <c r="Q104" s="890"/>
      <c r="R104" s="890"/>
      <c r="S104" s="890"/>
      <c r="T104" s="890"/>
      <c r="U104" s="890"/>
      <c r="V104" s="890"/>
      <c r="W104" s="890"/>
      <c r="X104" s="890"/>
      <c r="Y104" s="890"/>
      <c r="Z104" s="890"/>
      <c r="AA104" s="890"/>
      <c r="AB104" s="890"/>
      <c r="AC104" s="890"/>
      <c r="AD104" s="890"/>
      <c r="AE104" s="890"/>
      <c r="AF104" s="890"/>
      <c r="AG104" s="890"/>
      <c r="AH104" s="890"/>
      <c r="AI104" s="890"/>
    </row>
    <row r="105" spans="2:35" ht="35.65" customHeight="1" x14ac:dyDescent="0.15">
      <c r="B105" s="889"/>
      <c r="C105" s="4"/>
      <c r="D105" s="4"/>
      <c r="E105" s="4"/>
      <c r="F105" s="4"/>
      <c r="G105" s="4"/>
      <c r="H105" s="4"/>
      <c r="I105" s="91"/>
      <c r="J105" s="4"/>
      <c r="K105" s="4"/>
      <c r="L105" s="4"/>
      <c r="M105" s="4"/>
      <c r="N105" s="4"/>
      <c r="O105" s="4"/>
      <c r="P105" s="4"/>
      <c r="Q105" s="92"/>
      <c r="R105" s="91"/>
      <c r="S105" s="4"/>
      <c r="T105" s="4"/>
      <c r="U105" s="4"/>
      <c r="V105" s="4"/>
      <c r="W105" s="91"/>
      <c r="X105" s="91"/>
      <c r="Y105" s="91"/>
      <c r="Z105" s="91"/>
      <c r="AA105" s="91"/>
      <c r="AB105" s="4"/>
      <c r="AC105" s="4"/>
      <c r="AD105" s="4"/>
      <c r="AE105" s="4"/>
      <c r="AF105" s="4"/>
      <c r="AG105" s="4"/>
      <c r="AH105" s="4"/>
      <c r="AI105" s="4"/>
    </row>
    <row r="106" spans="2:35" ht="35.65" customHeight="1" x14ac:dyDescent="0.15">
      <c r="B106" s="889"/>
      <c r="C106" s="4"/>
      <c r="D106" s="4"/>
      <c r="E106" s="4"/>
      <c r="F106" s="4"/>
      <c r="G106" s="4"/>
      <c r="H106" s="4"/>
      <c r="I106" s="91"/>
      <c r="J106" s="4"/>
      <c r="K106" s="4"/>
      <c r="L106" s="4"/>
      <c r="M106" s="4"/>
      <c r="N106" s="4"/>
      <c r="O106" s="4"/>
      <c r="P106" s="4"/>
      <c r="Q106" s="92"/>
      <c r="R106" s="91"/>
      <c r="S106" s="4"/>
      <c r="T106" s="4"/>
      <c r="U106" s="4"/>
      <c r="V106" s="4"/>
      <c r="W106" s="91"/>
      <c r="X106" s="91"/>
      <c r="Y106" s="91"/>
      <c r="Z106" s="91"/>
      <c r="AA106" s="91"/>
      <c r="AB106" s="4"/>
      <c r="AC106" s="4"/>
      <c r="AD106" s="4"/>
      <c r="AE106" s="4"/>
      <c r="AF106" s="4"/>
      <c r="AG106" s="4"/>
      <c r="AH106" s="4"/>
      <c r="AI106" s="4"/>
    </row>
    <row r="107" spans="2:35" ht="35.65" customHeight="1" x14ac:dyDescent="0.15">
      <c r="B107" s="889"/>
      <c r="C107" s="4"/>
      <c r="D107" s="4"/>
      <c r="E107" s="4"/>
      <c r="F107" s="4"/>
      <c r="G107" s="4"/>
      <c r="H107" s="4"/>
      <c r="I107" s="91"/>
      <c r="J107" s="4"/>
      <c r="K107" s="4"/>
      <c r="L107" s="4"/>
      <c r="M107" s="4"/>
      <c r="N107" s="4"/>
      <c r="O107" s="4"/>
      <c r="P107" s="4"/>
      <c r="Q107" s="92"/>
      <c r="R107" s="91"/>
      <c r="S107" s="4"/>
      <c r="T107" s="4"/>
      <c r="U107" s="4"/>
      <c r="V107" s="4"/>
      <c r="W107" s="91"/>
      <c r="X107" s="91"/>
      <c r="Y107" s="91"/>
      <c r="Z107" s="91"/>
      <c r="AA107" s="91"/>
      <c r="AB107" s="4"/>
      <c r="AC107" s="4"/>
      <c r="AD107" s="4"/>
      <c r="AE107" s="4"/>
      <c r="AF107" s="4"/>
      <c r="AG107" s="4"/>
      <c r="AH107" s="4"/>
      <c r="AI107" s="4"/>
    </row>
    <row r="108" spans="2:35" ht="35.65" customHeight="1" x14ac:dyDescent="0.15">
      <c r="B108" s="889"/>
      <c r="C108" s="4"/>
      <c r="D108" s="4"/>
      <c r="E108" s="4"/>
      <c r="F108" s="4"/>
      <c r="G108" s="4"/>
      <c r="H108" s="4"/>
      <c r="I108" s="91"/>
      <c r="J108" s="4"/>
      <c r="K108" s="4"/>
      <c r="L108" s="4"/>
      <c r="M108" s="4"/>
      <c r="N108" s="4"/>
      <c r="O108" s="4"/>
      <c r="P108" s="4"/>
      <c r="Q108" s="92"/>
      <c r="R108" s="91"/>
      <c r="S108" s="4"/>
      <c r="T108" s="4"/>
      <c r="U108" s="4"/>
      <c r="V108" s="4"/>
      <c r="W108" s="91"/>
      <c r="X108" s="91"/>
      <c r="Y108" s="91"/>
      <c r="Z108" s="91"/>
      <c r="AA108" s="91"/>
      <c r="AB108" s="4"/>
      <c r="AC108" s="4"/>
      <c r="AD108" s="4"/>
      <c r="AE108" s="4"/>
      <c r="AF108" s="4"/>
      <c r="AG108" s="4"/>
      <c r="AH108" s="4"/>
      <c r="AI108" s="4"/>
    </row>
    <row r="109" spans="2:35" ht="35.65" customHeight="1" x14ac:dyDescent="0.15">
      <c r="B109" s="889"/>
      <c r="C109" s="4"/>
      <c r="D109" s="4"/>
      <c r="E109" s="4"/>
      <c r="F109" s="4"/>
      <c r="G109" s="4"/>
      <c r="H109" s="4"/>
      <c r="I109" s="91"/>
      <c r="J109" s="4"/>
      <c r="K109" s="4"/>
      <c r="L109" s="4"/>
      <c r="M109" s="4"/>
      <c r="N109" s="4"/>
      <c r="O109" s="4"/>
      <c r="P109" s="4"/>
      <c r="Q109" s="91"/>
      <c r="R109" s="91"/>
      <c r="S109" s="4"/>
      <c r="T109" s="4"/>
      <c r="U109" s="4"/>
      <c r="V109" s="4"/>
      <c r="W109" s="91"/>
      <c r="X109" s="91"/>
      <c r="Y109" s="91"/>
      <c r="Z109" s="91"/>
      <c r="AA109" s="91"/>
      <c r="AB109" s="4"/>
      <c r="AC109" s="4"/>
      <c r="AD109" s="4"/>
      <c r="AE109" s="4"/>
      <c r="AF109" s="4"/>
      <c r="AG109" s="4"/>
      <c r="AH109" s="4"/>
      <c r="AI109" s="4"/>
    </row>
    <row r="110" spans="2:35" ht="35.65" customHeight="1" x14ac:dyDescent="0.15">
      <c r="B110" s="889"/>
      <c r="C110" s="4"/>
      <c r="D110" s="4"/>
      <c r="E110" s="4"/>
      <c r="F110" s="91"/>
      <c r="G110" s="91"/>
      <c r="H110" s="4"/>
      <c r="I110" s="4"/>
      <c r="J110" s="4"/>
      <c r="K110" s="4"/>
      <c r="L110" s="4"/>
      <c r="M110" s="4"/>
      <c r="N110" s="4"/>
      <c r="O110" s="4"/>
      <c r="P110" s="4"/>
      <c r="Q110" s="91"/>
      <c r="R110" s="4"/>
      <c r="S110" s="4"/>
      <c r="T110" s="4"/>
      <c r="U110" s="4"/>
      <c r="V110" s="4"/>
      <c r="W110" s="91"/>
      <c r="X110" s="91"/>
      <c r="Y110" s="91"/>
      <c r="Z110" s="91"/>
      <c r="AA110" s="91"/>
      <c r="AB110" s="4"/>
      <c r="AC110" s="4"/>
      <c r="AD110" s="4"/>
      <c r="AE110" s="4"/>
      <c r="AF110" s="4"/>
      <c r="AG110" s="4"/>
      <c r="AH110" s="4"/>
      <c r="AI110" s="4"/>
    </row>
    <row r="111" spans="2:35" ht="35.65" customHeight="1" x14ac:dyDescent="0.15">
      <c r="B111" s="889"/>
      <c r="C111" s="4"/>
      <c r="D111" s="4"/>
      <c r="E111" s="4"/>
      <c r="F111" s="91"/>
      <c r="G111" s="91"/>
      <c r="H111" s="91"/>
      <c r="I111" s="4"/>
      <c r="J111" s="4"/>
      <c r="K111" s="4"/>
      <c r="L111" s="4"/>
      <c r="M111" s="4"/>
      <c r="N111" s="4"/>
      <c r="O111" s="4"/>
      <c r="P111" s="4"/>
      <c r="Q111" s="91"/>
      <c r="R111" s="4"/>
      <c r="S111" s="4"/>
      <c r="T111" s="4"/>
      <c r="U111" s="4"/>
      <c r="V111" s="4"/>
      <c r="W111" s="91"/>
      <c r="X111" s="91"/>
      <c r="Y111" s="91"/>
      <c r="Z111" s="91"/>
      <c r="AA111" s="91"/>
      <c r="AB111" s="4"/>
      <c r="AC111" s="4"/>
      <c r="AD111" s="4"/>
      <c r="AE111" s="4"/>
      <c r="AF111" s="4"/>
      <c r="AG111" s="4"/>
      <c r="AH111" s="4"/>
      <c r="AI111" s="4"/>
    </row>
    <row r="112" spans="2:35" ht="35.65" customHeight="1" x14ac:dyDescent="0.15">
      <c r="B112" s="889"/>
      <c r="C112" s="91"/>
      <c r="D112" s="4"/>
      <c r="E112" s="4"/>
      <c r="F112" s="91"/>
      <c r="G112" s="91"/>
      <c r="H112" s="91"/>
      <c r="I112" s="4"/>
      <c r="J112" s="4"/>
      <c r="K112" s="4"/>
      <c r="L112" s="4"/>
      <c r="M112" s="4"/>
      <c r="N112" s="4"/>
      <c r="O112" s="4"/>
      <c r="P112" s="4"/>
      <c r="Q112" s="91"/>
      <c r="R112" s="91"/>
      <c r="S112" s="4"/>
      <c r="T112" s="4"/>
      <c r="U112" s="4"/>
      <c r="V112" s="4"/>
      <c r="W112" s="91"/>
      <c r="X112" s="91"/>
      <c r="Y112" s="91"/>
      <c r="Z112" s="91"/>
      <c r="AA112" s="91"/>
      <c r="AB112" s="4"/>
      <c r="AC112" s="4"/>
      <c r="AD112" s="4"/>
      <c r="AE112" s="4"/>
      <c r="AF112" s="4"/>
      <c r="AG112" s="4"/>
      <c r="AH112" s="4"/>
      <c r="AI112" s="4"/>
    </row>
    <row r="113" spans="2:35" ht="35.65" customHeight="1" x14ac:dyDescent="0.15">
      <c r="B113" s="889"/>
      <c r="C113" s="91"/>
      <c r="D113" s="4"/>
      <c r="E113" s="4"/>
      <c r="F113" s="91"/>
      <c r="G113" s="91"/>
      <c r="H113" s="91"/>
      <c r="I113" s="4"/>
      <c r="J113" s="4"/>
      <c r="K113" s="4"/>
      <c r="L113" s="4"/>
      <c r="M113" s="4"/>
      <c r="N113" s="4"/>
      <c r="O113" s="4"/>
      <c r="P113" s="4"/>
      <c r="Q113" s="91"/>
      <c r="R113" s="91"/>
      <c r="S113" s="4"/>
      <c r="T113" s="4"/>
      <c r="U113" s="4"/>
      <c r="V113" s="4"/>
      <c r="W113" s="91"/>
      <c r="X113" s="91"/>
      <c r="Y113" s="91"/>
      <c r="Z113" s="91"/>
      <c r="AA113" s="91"/>
      <c r="AB113" s="4"/>
      <c r="AC113" s="4"/>
      <c r="AD113" s="4"/>
      <c r="AE113" s="4"/>
      <c r="AF113" s="4"/>
      <c r="AG113" s="4"/>
      <c r="AH113" s="4"/>
      <c r="AI113" s="4"/>
    </row>
    <row r="114" spans="2:35" ht="35.65" customHeight="1" x14ac:dyDescent="0.15">
      <c r="B114" s="889"/>
      <c r="C114" s="91"/>
      <c r="D114" s="4"/>
      <c r="E114" s="4"/>
      <c r="F114" s="91"/>
      <c r="G114" s="91"/>
      <c r="H114" s="91"/>
      <c r="I114" s="4"/>
      <c r="J114" s="4"/>
      <c r="K114" s="4"/>
      <c r="L114" s="4"/>
      <c r="M114" s="4"/>
      <c r="N114" s="4"/>
      <c r="O114" s="4"/>
      <c r="P114" s="4"/>
      <c r="Q114" s="91"/>
      <c r="R114" s="91"/>
      <c r="S114" s="4"/>
      <c r="T114" s="4"/>
      <c r="U114" s="4"/>
      <c r="V114" s="4"/>
      <c r="W114" s="91"/>
      <c r="X114" s="91"/>
      <c r="Y114" s="91"/>
      <c r="Z114" s="91"/>
      <c r="AA114" s="91"/>
      <c r="AB114" s="4"/>
      <c r="AC114" s="4"/>
      <c r="AD114" s="4"/>
      <c r="AE114" s="4"/>
      <c r="AF114" s="4"/>
      <c r="AG114" s="4"/>
      <c r="AH114" s="4"/>
      <c r="AI114" s="4"/>
    </row>
    <row r="115" spans="2:35" ht="22.5" customHeight="1" x14ac:dyDescent="0.15">
      <c r="B115" s="889"/>
      <c r="C115" s="91"/>
      <c r="D115" s="4"/>
      <c r="E115" s="94"/>
      <c r="H115" s="95"/>
      <c r="I115" s="95"/>
      <c r="J115" s="95"/>
      <c r="K115" s="95"/>
      <c r="L115" s="95"/>
      <c r="M115" s="4"/>
      <c r="N115" s="4"/>
      <c r="O115" s="4"/>
      <c r="P115" s="4"/>
      <c r="Q115" s="91"/>
      <c r="R115" s="91"/>
      <c r="S115" s="4"/>
      <c r="T115" s="4"/>
      <c r="U115" s="4"/>
      <c r="V115" s="4"/>
      <c r="W115" s="91"/>
      <c r="X115" s="91"/>
      <c r="Y115" s="91"/>
      <c r="Z115" s="91"/>
      <c r="AA115" s="91"/>
    </row>
    <row r="116" spans="2:35" ht="71.25" customHeight="1" x14ac:dyDescent="0.15">
      <c r="B116" s="889"/>
      <c r="C116" s="4"/>
      <c r="D116" s="4"/>
      <c r="E116" s="94"/>
      <c r="H116" s="4"/>
      <c r="I116" s="4"/>
      <c r="J116" s="4"/>
      <c r="K116" s="4"/>
      <c r="L116" s="4"/>
      <c r="M116" s="4"/>
      <c r="N116" s="4"/>
      <c r="O116" s="4"/>
      <c r="P116" s="4"/>
      <c r="Q116" s="4"/>
      <c r="R116" s="4"/>
      <c r="S116" s="326"/>
      <c r="T116" s="326"/>
      <c r="U116" s="326"/>
      <c r="V116" s="891"/>
      <c r="W116" s="891"/>
      <c r="X116" s="891"/>
      <c r="Y116" s="891"/>
      <c r="Z116" s="891"/>
      <c r="AA116" s="891"/>
      <c r="AB116" s="891"/>
      <c r="AC116" s="891"/>
      <c r="AD116" s="891"/>
      <c r="AE116" s="891"/>
      <c r="AF116" s="891"/>
      <c r="AG116" s="891"/>
      <c r="AH116" s="891"/>
      <c r="AI116" s="891"/>
    </row>
    <row r="117" spans="2:35" ht="15" customHeight="1" x14ac:dyDescent="0.15"/>
    <row r="118" spans="2:35" ht="26.25" customHeight="1" x14ac:dyDescent="0.2">
      <c r="B118" s="889"/>
      <c r="C118" s="890"/>
      <c r="D118" s="890"/>
      <c r="E118" s="890"/>
      <c r="F118" s="890"/>
      <c r="G118" s="890"/>
      <c r="H118" s="890"/>
      <c r="I118" s="890"/>
      <c r="J118" s="890"/>
      <c r="K118" s="890"/>
      <c r="L118" s="890"/>
      <c r="M118" s="890"/>
      <c r="N118" s="890"/>
      <c r="O118" s="890"/>
      <c r="P118" s="890"/>
      <c r="Q118" s="890"/>
      <c r="R118" s="890"/>
      <c r="S118" s="890"/>
      <c r="T118" s="890"/>
      <c r="U118" s="890"/>
      <c r="V118" s="890"/>
      <c r="W118" s="890"/>
      <c r="X118" s="890"/>
      <c r="Y118" s="890"/>
      <c r="Z118" s="890"/>
      <c r="AA118" s="890"/>
      <c r="AB118" s="890"/>
      <c r="AC118" s="890"/>
      <c r="AD118" s="890"/>
      <c r="AE118" s="890"/>
      <c r="AF118" s="890"/>
      <c r="AG118" s="890"/>
      <c r="AH118" s="890"/>
      <c r="AI118" s="890"/>
    </row>
    <row r="119" spans="2:35" ht="35.65" customHeight="1" x14ac:dyDescent="0.15">
      <c r="B119" s="889"/>
      <c r="C119" s="4"/>
      <c r="D119" s="4"/>
      <c r="E119" s="4"/>
      <c r="F119" s="4"/>
      <c r="G119" s="4"/>
      <c r="H119" s="4"/>
      <c r="I119" s="91"/>
      <c r="J119" s="4"/>
      <c r="K119" s="4"/>
      <c r="L119" s="4"/>
      <c r="M119" s="4"/>
      <c r="N119" s="4"/>
      <c r="O119" s="4"/>
      <c r="P119" s="4"/>
      <c r="Q119" s="92"/>
      <c r="R119" s="91"/>
      <c r="S119" s="4"/>
      <c r="T119" s="4"/>
      <c r="U119" s="4"/>
      <c r="V119" s="4"/>
      <c r="W119" s="91"/>
      <c r="X119" s="91"/>
      <c r="Y119" s="91"/>
      <c r="Z119" s="91"/>
      <c r="AA119" s="91"/>
      <c r="AB119" s="4"/>
      <c r="AC119" s="4"/>
      <c r="AD119" s="4"/>
      <c r="AE119" s="4"/>
      <c r="AF119" s="4"/>
      <c r="AG119" s="4"/>
      <c r="AH119" s="4"/>
      <c r="AI119" s="4"/>
    </row>
    <row r="120" spans="2:35" ht="35.65" customHeight="1" x14ac:dyDescent="0.15">
      <c r="B120" s="889"/>
      <c r="C120" s="4"/>
      <c r="D120" s="4"/>
      <c r="E120" s="4"/>
      <c r="F120" s="4"/>
      <c r="G120" s="4"/>
      <c r="H120" s="4"/>
      <c r="I120" s="91"/>
      <c r="J120" s="4"/>
      <c r="K120" s="4"/>
      <c r="L120" s="4"/>
      <c r="M120" s="4"/>
      <c r="N120" s="4"/>
      <c r="O120" s="4"/>
      <c r="P120" s="4"/>
      <c r="Q120" s="92"/>
      <c r="R120" s="91"/>
      <c r="S120" s="4"/>
      <c r="T120" s="4"/>
      <c r="U120" s="4"/>
      <c r="V120" s="4"/>
      <c r="W120" s="91"/>
      <c r="X120" s="91"/>
      <c r="Y120" s="91"/>
      <c r="Z120" s="91"/>
      <c r="AA120" s="91"/>
      <c r="AB120" s="4"/>
      <c r="AC120" s="4"/>
      <c r="AD120" s="4"/>
      <c r="AE120" s="4"/>
      <c r="AF120" s="4"/>
      <c r="AG120" s="4"/>
      <c r="AH120" s="4"/>
      <c r="AI120" s="4"/>
    </row>
    <row r="121" spans="2:35" ht="35.65" customHeight="1" x14ac:dyDescent="0.15">
      <c r="B121" s="889"/>
      <c r="C121" s="4"/>
      <c r="D121" s="4"/>
      <c r="E121" s="4"/>
      <c r="F121" s="4"/>
      <c r="G121" s="4"/>
      <c r="H121" s="4"/>
      <c r="I121" s="91"/>
      <c r="J121" s="4"/>
      <c r="K121" s="4"/>
      <c r="L121" s="4"/>
      <c r="M121" s="4"/>
      <c r="N121" s="4"/>
      <c r="O121" s="4"/>
      <c r="P121" s="4"/>
      <c r="Q121" s="92"/>
      <c r="R121" s="91"/>
      <c r="S121" s="4"/>
      <c r="T121" s="4"/>
      <c r="U121" s="4"/>
      <c r="V121" s="4"/>
      <c r="W121" s="91"/>
      <c r="X121" s="91"/>
      <c r="Y121" s="91"/>
      <c r="Z121" s="91"/>
      <c r="AA121" s="91"/>
      <c r="AB121" s="4"/>
      <c r="AC121" s="4"/>
      <c r="AD121" s="4"/>
      <c r="AE121" s="4"/>
      <c r="AF121" s="4"/>
      <c r="AG121" s="4"/>
      <c r="AH121" s="4"/>
      <c r="AI121" s="4"/>
    </row>
    <row r="122" spans="2:35" ht="35.65" customHeight="1" x14ac:dyDescent="0.15">
      <c r="B122" s="889"/>
      <c r="C122" s="4"/>
      <c r="D122" s="4"/>
      <c r="E122" s="4"/>
      <c r="F122" s="4"/>
      <c r="G122" s="4"/>
      <c r="H122" s="4"/>
      <c r="I122" s="91"/>
      <c r="J122" s="4"/>
      <c r="K122" s="4"/>
      <c r="L122" s="4"/>
      <c r="M122" s="4"/>
      <c r="N122" s="4"/>
      <c r="O122" s="4"/>
      <c r="P122" s="4"/>
      <c r="Q122" s="92"/>
      <c r="R122" s="91"/>
      <c r="S122" s="4"/>
      <c r="T122" s="4"/>
      <c r="U122" s="4"/>
      <c r="V122" s="4"/>
      <c r="W122" s="91"/>
      <c r="X122" s="91"/>
      <c r="Y122" s="91"/>
      <c r="Z122" s="91"/>
      <c r="AA122" s="91"/>
      <c r="AB122" s="4"/>
      <c r="AC122" s="4"/>
      <c r="AD122" s="4"/>
      <c r="AE122" s="4"/>
      <c r="AF122" s="4"/>
      <c r="AG122" s="4"/>
      <c r="AH122" s="4"/>
      <c r="AI122" s="4"/>
    </row>
    <row r="123" spans="2:35" ht="35.65" customHeight="1" x14ac:dyDescent="0.15">
      <c r="B123" s="889"/>
      <c r="C123" s="4"/>
      <c r="D123" s="4"/>
      <c r="E123" s="4"/>
      <c r="F123" s="4"/>
      <c r="G123" s="4"/>
      <c r="H123" s="4"/>
      <c r="I123" s="91"/>
      <c r="J123" s="4"/>
      <c r="K123" s="4"/>
      <c r="L123" s="4"/>
      <c r="M123" s="4"/>
      <c r="N123" s="4"/>
      <c r="O123" s="4"/>
      <c r="P123" s="4"/>
      <c r="Q123" s="91"/>
      <c r="R123" s="91"/>
      <c r="S123" s="4"/>
      <c r="T123" s="4"/>
      <c r="U123" s="4"/>
      <c r="V123" s="4"/>
      <c r="W123" s="91"/>
      <c r="X123" s="91"/>
      <c r="Y123" s="91"/>
      <c r="Z123" s="91"/>
      <c r="AA123" s="91"/>
      <c r="AB123" s="4"/>
      <c r="AC123" s="4"/>
      <c r="AD123" s="4"/>
      <c r="AE123" s="4"/>
      <c r="AF123" s="4"/>
      <c r="AG123" s="4"/>
      <c r="AH123" s="4"/>
      <c r="AI123" s="4"/>
    </row>
    <row r="124" spans="2:35" ht="35.65" customHeight="1" x14ac:dyDescent="0.15">
      <c r="B124" s="889"/>
      <c r="C124" s="4"/>
      <c r="D124" s="4"/>
      <c r="E124" s="4"/>
      <c r="F124" s="91"/>
      <c r="G124" s="91"/>
      <c r="H124" s="4"/>
      <c r="I124" s="4"/>
      <c r="J124" s="4"/>
      <c r="K124" s="4"/>
      <c r="L124" s="4"/>
      <c r="M124" s="4"/>
      <c r="N124" s="4"/>
      <c r="O124" s="4"/>
      <c r="P124" s="4"/>
      <c r="Q124" s="91"/>
      <c r="R124" s="4"/>
      <c r="S124" s="4"/>
      <c r="T124" s="4"/>
      <c r="U124" s="4"/>
      <c r="V124" s="4"/>
      <c r="W124" s="91"/>
      <c r="X124" s="91"/>
      <c r="Y124" s="91"/>
      <c r="Z124" s="91"/>
      <c r="AA124" s="91"/>
      <c r="AB124" s="4"/>
      <c r="AC124" s="4"/>
      <c r="AD124" s="4"/>
      <c r="AE124" s="4"/>
      <c r="AF124" s="4"/>
      <c r="AG124" s="4"/>
      <c r="AH124" s="4"/>
      <c r="AI124" s="4"/>
    </row>
    <row r="125" spans="2:35" ht="35.65" customHeight="1" x14ac:dyDescent="0.15">
      <c r="B125" s="889"/>
      <c r="C125" s="4"/>
      <c r="D125" s="4"/>
      <c r="E125" s="4"/>
      <c r="F125" s="91"/>
      <c r="G125" s="91"/>
      <c r="H125" s="91"/>
      <c r="I125" s="4"/>
      <c r="J125" s="4"/>
      <c r="K125" s="4"/>
      <c r="L125" s="4"/>
      <c r="M125" s="4"/>
      <c r="N125" s="4"/>
      <c r="O125" s="4"/>
      <c r="P125" s="4"/>
      <c r="Q125" s="91"/>
      <c r="R125" s="4"/>
      <c r="S125" s="4"/>
      <c r="T125" s="4"/>
      <c r="U125" s="4"/>
      <c r="V125" s="4"/>
      <c r="W125" s="91"/>
      <c r="X125" s="91"/>
      <c r="Y125" s="91"/>
      <c r="Z125" s="91"/>
      <c r="AA125" s="91"/>
      <c r="AB125" s="4"/>
      <c r="AC125" s="4"/>
      <c r="AD125" s="4"/>
      <c r="AE125" s="4"/>
      <c r="AF125" s="4"/>
      <c r="AG125" s="4"/>
      <c r="AH125" s="4"/>
      <c r="AI125" s="4"/>
    </row>
    <row r="126" spans="2:35" ht="35.65" customHeight="1" x14ac:dyDescent="0.15">
      <c r="B126" s="889"/>
      <c r="C126" s="91"/>
      <c r="D126" s="4"/>
      <c r="E126" s="4"/>
      <c r="F126" s="91"/>
      <c r="G126" s="91"/>
      <c r="H126" s="91"/>
      <c r="I126" s="4"/>
      <c r="J126" s="4"/>
      <c r="K126" s="4"/>
      <c r="L126" s="4"/>
      <c r="M126" s="4"/>
      <c r="N126" s="4"/>
      <c r="O126" s="4"/>
      <c r="P126" s="4"/>
      <c r="Q126" s="91"/>
      <c r="R126" s="91"/>
      <c r="S126" s="4"/>
      <c r="T126" s="4"/>
      <c r="U126" s="4"/>
      <c r="V126" s="4"/>
      <c r="W126" s="91"/>
      <c r="X126" s="91"/>
      <c r="Y126" s="91"/>
      <c r="Z126" s="91"/>
      <c r="AA126" s="91"/>
      <c r="AB126" s="4"/>
      <c r="AC126" s="4"/>
      <c r="AD126" s="4"/>
      <c r="AE126" s="4"/>
      <c r="AF126" s="4"/>
      <c r="AG126" s="4"/>
      <c r="AH126" s="4"/>
      <c r="AI126" s="4"/>
    </row>
    <row r="127" spans="2:35" ht="35.65" customHeight="1" x14ac:dyDescent="0.15">
      <c r="B127" s="889"/>
      <c r="C127" s="91"/>
      <c r="D127" s="4"/>
      <c r="E127" s="4"/>
      <c r="F127" s="91"/>
      <c r="G127" s="91"/>
      <c r="H127" s="91"/>
      <c r="I127" s="4"/>
      <c r="J127" s="4"/>
      <c r="K127" s="4"/>
      <c r="L127" s="4"/>
      <c r="M127" s="4"/>
      <c r="N127" s="4"/>
      <c r="O127" s="4"/>
      <c r="P127" s="4"/>
      <c r="Q127" s="91"/>
      <c r="R127" s="91"/>
      <c r="S127" s="4"/>
      <c r="T127" s="4"/>
      <c r="U127" s="4"/>
      <c r="V127" s="4"/>
      <c r="W127" s="91"/>
      <c r="X127" s="91"/>
      <c r="Y127" s="91"/>
      <c r="Z127" s="91"/>
      <c r="AA127" s="91"/>
      <c r="AB127" s="4"/>
      <c r="AC127" s="4"/>
      <c r="AD127" s="4"/>
      <c r="AE127" s="4"/>
      <c r="AF127" s="4"/>
      <c r="AG127" s="4"/>
      <c r="AH127" s="4"/>
      <c r="AI127" s="4"/>
    </row>
    <row r="128" spans="2:35" ht="35.65" customHeight="1" x14ac:dyDescent="0.15">
      <c r="B128" s="889"/>
      <c r="C128" s="91"/>
      <c r="D128" s="4"/>
      <c r="E128" s="4"/>
      <c r="F128" s="91"/>
      <c r="G128" s="91"/>
      <c r="H128" s="91"/>
      <c r="I128" s="4"/>
      <c r="J128" s="4"/>
      <c r="K128" s="4"/>
      <c r="L128" s="4"/>
      <c r="M128" s="4"/>
      <c r="N128" s="4"/>
      <c r="O128" s="4"/>
      <c r="P128" s="4"/>
      <c r="Q128" s="91"/>
      <c r="R128" s="91"/>
      <c r="S128" s="4"/>
      <c r="T128" s="4"/>
      <c r="U128" s="4"/>
      <c r="V128" s="4"/>
      <c r="W128" s="91"/>
      <c r="X128" s="91"/>
      <c r="Y128" s="91"/>
      <c r="Z128" s="91"/>
      <c r="AA128" s="91"/>
      <c r="AB128" s="4"/>
      <c r="AC128" s="4"/>
      <c r="AD128" s="4"/>
      <c r="AE128" s="4"/>
      <c r="AF128" s="4"/>
      <c r="AG128" s="4"/>
      <c r="AH128" s="4"/>
      <c r="AI128" s="4"/>
    </row>
    <row r="129" spans="2:35" ht="22.5" customHeight="1" x14ac:dyDescent="0.15">
      <c r="B129" s="889"/>
      <c r="C129" s="91"/>
      <c r="D129" s="4"/>
      <c r="E129" s="94"/>
      <c r="H129" s="95"/>
      <c r="I129" s="95"/>
      <c r="J129" s="95"/>
      <c r="K129" s="95"/>
      <c r="L129" s="95"/>
      <c r="M129" s="4"/>
      <c r="N129" s="4"/>
      <c r="O129" s="4"/>
      <c r="P129" s="4"/>
      <c r="Q129" s="91"/>
      <c r="R129" s="91"/>
      <c r="S129" s="4"/>
      <c r="T129" s="4"/>
      <c r="U129" s="4"/>
      <c r="V129" s="4"/>
      <c r="W129" s="91"/>
      <c r="X129" s="91"/>
      <c r="Y129" s="91"/>
      <c r="Z129" s="91"/>
      <c r="AA129" s="91"/>
    </row>
    <row r="130" spans="2:35" ht="71.25" customHeight="1" x14ac:dyDescent="0.15">
      <c r="B130" s="889"/>
      <c r="C130" s="4"/>
      <c r="D130" s="4"/>
      <c r="E130" s="94"/>
      <c r="H130" s="4"/>
      <c r="I130" s="4"/>
      <c r="J130" s="4"/>
      <c r="K130" s="4"/>
      <c r="L130" s="4"/>
      <c r="M130" s="4"/>
      <c r="N130" s="4"/>
      <c r="O130" s="4"/>
      <c r="P130" s="4"/>
      <c r="Q130" s="4"/>
      <c r="R130" s="4"/>
      <c r="S130" s="326"/>
      <c r="T130" s="326"/>
      <c r="U130" s="326"/>
      <c r="V130" s="891"/>
      <c r="W130" s="891"/>
      <c r="X130" s="891"/>
      <c r="Y130" s="891"/>
      <c r="Z130" s="891"/>
      <c r="AA130" s="891"/>
      <c r="AB130" s="891"/>
      <c r="AC130" s="891"/>
      <c r="AD130" s="891"/>
      <c r="AE130" s="891"/>
      <c r="AF130" s="891"/>
      <c r="AG130" s="891"/>
      <c r="AH130" s="891"/>
      <c r="AI130" s="891"/>
    </row>
    <row r="131" spans="2:35" ht="15" customHeight="1" x14ac:dyDescent="0.15"/>
    <row r="132" spans="2:35" ht="26.25" customHeight="1" x14ac:dyDescent="0.2">
      <c r="B132" s="889"/>
      <c r="C132" s="890"/>
      <c r="D132" s="890"/>
      <c r="E132" s="890"/>
      <c r="F132" s="890"/>
      <c r="G132" s="890"/>
      <c r="H132" s="890"/>
      <c r="I132" s="890"/>
      <c r="J132" s="890"/>
      <c r="K132" s="890"/>
      <c r="L132" s="890"/>
      <c r="M132" s="890"/>
      <c r="N132" s="890"/>
      <c r="O132" s="890"/>
      <c r="P132" s="890"/>
      <c r="Q132" s="890"/>
      <c r="R132" s="890"/>
      <c r="S132" s="890"/>
      <c r="T132" s="890"/>
      <c r="U132" s="890"/>
      <c r="V132" s="890"/>
      <c r="W132" s="890"/>
      <c r="X132" s="890"/>
      <c r="Y132" s="890"/>
      <c r="Z132" s="890"/>
      <c r="AA132" s="890"/>
      <c r="AB132" s="890"/>
      <c r="AC132" s="890"/>
      <c r="AD132" s="890"/>
      <c r="AE132" s="890"/>
      <c r="AF132" s="890"/>
      <c r="AG132" s="890"/>
      <c r="AH132" s="890"/>
      <c r="AI132" s="890"/>
    </row>
    <row r="133" spans="2:35" ht="35.65" customHeight="1" x14ac:dyDescent="0.15">
      <c r="B133" s="889"/>
      <c r="C133" s="4"/>
      <c r="D133" s="4"/>
      <c r="E133" s="4"/>
      <c r="F133" s="4"/>
      <c r="G133" s="4"/>
      <c r="H133" s="4"/>
      <c r="I133" s="91"/>
      <c r="J133" s="4"/>
      <c r="K133" s="4"/>
      <c r="L133" s="4"/>
      <c r="M133" s="4"/>
      <c r="N133" s="4"/>
      <c r="O133" s="4"/>
      <c r="P133" s="4"/>
      <c r="Q133" s="92"/>
      <c r="R133" s="91"/>
      <c r="S133" s="4"/>
      <c r="T133" s="4"/>
      <c r="U133" s="4"/>
      <c r="V133" s="4"/>
      <c r="W133" s="91"/>
      <c r="X133" s="91"/>
      <c r="Y133" s="91"/>
      <c r="Z133" s="91"/>
      <c r="AA133" s="91"/>
      <c r="AB133" s="4"/>
      <c r="AC133" s="4"/>
      <c r="AD133" s="4"/>
      <c r="AE133" s="4"/>
      <c r="AF133" s="4"/>
      <c r="AG133" s="4"/>
      <c r="AH133" s="4"/>
      <c r="AI133" s="4"/>
    </row>
    <row r="134" spans="2:35" ht="35.65" customHeight="1" x14ac:dyDescent="0.15">
      <c r="B134" s="889"/>
      <c r="C134" s="4"/>
      <c r="D134" s="4"/>
      <c r="E134" s="4"/>
      <c r="F134" s="4"/>
      <c r="G134" s="4"/>
      <c r="H134" s="4"/>
      <c r="I134" s="91"/>
      <c r="J134" s="4"/>
      <c r="K134" s="4"/>
      <c r="L134" s="4"/>
      <c r="M134" s="4"/>
      <c r="N134" s="4"/>
      <c r="O134" s="4"/>
      <c r="P134" s="4"/>
      <c r="Q134" s="92"/>
      <c r="R134" s="91"/>
      <c r="S134" s="4"/>
      <c r="T134" s="4"/>
      <c r="U134" s="4"/>
      <c r="V134" s="4"/>
      <c r="W134" s="91"/>
      <c r="X134" s="91"/>
      <c r="Y134" s="91"/>
      <c r="Z134" s="91"/>
      <c r="AA134" s="91"/>
      <c r="AB134" s="4"/>
      <c r="AC134" s="4"/>
      <c r="AD134" s="4"/>
      <c r="AE134" s="4"/>
      <c r="AF134" s="4"/>
      <c r="AG134" s="4"/>
      <c r="AH134" s="4"/>
      <c r="AI134" s="4"/>
    </row>
    <row r="135" spans="2:35" ht="35.65" customHeight="1" x14ac:dyDescent="0.15">
      <c r="B135" s="889"/>
      <c r="C135" s="4"/>
      <c r="D135" s="4"/>
      <c r="E135" s="4"/>
      <c r="F135" s="4"/>
      <c r="G135" s="4"/>
      <c r="H135" s="4"/>
      <c r="I135" s="91"/>
      <c r="J135" s="4"/>
      <c r="K135" s="4"/>
      <c r="L135" s="4"/>
      <c r="M135" s="4"/>
      <c r="N135" s="4"/>
      <c r="O135" s="4"/>
      <c r="P135" s="4"/>
      <c r="Q135" s="92"/>
      <c r="R135" s="91"/>
      <c r="S135" s="4"/>
      <c r="T135" s="4"/>
      <c r="U135" s="4"/>
      <c r="V135" s="4"/>
      <c r="W135" s="91"/>
      <c r="X135" s="91"/>
      <c r="Y135" s="91"/>
      <c r="Z135" s="91"/>
      <c r="AA135" s="91"/>
      <c r="AB135" s="4"/>
      <c r="AC135" s="4"/>
      <c r="AD135" s="4"/>
      <c r="AE135" s="4"/>
      <c r="AF135" s="4"/>
      <c r="AG135" s="4"/>
      <c r="AH135" s="4"/>
      <c r="AI135" s="4"/>
    </row>
    <row r="136" spans="2:35" ht="35.65" customHeight="1" x14ac:dyDescent="0.15">
      <c r="B136" s="889"/>
      <c r="C136" s="4"/>
      <c r="D136" s="4"/>
      <c r="E136" s="4"/>
      <c r="F136" s="4"/>
      <c r="G136" s="4"/>
      <c r="H136" s="4"/>
      <c r="I136" s="91"/>
      <c r="J136" s="4"/>
      <c r="K136" s="4"/>
      <c r="L136" s="4"/>
      <c r="M136" s="4"/>
      <c r="N136" s="4"/>
      <c r="O136" s="4"/>
      <c r="P136" s="4"/>
      <c r="Q136" s="92"/>
      <c r="R136" s="91"/>
      <c r="S136" s="4"/>
      <c r="T136" s="4"/>
      <c r="U136" s="4"/>
      <c r="V136" s="4"/>
      <c r="W136" s="91"/>
      <c r="X136" s="91"/>
      <c r="Y136" s="91"/>
      <c r="Z136" s="91"/>
      <c r="AA136" s="91"/>
      <c r="AB136" s="4"/>
      <c r="AC136" s="4"/>
      <c r="AD136" s="4"/>
      <c r="AE136" s="4"/>
      <c r="AF136" s="4"/>
      <c r="AG136" s="4"/>
      <c r="AH136" s="4"/>
      <c r="AI136" s="4"/>
    </row>
    <row r="137" spans="2:35" ht="35.65" customHeight="1" x14ac:dyDescent="0.15">
      <c r="B137" s="889"/>
      <c r="C137" s="4"/>
      <c r="D137" s="4"/>
      <c r="E137" s="4"/>
      <c r="F137" s="4"/>
      <c r="G137" s="4"/>
      <c r="H137" s="4"/>
      <c r="I137" s="91"/>
      <c r="J137" s="4"/>
      <c r="K137" s="4"/>
      <c r="L137" s="4"/>
      <c r="M137" s="4"/>
      <c r="N137" s="4"/>
      <c r="O137" s="4"/>
      <c r="P137" s="4"/>
      <c r="Q137" s="91"/>
      <c r="R137" s="91"/>
      <c r="S137" s="4"/>
      <c r="T137" s="4"/>
      <c r="U137" s="4"/>
      <c r="V137" s="4"/>
      <c r="W137" s="91"/>
      <c r="X137" s="91"/>
      <c r="Y137" s="91"/>
      <c r="Z137" s="91"/>
      <c r="AA137" s="91"/>
      <c r="AB137" s="4"/>
      <c r="AC137" s="4"/>
      <c r="AD137" s="4"/>
      <c r="AE137" s="4"/>
      <c r="AF137" s="4"/>
      <c r="AG137" s="4"/>
      <c r="AH137" s="4"/>
      <c r="AI137" s="4"/>
    </row>
    <row r="138" spans="2:35" ht="35.65" customHeight="1" x14ac:dyDescent="0.15">
      <c r="B138" s="889"/>
      <c r="C138" s="4"/>
      <c r="D138" s="4"/>
      <c r="E138" s="4"/>
      <c r="F138" s="91"/>
      <c r="G138" s="91"/>
      <c r="H138" s="4"/>
      <c r="I138" s="4"/>
      <c r="J138" s="4"/>
      <c r="K138" s="4"/>
      <c r="L138" s="4"/>
      <c r="M138" s="4"/>
      <c r="N138" s="4"/>
      <c r="O138" s="4"/>
      <c r="P138" s="4"/>
      <c r="Q138" s="91"/>
      <c r="R138" s="4"/>
      <c r="S138" s="4"/>
      <c r="T138" s="4"/>
      <c r="U138" s="4"/>
      <c r="V138" s="4"/>
      <c r="W138" s="91"/>
      <c r="X138" s="91"/>
      <c r="Y138" s="91"/>
      <c r="Z138" s="91"/>
      <c r="AA138" s="91"/>
      <c r="AB138" s="4"/>
      <c r="AC138" s="4"/>
      <c r="AD138" s="4"/>
      <c r="AE138" s="4"/>
      <c r="AF138" s="4"/>
      <c r="AG138" s="4"/>
      <c r="AH138" s="4"/>
      <c r="AI138" s="4"/>
    </row>
    <row r="139" spans="2:35" ht="35.65" customHeight="1" x14ac:dyDescent="0.15">
      <c r="B139" s="889"/>
      <c r="C139" s="4"/>
      <c r="D139" s="4"/>
      <c r="E139" s="4"/>
      <c r="F139" s="91"/>
      <c r="G139" s="91"/>
      <c r="H139" s="91"/>
      <c r="I139" s="4"/>
      <c r="J139" s="4"/>
      <c r="K139" s="4"/>
      <c r="L139" s="4"/>
      <c r="M139" s="4"/>
      <c r="N139" s="4"/>
      <c r="O139" s="4"/>
      <c r="P139" s="4"/>
      <c r="Q139" s="91"/>
      <c r="R139" s="4"/>
      <c r="S139" s="4"/>
      <c r="T139" s="4"/>
      <c r="U139" s="4"/>
      <c r="V139" s="4"/>
      <c r="W139" s="91"/>
      <c r="X139" s="91"/>
      <c r="Y139" s="91"/>
      <c r="Z139" s="91"/>
      <c r="AA139" s="91"/>
      <c r="AB139" s="4"/>
      <c r="AC139" s="4"/>
      <c r="AD139" s="4"/>
      <c r="AE139" s="4"/>
      <c r="AF139" s="4"/>
      <c r="AG139" s="4"/>
      <c r="AH139" s="4"/>
      <c r="AI139" s="4"/>
    </row>
    <row r="140" spans="2:35" ht="35.65" customHeight="1" x14ac:dyDescent="0.15">
      <c r="B140" s="889"/>
      <c r="C140" s="91"/>
      <c r="D140" s="4"/>
      <c r="E140" s="4"/>
      <c r="F140" s="91"/>
      <c r="G140" s="91"/>
      <c r="H140" s="91"/>
      <c r="I140" s="4"/>
      <c r="J140" s="4"/>
      <c r="K140" s="4"/>
      <c r="L140" s="4"/>
      <c r="M140" s="4"/>
      <c r="N140" s="4"/>
      <c r="O140" s="4"/>
      <c r="P140" s="4"/>
      <c r="Q140" s="91"/>
      <c r="R140" s="91"/>
      <c r="S140" s="4"/>
      <c r="T140" s="4"/>
      <c r="U140" s="4"/>
      <c r="V140" s="4"/>
      <c r="W140" s="91"/>
      <c r="X140" s="91"/>
      <c r="Y140" s="91"/>
      <c r="Z140" s="91"/>
      <c r="AA140" s="91"/>
      <c r="AB140" s="4"/>
      <c r="AC140" s="4"/>
      <c r="AD140" s="4"/>
      <c r="AE140" s="4"/>
      <c r="AF140" s="4"/>
      <c r="AG140" s="4"/>
      <c r="AH140" s="4"/>
      <c r="AI140" s="4"/>
    </row>
    <row r="141" spans="2:35" ht="35.65" customHeight="1" x14ac:dyDescent="0.15">
      <c r="B141" s="889"/>
      <c r="C141" s="91"/>
      <c r="D141" s="4"/>
      <c r="E141" s="4"/>
      <c r="F141" s="91"/>
      <c r="G141" s="91"/>
      <c r="H141" s="91"/>
      <c r="I141" s="4"/>
      <c r="J141" s="4"/>
      <c r="K141" s="4"/>
      <c r="L141" s="4"/>
      <c r="M141" s="4"/>
      <c r="N141" s="4"/>
      <c r="O141" s="4"/>
      <c r="P141" s="4"/>
      <c r="Q141" s="91"/>
      <c r="R141" s="91"/>
      <c r="S141" s="4"/>
      <c r="T141" s="4"/>
      <c r="U141" s="4"/>
      <c r="V141" s="4"/>
      <c r="W141" s="91"/>
      <c r="X141" s="91"/>
      <c r="Y141" s="91"/>
      <c r="Z141" s="91"/>
      <c r="AA141" s="91"/>
      <c r="AB141" s="4"/>
      <c r="AC141" s="4"/>
      <c r="AD141" s="4"/>
      <c r="AE141" s="4"/>
      <c r="AF141" s="4"/>
      <c r="AG141" s="4"/>
      <c r="AH141" s="4"/>
      <c r="AI141" s="4"/>
    </row>
    <row r="142" spans="2:35" ht="35.65" customHeight="1" x14ac:dyDescent="0.15">
      <c r="B142" s="889"/>
      <c r="C142" s="91"/>
      <c r="D142" s="4"/>
      <c r="E142" s="4"/>
      <c r="F142" s="91"/>
      <c r="G142" s="91"/>
      <c r="H142" s="91"/>
      <c r="I142" s="4"/>
      <c r="J142" s="4"/>
      <c r="K142" s="4"/>
      <c r="L142" s="4"/>
      <c r="M142" s="4"/>
      <c r="N142" s="4"/>
      <c r="O142" s="4"/>
      <c r="P142" s="4"/>
      <c r="Q142" s="91"/>
      <c r="R142" s="91"/>
      <c r="S142" s="4"/>
      <c r="T142" s="4"/>
      <c r="U142" s="4"/>
      <c r="V142" s="4"/>
      <c r="W142" s="91"/>
      <c r="X142" s="91"/>
      <c r="Y142" s="91"/>
      <c r="Z142" s="91"/>
      <c r="AA142" s="91"/>
      <c r="AB142" s="4"/>
      <c r="AC142" s="4"/>
      <c r="AD142" s="4"/>
      <c r="AE142" s="4"/>
      <c r="AF142" s="4"/>
      <c r="AG142" s="4"/>
      <c r="AH142" s="4"/>
      <c r="AI142" s="4"/>
    </row>
    <row r="143" spans="2:35" ht="22.5" customHeight="1" x14ac:dyDescent="0.15">
      <c r="B143" s="889"/>
      <c r="C143" s="91"/>
      <c r="D143" s="4"/>
      <c r="E143" s="94"/>
      <c r="H143" s="95"/>
      <c r="I143" s="95"/>
      <c r="J143" s="95"/>
      <c r="K143" s="95"/>
      <c r="L143" s="95"/>
      <c r="M143" s="4"/>
      <c r="N143" s="4"/>
      <c r="O143" s="4"/>
      <c r="P143" s="4"/>
      <c r="Q143" s="91"/>
      <c r="R143" s="91"/>
      <c r="S143" s="4"/>
      <c r="T143" s="4"/>
      <c r="U143" s="4"/>
      <c r="V143" s="4"/>
      <c r="W143" s="91"/>
      <c r="X143" s="91"/>
      <c r="Y143" s="91"/>
      <c r="Z143" s="91"/>
      <c r="AA143" s="91"/>
    </row>
    <row r="144" spans="2:35" ht="71.25" customHeight="1" x14ac:dyDescent="0.15">
      <c r="B144" s="889"/>
      <c r="C144" s="4"/>
      <c r="D144" s="4"/>
      <c r="E144" s="94"/>
      <c r="H144" s="4"/>
      <c r="I144" s="4"/>
      <c r="J144" s="4"/>
      <c r="K144" s="4"/>
      <c r="L144" s="4"/>
      <c r="M144" s="4"/>
      <c r="N144" s="4"/>
      <c r="O144" s="4"/>
      <c r="P144" s="4"/>
      <c r="Q144" s="4"/>
      <c r="R144" s="4"/>
      <c r="S144" s="326"/>
      <c r="T144" s="326"/>
      <c r="U144" s="326"/>
      <c r="V144" s="891"/>
      <c r="W144" s="891"/>
      <c r="X144" s="891"/>
      <c r="Y144" s="891"/>
      <c r="Z144" s="891"/>
      <c r="AA144" s="891"/>
      <c r="AB144" s="891"/>
      <c r="AC144" s="891"/>
      <c r="AD144" s="891"/>
      <c r="AE144" s="891"/>
      <c r="AF144" s="891"/>
      <c r="AG144" s="891"/>
      <c r="AH144" s="891"/>
      <c r="AI144" s="891"/>
    </row>
    <row r="145" spans="2:35" ht="15" customHeight="1" x14ac:dyDescent="0.15"/>
    <row r="146" spans="2:35" ht="26.25" customHeight="1" x14ac:dyDescent="0.2">
      <c r="B146" s="889"/>
      <c r="C146" s="890"/>
      <c r="D146" s="890"/>
      <c r="E146" s="890"/>
      <c r="F146" s="890"/>
      <c r="G146" s="890"/>
      <c r="H146" s="890"/>
      <c r="I146" s="890"/>
      <c r="J146" s="890"/>
      <c r="K146" s="890"/>
      <c r="L146" s="890"/>
      <c r="M146" s="890"/>
      <c r="N146" s="890"/>
      <c r="O146" s="890"/>
      <c r="P146" s="890"/>
      <c r="Q146" s="890"/>
      <c r="R146" s="890"/>
      <c r="S146" s="890"/>
      <c r="T146" s="890"/>
      <c r="U146" s="890"/>
      <c r="V146" s="890"/>
      <c r="W146" s="890"/>
      <c r="X146" s="890"/>
      <c r="Y146" s="890"/>
      <c r="Z146" s="890"/>
      <c r="AA146" s="890"/>
      <c r="AB146" s="890"/>
      <c r="AC146" s="890"/>
      <c r="AD146" s="890"/>
      <c r="AE146" s="890"/>
      <c r="AF146" s="890"/>
      <c r="AG146" s="890"/>
      <c r="AH146" s="890"/>
      <c r="AI146" s="890"/>
    </row>
    <row r="147" spans="2:35" ht="35.65" customHeight="1" x14ac:dyDescent="0.15">
      <c r="B147" s="889"/>
      <c r="C147" s="4"/>
      <c r="D147" s="4"/>
      <c r="E147" s="4"/>
      <c r="F147" s="4"/>
      <c r="G147" s="4"/>
      <c r="H147" s="4"/>
      <c r="I147" s="91"/>
      <c r="J147" s="4"/>
      <c r="K147" s="4"/>
      <c r="L147" s="4"/>
      <c r="M147" s="4"/>
      <c r="N147" s="4"/>
      <c r="O147" s="4"/>
      <c r="P147" s="4"/>
      <c r="Q147" s="92"/>
      <c r="R147" s="91"/>
      <c r="S147" s="4"/>
      <c r="T147" s="4"/>
      <c r="U147" s="4"/>
      <c r="V147" s="4"/>
      <c r="W147" s="91"/>
      <c r="X147" s="91"/>
      <c r="Y147" s="91"/>
      <c r="Z147" s="91"/>
      <c r="AA147" s="91"/>
      <c r="AB147" s="4"/>
      <c r="AC147" s="4"/>
      <c r="AD147" s="4"/>
      <c r="AE147" s="4"/>
      <c r="AF147" s="4"/>
      <c r="AG147" s="4"/>
      <c r="AH147" s="4"/>
      <c r="AI147" s="4"/>
    </row>
    <row r="148" spans="2:35" ht="35.65" customHeight="1" x14ac:dyDescent="0.15">
      <c r="B148" s="889"/>
      <c r="C148" s="4"/>
      <c r="D148" s="4"/>
      <c r="E148" s="4"/>
      <c r="F148" s="4"/>
      <c r="G148" s="4"/>
      <c r="H148" s="4"/>
      <c r="I148" s="91"/>
      <c r="J148" s="4"/>
      <c r="K148" s="4"/>
      <c r="L148" s="4"/>
      <c r="M148" s="4"/>
      <c r="N148" s="4"/>
      <c r="O148" s="4"/>
      <c r="P148" s="4"/>
      <c r="Q148" s="92"/>
      <c r="R148" s="91"/>
      <c r="S148" s="4"/>
      <c r="T148" s="4"/>
      <c r="U148" s="4"/>
      <c r="V148" s="4"/>
      <c r="W148" s="91"/>
      <c r="X148" s="91"/>
      <c r="Y148" s="91"/>
      <c r="Z148" s="91"/>
      <c r="AA148" s="91"/>
      <c r="AB148" s="4"/>
      <c r="AC148" s="4"/>
      <c r="AD148" s="4"/>
      <c r="AE148" s="4"/>
      <c r="AF148" s="4"/>
      <c r="AG148" s="4"/>
      <c r="AH148" s="4"/>
      <c r="AI148" s="4"/>
    </row>
    <row r="149" spans="2:35" ht="35.65" customHeight="1" x14ac:dyDescent="0.15">
      <c r="B149" s="889"/>
      <c r="C149" s="4"/>
      <c r="D149" s="4"/>
      <c r="E149" s="4"/>
      <c r="F149" s="4"/>
      <c r="G149" s="4"/>
      <c r="H149" s="4"/>
      <c r="I149" s="91"/>
      <c r="J149" s="4"/>
      <c r="K149" s="4"/>
      <c r="L149" s="4"/>
      <c r="M149" s="4"/>
      <c r="N149" s="4"/>
      <c r="O149" s="4"/>
      <c r="P149" s="4"/>
      <c r="Q149" s="92"/>
      <c r="R149" s="91"/>
      <c r="S149" s="4"/>
      <c r="T149" s="4"/>
      <c r="U149" s="4"/>
      <c r="V149" s="4"/>
      <c r="W149" s="91"/>
      <c r="X149" s="91"/>
      <c r="Y149" s="91"/>
      <c r="Z149" s="91"/>
      <c r="AA149" s="91"/>
      <c r="AB149" s="4"/>
      <c r="AC149" s="4"/>
      <c r="AD149" s="4"/>
      <c r="AE149" s="4"/>
      <c r="AF149" s="4"/>
      <c r="AG149" s="4"/>
      <c r="AH149" s="4"/>
      <c r="AI149" s="4"/>
    </row>
    <row r="150" spans="2:35" ht="35.65" customHeight="1" x14ac:dyDescent="0.15">
      <c r="B150" s="889"/>
      <c r="C150" s="4"/>
      <c r="D150" s="4"/>
      <c r="E150" s="4"/>
      <c r="F150" s="4"/>
      <c r="G150" s="4"/>
      <c r="H150" s="4"/>
      <c r="I150" s="91"/>
      <c r="J150" s="4"/>
      <c r="K150" s="4"/>
      <c r="L150" s="4"/>
      <c r="M150" s="4"/>
      <c r="N150" s="4"/>
      <c r="O150" s="4"/>
      <c r="P150" s="4"/>
      <c r="Q150" s="92"/>
      <c r="R150" s="91"/>
      <c r="S150" s="4"/>
      <c r="T150" s="4"/>
      <c r="U150" s="4"/>
      <c r="V150" s="4"/>
      <c r="W150" s="91"/>
      <c r="X150" s="91"/>
      <c r="Y150" s="91"/>
      <c r="Z150" s="91"/>
      <c r="AA150" s="91"/>
      <c r="AB150" s="4"/>
      <c r="AC150" s="4"/>
      <c r="AD150" s="4"/>
      <c r="AE150" s="4"/>
      <c r="AF150" s="4"/>
      <c r="AG150" s="4"/>
      <c r="AH150" s="4"/>
      <c r="AI150" s="4"/>
    </row>
    <row r="151" spans="2:35" ht="35.65" customHeight="1" x14ac:dyDescent="0.15">
      <c r="B151" s="889"/>
      <c r="C151" s="4"/>
      <c r="D151" s="4"/>
      <c r="E151" s="4"/>
      <c r="F151" s="4"/>
      <c r="G151" s="4"/>
      <c r="H151" s="4"/>
      <c r="I151" s="91"/>
      <c r="J151" s="4"/>
      <c r="K151" s="4"/>
      <c r="L151" s="4"/>
      <c r="M151" s="4"/>
      <c r="N151" s="4"/>
      <c r="O151" s="4"/>
      <c r="P151" s="4"/>
      <c r="Q151" s="91"/>
      <c r="R151" s="91"/>
      <c r="S151" s="4"/>
      <c r="T151" s="4"/>
      <c r="U151" s="4"/>
      <c r="V151" s="4"/>
      <c r="W151" s="91"/>
      <c r="X151" s="91"/>
      <c r="Y151" s="91"/>
      <c r="Z151" s="91"/>
      <c r="AA151" s="91"/>
      <c r="AB151" s="4"/>
      <c r="AC151" s="4"/>
      <c r="AD151" s="4"/>
      <c r="AE151" s="4"/>
      <c r="AF151" s="4"/>
      <c r="AG151" s="4"/>
      <c r="AH151" s="4"/>
      <c r="AI151" s="4"/>
    </row>
    <row r="152" spans="2:35" ht="35.65" customHeight="1" x14ac:dyDescent="0.15">
      <c r="B152" s="889"/>
      <c r="C152" s="4"/>
      <c r="D152" s="4"/>
      <c r="E152" s="4"/>
      <c r="F152" s="91"/>
      <c r="G152" s="91"/>
      <c r="H152" s="4"/>
      <c r="I152" s="4"/>
      <c r="J152" s="4"/>
      <c r="K152" s="4"/>
      <c r="L152" s="4"/>
      <c r="M152" s="4"/>
      <c r="N152" s="4"/>
      <c r="O152" s="4"/>
      <c r="P152" s="4"/>
      <c r="Q152" s="91"/>
      <c r="R152" s="4"/>
      <c r="S152" s="4"/>
      <c r="T152" s="4"/>
      <c r="U152" s="4"/>
      <c r="V152" s="4"/>
      <c r="W152" s="91"/>
      <c r="X152" s="91"/>
      <c r="Y152" s="91"/>
      <c r="Z152" s="91"/>
      <c r="AA152" s="91"/>
      <c r="AB152" s="4"/>
      <c r="AC152" s="4"/>
      <c r="AD152" s="4"/>
      <c r="AE152" s="4"/>
      <c r="AF152" s="4"/>
      <c r="AG152" s="4"/>
      <c r="AH152" s="4"/>
      <c r="AI152" s="4"/>
    </row>
    <row r="153" spans="2:35" ht="35.65" customHeight="1" x14ac:dyDescent="0.15">
      <c r="B153" s="889"/>
      <c r="C153" s="4"/>
      <c r="D153" s="4"/>
      <c r="E153" s="4"/>
      <c r="F153" s="91"/>
      <c r="G153" s="91"/>
      <c r="H153" s="91"/>
      <c r="I153" s="4"/>
      <c r="J153" s="4"/>
      <c r="K153" s="4"/>
      <c r="L153" s="4"/>
      <c r="M153" s="4"/>
      <c r="N153" s="4"/>
      <c r="O153" s="4"/>
      <c r="P153" s="4"/>
      <c r="Q153" s="91"/>
      <c r="R153" s="4"/>
      <c r="S153" s="4"/>
      <c r="T153" s="4"/>
      <c r="U153" s="4"/>
      <c r="V153" s="4"/>
      <c r="W153" s="91"/>
      <c r="X153" s="91"/>
      <c r="Y153" s="91"/>
      <c r="Z153" s="91"/>
      <c r="AA153" s="91"/>
      <c r="AB153" s="4"/>
      <c r="AC153" s="4"/>
      <c r="AD153" s="4"/>
      <c r="AE153" s="4"/>
      <c r="AF153" s="4"/>
      <c r="AG153" s="4"/>
      <c r="AH153" s="4"/>
      <c r="AI153" s="4"/>
    </row>
    <row r="154" spans="2:35" ht="35.65" customHeight="1" x14ac:dyDescent="0.15">
      <c r="B154" s="889"/>
      <c r="C154" s="91"/>
      <c r="D154" s="4"/>
      <c r="E154" s="4"/>
      <c r="F154" s="91"/>
      <c r="G154" s="91"/>
      <c r="H154" s="91"/>
      <c r="I154" s="4"/>
      <c r="J154" s="4"/>
      <c r="K154" s="4"/>
      <c r="L154" s="4"/>
      <c r="M154" s="4"/>
      <c r="N154" s="4"/>
      <c r="O154" s="4"/>
      <c r="P154" s="4"/>
      <c r="Q154" s="91"/>
      <c r="R154" s="91"/>
      <c r="S154" s="4"/>
      <c r="T154" s="4"/>
      <c r="U154" s="4"/>
      <c r="V154" s="4"/>
      <c r="W154" s="91"/>
      <c r="X154" s="91"/>
      <c r="Y154" s="91"/>
      <c r="Z154" s="91"/>
      <c r="AA154" s="91"/>
      <c r="AB154" s="4"/>
      <c r="AC154" s="4"/>
      <c r="AD154" s="4"/>
      <c r="AE154" s="4"/>
      <c r="AF154" s="4"/>
      <c r="AG154" s="4"/>
      <c r="AH154" s="4"/>
      <c r="AI154" s="4"/>
    </row>
    <row r="155" spans="2:35" ht="35.65" customHeight="1" x14ac:dyDescent="0.15">
      <c r="B155" s="889"/>
      <c r="C155" s="91"/>
      <c r="D155" s="4"/>
      <c r="E155" s="4"/>
      <c r="F155" s="91"/>
      <c r="G155" s="91"/>
      <c r="H155" s="91"/>
      <c r="I155" s="4"/>
      <c r="J155" s="4"/>
      <c r="K155" s="4"/>
      <c r="L155" s="4"/>
      <c r="M155" s="4"/>
      <c r="N155" s="4"/>
      <c r="O155" s="4"/>
      <c r="P155" s="4"/>
      <c r="Q155" s="91"/>
      <c r="R155" s="91"/>
      <c r="S155" s="4"/>
      <c r="T155" s="4"/>
      <c r="U155" s="4"/>
      <c r="V155" s="4"/>
      <c r="W155" s="91"/>
      <c r="X155" s="91"/>
      <c r="Y155" s="91"/>
      <c r="Z155" s="91"/>
      <c r="AA155" s="91"/>
      <c r="AB155" s="4"/>
      <c r="AC155" s="4"/>
      <c r="AD155" s="4"/>
      <c r="AE155" s="4"/>
      <c r="AF155" s="4"/>
      <c r="AG155" s="4"/>
      <c r="AH155" s="4"/>
      <c r="AI155" s="4"/>
    </row>
    <row r="156" spans="2:35" ht="35.65" customHeight="1" x14ac:dyDescent="0.15">
      <c r="B156" s="889"/>
      <c r="C156" s="91"/>
      <c r="D156" s="4"/>
      <c r="E156" s="4"/>
      <c r="F156" s="91"/>
      <c r="G156" s="91"/>
      <c r="H156" s="91"/>
      <c r="I156" s="4"/>
      <c r="J156" s="4"/>
      <c r="K156" s="4"/>
      <c r="L156" s="4"/>
      <c r="M156" s="4"/>
      <c r="N156" s="4"/>
      <c r="O156" s="4"/>
      <c r="P156" s="4"/>
      <c r="Q156" s="91"/>
      <c r="R156" s="91"/>
      <c r="S156" s="4"/>
      <c r="T156" s="4"/>
      <c r="U156" s="4"/>
      <c r="V156" s="4"/>
      <c r="W156" s="91"/>
      <c r="X156" s="91"/>
      <c r="Y156" s="91"/>
      <c r="Z156" s="91"/>
      <c r="AA156" s="91"/>
      <c r="AB156" s="4"/>
      <c r="AC156" s="4"/>
      <c r="AD156" s="4"/>
      <c r="AE156" s="4"/>
      <c r="AF156" s="4"/>
      <c r="AG156" s="4"/>
      <c r="AH156" s="4"/>
      <c r="AI156" s="4"/>
    </row>
    <row r="157" spans="2:35" ht="22.5" customHeight="1" x14ac:dyDescent="0.15">
      <c r="B157" s="889"/>
      <c r="C157" s="91"/>
      <c r="D157" s="4"/>
      <c r="E157" s="94"/>
      <c r="H157" s="95"/>
      <c r="I157" s="95"/>
      <c r="J157" s="95"/>
      <c r="K157" s="95"/>
      <c r="L157" s="95"/>
      <c r="M157" s="4"/>
      <c r="N157" s="4"/>
      <c r="O157" s="4"/>
      <c r="P157" s="4"/>
      <c r="Q157" s="91"/>
      <c r="R157" s="91"/>
      <c r="S157" s="4"/>
      <c r="T157" s="4"/>
      <c r="U157" s="4"/>
      <c r="V157" s="4"/>
      <c r="W157" s="91"/>
      <c r="X157" s="91"/>
      <c r="Y157" s="91"/>
      <c r="Z157" s="91"/>
      <c r="AA157" s="91"/>
    </row>
    <row r="158" spans="2:35" ht="71.25" customHeight="1" x14ac:dyDescent="0.15">
      <c r="B158" s="889"/>
      <c r="C158" s="4"/>
      <c r="D158" s="4"/>
      <c r="E158" s="94"/>
      <c r="H158" s="4"/>
      <c r="I158" s="4"/>
      <c r="J158" s="4"/>
      <c r="K158" s="4"/>
      <c r="L158" s="4"/>
      <c r="M158" s="4"/>
      <c r="N158" s="4"/>
      <c r="O158" s="4"/>
      <c r="P158" s="4"/>
      <c r="Q158" s="4"/>
      <c r="R158" s="4"/>
      <c r="S158" s="326"/>
      <c r="T158" s="326"/>
      <c r="U158" s="326"/>
      <c r="V158" s="891"/>
      <c r="W158" s="891"/>
      <c r="X158" s="891"/>
      <c r="Y158" s="891"/>
      <c r="Z158" s="891"/>
      <c r="AA158" s="891"/>
      <c r="AB158" s="891"/>
      <c r="AC158" s="891"/>
      <c r="AD158" s="891"/>
      <c r="AE158" s="891"/>
      <c r="AF158" s="891"/>
      <c r="AG158" s="891"/>
      <c r="AH158" s="891"/>
      <c r="AI158" s="891"/>
    </row>
    <row r="159" spans="2:35" ht="15" customHeight="1" x14ac:dyDescent="0.15"/>
    <row r="160" spans="2:35" ht="26.25" customHeight="1" x14ac:dyDescent="0.2">
      <c r="B160" s="889"/>
      <c r="C160" s="890"/>
      <c r="D160" s="890"/>
      <c r="E160" s="890"/>
      <c r="F160" s="890"/>
      <c r="G160" s="890"/>
      <c r="H160" s="890"/>
      <c r="I160" s="890"/>
      <c r="J160" s="890"/>
      <c r="K160" s="890"/>
      <c r="L160" s="890"/>
      <c r="M160" s="890"/>
      <c r="N160" s="890"/>
      <c r="O160" s="890"/>
      <c r="P160" s="890"/>
      <c r="Q160" s="890"/>
      <c r="R160" s="890"/>
      <c r="S160" s="890"/>
      <c r="T160" s="890"/>
      <c r="U160" s="890"/>
      <c r="V160" s="890"/>
      <c r="W160" s="890"/>
      <c r="X160" s="890"/>
      <c r="Y160" s="890"/>
      <c r="Z160" s="890"/>
      <c r="AA160" s="890"/>
      <c r="AB160" s="890"/>
      <c r="AC160" s="890"/>
      <c r="AD160" s="890"/>
      <c r="AE160" s="890"/>
      <c r="AF160" s="890"/>
      <c r="AG160" s="890"/>
      <c r="AH160" s="890"/>
      <c r="AI160" s="890"/>
    </row>
    <row r="161" spans="2:35" ht="35.65" customHeight="1" x14ac:dyDescent="0.15">
      <c r="B161" s="889"/>
      <c r="C161" s="4"/>
      <c r="D161" s="4"/>
      <c r="E161" s="4"/>
      <c r="F161" s="4"/>
      <c r="G161" s="4"/>
      <c r="H161" s="4"/>
      <c r="I161" s="91"/>
      <c r="J161" s="4"/>
      <c r="K161" s="4"/>
      <c r="L161" s="4"/>
      <c r="M161" s="4"/>
      <c r="N161" s="4"/>
      <c r="O161" s="4"/>
      <c r="P161" s="4"/>
      <c r="Q161" s="92"/>
      <c r="R161" s="91"/>
      <c r="S161" s="4"/>
      <c r="T161" s="4"/>
      <c r="U161" s="4"/>
      <c r="V161" s="4"/>
      <c r="W161" s="91"/>
      <c r="X161" s="91"/>
      <c r="Y161" s="91"/>
      <c r="Z161" s="91"/>
      <c r="AA161" s="91"/>
      <c r="AB161" s="4"/>
      <c r="AC161" s="4"/>
      <c r="AD161" s="4"/>
      <c r="AE161" s="4"/>
      <c r="AF161" s="4"/>
      <c r="AG161" s="4"/>
      <c r="AH161" s="4"/>
      <c r="AI161" s="4"/>
    </row>
    <row r="162" spans="2:35" ht="35.65" customHeight="1" x14ac:dyDescent="0.15">
      <c r="B162" s="889"/>
      <c r="C162" s="4"/>
      <c r="D162" s="4"/>
      <c r="E162" s="4"/>
      <c r="F162" s="4"/>
      <c r="G162" s="4"/>
      <c r="H162" s="4"/>
      <c r="I162" s="91"/>
      <c r="J162" s="4"/>
      <c r="K162" s="4"/>
      <c r="L162" s="4"/>
      <c r="M162" s="4"/>
      <c r="N162" s="4"/>
      <c r="O162" s="4"/>
      <c r="P162" s="4"/>
      <c r="Q162" s="92"/>
      <c r="R162" s="91"/>
      <c r="S162" s="4"/>
      <c r="T162" s="4"/>
      <c r="U162" s="4"/>
      <c r="V162" s="4"/>
      <c r="W162" s="91"/>
      <c r="X162" s="91"/>
      <c r="Y162" s="91"/>
      <c r="Z162" s="91"/>
      <c r="AA162" s="91"/>
      <c r="AB162" s="4"/>
      <c r="AC162" s="4"/>
      <c r="AD162" s="4"/>
      <c r="AE162" s="4"/>
      <c r="AF162" s="4"/>
      <c r="AG162" s="4"/>
      <c r="AH162" s="4"/>
      <c r="AI162" s="4"/>
    </row>
    <row r="163" spans="2:35" ht="35.65" customHeight="1" x14ac:dyDescent="0.15">
      <c r="B163" s="889"/>
      <c r="C163" s="4"/>
      <c r="D163" s="4"/>
      <c r="E163" s="4"/>
      <c r="F163" s="4"/>
      <c r="G163" s="4"/>
      <c r="H163" s="4"/>
      <c r="I163" s="91"/>
      <c r="J163" s="4"/>
      <c r="K163" s="4"/>
      <c r="L163" s="4"/>
      <c r="M163" s="4"/>
      <c r="N163" s="4"/>
      <c r="O163" s="4"/>
      <c r="P163" s="4"/>
      <c r="Q163" s="92"/>
      <c r="R163" s="91"/>
      <c r="S163" s="4"/>
      <c r="T163" s="4"/>
      <c r="U163" s="4"/>
      <c r="V163" s="4"/>
      <c r="W163" s="91"/>
      <c r="X163" s="91"/>
      <c r="Y163" s="91"/>
      <c r="Z163" s="91"/>
      <c r="AA163" s="91"/>
      <c r="AB163" s="4"/>
      <c r="AC163" s="4"/>
      <c r="AD163" s="4"/>
      <c r="AE163" s="4"/>
      <c r="AF163" s="4"/>
      <c r="AG163" s="4"/>
      <c r="AH163" s="4"/>
      <c r="AI163" s="4"/>
    </row>
    <row r="164" spans="2:35" ht="35.65" customHeight="1" x14ac:dyDescent="0.15">
      <c r="B164" s="889"/>
      <c r="C164" s="4"/>
      <c r="D164" s="4"/>
      <c r="E164" s="4"/>
      <c r="F164" s="4"/>
      <c r="G164" s="4"/>
      <c r="H164" s="4"/>
      <c r="I164" s="91"/>
      <c r="J164" s="4"/>
      <c r="K164" s="4"/>
      <c r="L164" s="4"/>
      <c r="M164" s="4"/>
      <c r="N164" s="4"/>
      <c r="O164" s="4"/>
      <c r="P164" s="4"/>
      <c r="Q164" s="92"/>
      <c r="R164" s="91"/>
      <c r="S164" s="4"/>
      <c r="T164" s="4"/>
      <c r="U164" s="4"/>
      <c r="V164" s="4"/>
      <c r="W164" s="91"/>
      <c r="X164" s="91"/>
      <c r="Y164" s="91"/>
      <c r="Z164" s="91"/>
      <c r="AA164" s="91"/>
      <c r="AB164" s="4"/>
      <c r="AC164" s="4"/>
      <c r="AD164" s="4"/>
      <c r="AE164" s="4"/>
      <c r="AF164" s="4"/>
      <c r="AG164" s="4"/>
      <c r="AH164" s="4"/>
      <c r="AI164" s="4"/>
    </row>
    <row r="165" spans="2:35" ht="35.65" customHeight="1" x14ac:dyDescent="0.15">
      <c r="B165" s="889"/>
      <c r="C165" s="4"/>
      <c r="D165" s="4"/>
      <c r="E165" s="4"/>
      <c r="F165" s="4"/>
      <c r="G165" s="4"/>
      <c r="H165" s="4"/>
      <c r="I165" s="91"/>
      <c r="J165" s="4"/>
      <c r="K165" s="4"/>
      <c r="L165" s="4"/>
      <c r="M165" s="4"/>
      <c r="N165" s="4"/>
      <c r="O165" s="4"/>
      <c r="P165" s="4"/>
      <c r="Q165" s="91"/>
      <c r="R165" s="91"/>
      <c r="S165" s="4"/>
      <c r="T165" s="4"/>
      <c r="U165" s="4"/>
      <c r="V165" s="4"/>
      <c r="W165" s="91"/>
      <c r="X165" s="91"/>
      <c r="Y165" s="91"/>
      <c r="Z165" s="91"/>
      <c r="AA165" s="91"/>
      <c r="AB165" s="4"/>
      <c r="AC165" s="4"/>
      <c r="AD165" s="4"/>
      <c r="AE165" s="4"/>
      <c r="AF165" s="4"/>
      <c r="AG165" s="4"/>
      <c r="AH165" s="4"/>
      <c r="AI165" s="4"/>
    </row>
    <row r="166" spans="2:35" ht="35.65" customHeight="1" x14ac:dyDescent="0.15">
      <c r="B166" s="889"/>
      <c r="C166" s="4"/>
      <c r="D166" s="4"/>
      <c r="E166" s="4"/>
      <c r="F166" s="91"/>
      <c r="G166" s="91"/>
      <c r="H166" s="4"/>
      <c r="I166" s="4"/>
      <c r="J166" s="4"/>
      <c r="K166" s="4"/>
      <c r="L166" s="4"/>
      <c r="M166" s="4"/>
      <c r="N166" s="4"/>
      <c r="O166" s="4"/>
      <c r="P166" s="4"/>
      <c r="Q166" s="91"/>
      <c r="R166" s="4"/>
      <c r="S166" s="4"/>
      <c r="T166" s="4"/>
      <c r="U166" s="4"/>
      <c r="V166" s="4"/>
      <c r="W166" s="91"/>
      <c r="X166" s="91"/>
      <c r="Y166" s="91"/>
      <c r="Z166" s="91"/>
      <c r="AA166" s="91"/>
      <c r="AB166" s="4"/>
      <c r="AC166" s="4"/>
      <c r="AD166" s="4"/>
      <c r="AE166" s="4"/>
      <c r="AF166" s="4"/>
      <c r="AG166" s="4"/>
      <c r="AH166" s="4"/>
      <c r="AI166" s="4"/>
    </row>
    <row r="167" spans="2:35" ht="35.65" customHeight="1" x14ac:dyDescent="0.15">
      <c r="B167" s="889"/>
      <c r="C167" s="4"/>
      <c r="D167" s="4"/>
      <c r="E167" s="4"/>
      <c r="F167" s="91"/>
      <c r="G167" s="91"/>
      <c r="H167" s="91"/>
      <c r="I167" s="4"/>
      <c r="J167" s="4"/>
      <c r="K167" s="4"/>
      <c r="L167" s="4"/>
      <c r="M167" s="4"/>
      <c r="N167" s="4"/>
      <c r="O167" s="4"/>
      <c r="P167" s="4"/>
      <c r="Q167" s="91"/>
      <c r="R167" s="4"/>
      <c r="S167" s="4"/>
      <c r="T167" s="4"/>
      <c r="U167" s="4"/>
      <c r="V167" s="4"/>
      <c r="W167" s="91"/>
      <c r="X167" s="91"/>
      <c r="Y167" s="91"/>
      <c r="Z167" s="91"/>
      <c r="AA167" s="91"/>
      <c r="AB167" s="4"/>
      <c r="AC167" s="4"/>
      <c r="AD167" s="4"/>
      <c r="AE167" s="4"/>
      <c r="AF167" s="4"/>
      <c r="AG167" s="4"/>
      <c r="AH167" s="4"/>
      <c r="AI167" s="4"/>
    </row>
    <row r="168" spans="2:35" ht="35.65" customHeight="1" x14ac:dyDescent="0.15">
      <c r="B168" s="889"/>
      <c r="C168" s="91"/>
      <c r="D168" s="4"/>
      <c r="E168" s="4"/>
      <c r="F168" s="91"/>
      <c r="G168" s="91"/>
      <c r="H168" s="91"/>
      <c r="I168" s="4"/>
      <c r="J168" s="4"/>
      <c r="K168" s="4"/>
      <c r="L168" s="4"/>
      <c r="M168" s="4"/>
      <c r="N168" s="4"/>
      <c r="O168" s="4"/>
      <c r="P168" s="4"/>
      <c r="Q168" s="91"/>
      <c r="R168" s="91"/>
      <c r="S168" s="4"/>
      <c r="T168" s="4"/>
      <c r="U168" s="4"/>
      <c r="V168" s="4"/>
      <c r="W168" s="91"/>
      <c r="X168" s="91"/>
      <c r="Y168" s="91"/>
      <c r="Z168" s="91"/>
      <c r="AA168" s="91"/>
      <c r="AB168" s="4"/>
      <c r="AC168" s="4"/>
      <c r="AD168" s="4"/>
      <c r="AE168" s="4"/>
      <c r="AF168" s="4"/>
      <c r="AG168" s="4"/>
      <c r="AH168" s="4"/>
      <c r="AI168" s="4"/>
    </row>
    <row r="169" spans="2:35" ht="35.65" customHeight="1" x14ac:dyDescent="0.15">
      <c r="B169" s="889"/>
      <c r="C169" s="91"/>
      <c r="D169" s="4"/>
      <c r="E169" s="4"/>
      <c r="F169" s="91"/>
      <c r="G169" s="91"/>
      <c r="H169" s="91"/>
      <c r="I169" s="4"/>
      <c r="J169" s="4"/>
      <c r="K169" s="4"/>
      <c r="L169" s="4"/>
      <c r="M169" s="4"/>
      <c r="N169" s="4"/>
      <c r="O169" s="4"/>
      <c r="P169" s="4"/>
      <c r="Q169" s="91"/>
      <c r="R169" s="91"/>
      <c r="S169" s="4"/>
      <c r="T169" s="4"/>
      <c r="U169" s="4"/>
      <c r="V169" s="4"/>
      <c r="W169" s="91"/>
      <c r="X169" s="91"/>
      <c r="Y169" s="91"/>
      <c r="Z169" s="91"/>
      <c r="AA169" s="91"/>
      <c r="AB169" s="4"/>
      <c r="AC169" s="4"/>
      <c r="AD169" s="4"/>
      <c r="AE169" s="4"/>
      <c r="AF169" s="4"/>
      <c r="AG169" s="4"/>
      <c r="AH169" s="4"/>
      <c r="AI169" s="4"/>
    </row>
    <row r="170" spans="2:35" ht="35.65" customHeight="1" x14ac:dyDescent="0.15">
      <c r="B170" s="889"/>
      <c r="C170" s="91"/>
      <c r="D170" s="4"/>
      <c r="E170" s="4"/>
      <c r="F170" s="91"/>
      <c r="G170" s="91"/>
      <c r="H170" s="91"/>
      <c r="I170" s="4"/>
      <c r="J170" s="4"/>
      <c r="K170" s="4"/>
      <c r="L170" s="4"/>
      <c r="M170" s="4"/>
      <c r="N170" s="4"/>
      <c r="O170" s="4"/>
      <c r="P170" s="4"/>
      <c r="Q170" s="91"/>
      <c r="R170" s="91"/>
      <c r="S170" s="4"/>
      <c r="T170" s="4"/>
      <c r="U170" s="4"/>
      <c r="V170" s="4"/>
      <c r="W170" s="91"/>
      <c r="X170" s="91"/>
      <c r="Y170" s="91"/>
      <c r="Z170" s="91"/>
      <c r="AA170" s="91"/>
      <c r="AB170" s="4"/>
      <c r="AC170" s="4"/>
      <c r="AD170" s="4"/>
      <c r="AE170" s="4"/>
      <c r="AF170" s="4"/>
      <c r="AG170" s="4"/>
      <c r="AH170" s="4"/>
      <c r="AI170" s="4"/>
    </row>
    <row r="171" spans="2:35" ht="22.5" customHeight="1" x14ac:dyDescent="0.15">
      <c r="B171" s="889"/>
      <c r="C171" s="91"/>
      <c r="D171" s="4"/>
      <c r="E171" s="94"/>
      <c r="H171" s="95"/>
      <c r="I171" s="95"/>
      <c r="J171" s="95"/>
      <c r="K171" s="95"/>
      <c r="L171" s="95"/>
      <c r="M171" s="4"/>
      <c r="N171" s="4"/>
      <c r="O171" s="4"/>
      <c r="P171" s="4"/>
      <c r="Q171" s="91"/>
      <c r="R171" s="91"/>
      <c r="S171" s="4"/>
      <c r="T171" s="4"/>
      <c r="U171" s="4"/>
      <c r="V171" s="4"/>
      <c r="W171" s="91"/>
      <c r="X171" s="91"/>
      <c r="Y171" s="91"/>
      <c r="Z171" s="91"/>
      <c r="AA171" s="91"/>
    </row>
    <row r="172" spans="2:35" ht="71.25" customHeight="1" x14ac:dyDescent="0.15">
      <c r="B172" s="889"/>
      <c r="C172" s="4"/>
      <c r="D172" s="4"/>
      <c r="E172" s="94"/>
      <c r="H172" s="4"/>
      <c r="I172" s="4"/>
      <c r="J172" s="4"/>
      <c r="K172" s="4"/>
      <c r="L172" s="4"/>
      <c r="M172" s="4"/>
      <c r="N172" s="4"/>
      <c r="O172" s="4"/>
      <c r="P172" s="4"/>
      <c r="Q172" s="4"/>
      <c r="R172" s="4"/>
      <c r="S172" s="326"/>
      <c r="T172" s="326"/>
      <c r="U172" s="326"/>
      <c r="V172" s="891"/>
      <c r="W172" s="891"/>
      <c r="X172" s="891"/>
      <c r="Y172" s="891"/>
      <c r="Z172" s="891"/>
      <c r="AA172" s="891"/>
      <c r="AB172" s="891"/>
      <c r="AC172" s="891"/>
      <c r="AD172" s="891"/>
      <c r="AE172" s="891"/>
      <c r="AF172" s="891"/>
      <c r="AG172" s="891"/>
      <c r="AH172" s="891"/>
      <c r="AI172" s="891"/>
    </row>
    <row r="173" spans="2:35" ht="15" customHeight="1" x14ac:dyDescent="0.15"/>
    <row r="174" spans="2:35" ht="26.25" customHeight="1" x14ac:dyDescent="0.2">
      <c r="B174" s="889"/>
      <c r="C174" s="890"/>
      <c r="D174" s="890"/>
      <c r="E174" s="890"/>
      <c r="F174" s="890"/>
      <c r="G174" s="890"/>
      <c r="H174" s="890"/>
      <c r="I174" s="890"/>
      <c r="J174" s="890"/>
      <c r="K174" s="890"/>
      <c r="L174" s="890"/>
      <c r="M174" s="890"/>
      <c r="N174" s="890"/>
      <c r="O174" s="890"/>
      <c r="P174" s="890"/>
      <c r="Q174" s="890"/>
      <c r="R174" s="890"/>
      <c r="S174" s="890"/>
      <c r="T174" s="890"/>
      <c r="U174" s="890"/>
      <c r="V174" s="890"/>
      <c r="W174" s="890"/>
      <c r="X174" s="890"/>
      <c r="Y174" s="890"/>
      <c r="Z174" s="890"/>
      <c r="AA174" s="890"/>
      <c r="AB174" s="890"/>
      <c r="AC174" s="890"/>
      <c r="AD174" s="890"/>
      <c r="AE174" s="890"/>
      <c r="AF174" s="890"/>
      <c r="AG174" s="890"/>
      <c r="AH174" s="890"/>
      <c r="AI174" s="890"/>
    </row>
    <row r="175" spans="2:35" ht="35.65" customHeight="1" x14ac:dyDescent="0.15">
      <c r="B175" s="889"/>
      <c r="C175" s="4"/>
      <c r="D175" s="4"/>
      <c r="E175" s="4"/>
      <c r="F175" s="4"/>
      <c r="G175" s="4"/>
      <c r="H175" s="4"/>
      <c r="I175" s="91"/>
      <c r="J175" s="4"/>
      <c r="K175" s="4"/>
      <c r="L175" s="4"/>
      <c r="M175" s="4"/>
      <c r="N175" s="4"/>
      <c r="O175" s="4"/>
      <c r="P175" s="4"/>
      <c r="Q175" s="92"/>
      <c r="R175" s="91"/>
      <c r="S175" s="4"/>
      <c r="T175" s="4"/>
      <c r="U175" s="4"/>
      <c r="V175" s="4"/>
      <c r="W175" s="91"/>
      <c r="X175" s="91"/>
      <c r="Y175" s="91"/>
      <c r="Z175" s="91"/>
      <c r="AA175" s="91"/>
      <c r="AB175" s="4"/>
      <c r="AC175" s="4"/>
      <c r="AD175" s="4"/>
      <c r="AE175" s="4"/>
      <c r="AF175" s="4"/>
      <c r="AG175" s="4"/>
      <c r="AH175" s="4"/>
      <c r="AI175" s="4"/>
    </row>
    <row r="176" spans="2:35" ht="35.65" customHeight="1" x14ac:dyDescent="0.15">
      <c r="B176" s="889"/>
      <c r="C176" s="4"/>
      <c r="D176" s="4"/>
      <c r="E176" s="4"/>
      <c r="F176" s="4"/>
      <c r="G176" s="4"/>
      <c r="H176" s="4"/>
      <c r="I176" s="91"/>
      <c r="J176" s="4"/>
      <c r="K176" s="4"/>
      <c r="L176" s="4"/>
      <c r="M176" s="4"/>
      <c r="N176" s="4"/>
      <c r="O176" s="4"/>
      <c r="P176" s="4"/>
      <c r="Q176" s="92"/>
      <c r="R176" s="91"/>
      <c r="S176" s="4"/>
      <c r="T176" s="4"/>
      <c r="U176" s="4"/>
      <c r="V176" s="4"/>
      <c r="W176" s="91"/>
      <c r="X176" s="91"/>
      <c r="Y176" s="91"/>
      <c r="Z176" s="91"/>
      <c r="AA176" s="91"/>
      <c r="AB176" s="4"/>
      <c r="AC176" s="4"/>
      <c r="AD176" s="4"/>
      <c r="AE176" s="4"/>
      <c r="AF176" s="4"/>
      <c r="AG176" s="4"/>
      <c r="AH176" s="4"/>
      <c r="AI176" s="4"/>
    </row>
    <row r="177" spans="2:35" ht="35.65" customHeight="1" x14ac:dyDescent="0.15">
      <c r="B177" s="889"/>
      <c r="C177" s="4"/>
      <c r="D177" s="4"/>
      <c r="E177" s="4"/>
      <c r="F177" s="4"/>
      <c r="G177" s="4"/>
      <c r="H177" s="4"/>
      <c r="I177" s="91"/>
      <c r="J177" s="4"/>
      <c r="K177" s="4"/>
      <c r="L177" s="4"/>
      <c r="M177" s="4"/>
      <c r="N177" s="4"/>
      <c r="O177" s="4"/>
      <c r="P177" s="4"/>
      <c r="Q177" s="92"/>
      <c r="R177" s="91"/>
      <c r="S177" s="4"/>
      <c r="T177" s="4"/>
      <c r="U177" s="4"/>
      <c r="V177" s="4"/>
      <c r="W177" s="91"/>
      <c r="X177" s="91"/>
      <c r="Y177" s="91"/>
      <c r="Z177" s="91"/>
      <c r="AA177" s="91"/>
      <c r="AB177" s="4"/>
      <c r="AC177" s="4"/>
      <c r="AD177" s="4"/>
      <c r="AE177" s="4"/>
      <c r="AF177" s="4"/>
      <c r="AG177" s="4"/>
      <c r="AH177" s="4"/>
      <c r="AI177" s="4"/>
    </row>
    <row r="178" spans="2:35" ht="35.65" customHeight="1" x14ac:dyDescent="0.15">
      <c r="B178" s="889"/>
      <c r="C178" s="4"/>
      <c r="D178" s="4"/>
      <c r="E178" s="4"/>
      <c r="F178" s="4"/>
      <c r="G178" s="4"/>
      <c r="H178" s="4"/>
      <c r="I178" s="91"/>
      <c r="J178" s="4"/>
      <c r="K178" s="4"/>
      <c r="L178" s="4"/>
      <c r="M178" s="4"/>
      <c r="N178" s="4"/>
      <c r="O178" s="4"/>
      <c r="P178" s="4"/>
      <c r="Q178" s="92"/>
      <c r="R178" s="91"/>
      <c r="S178" s="4"/>
      <c r="T178" s="4"/>
      <c r="U178" s="4"/>
      <c r="V178" s="4"/>
      <c r="W178" s="91"/>
      <c r="X178" s="91"/>
      <c r="Y178" s="91"/>
      <c r="Z178" s="91"/>
      <c r="AA178" s="91"/>
      <c r="AB178" s="4"/>
      <c r="AC178" s="4"/>
      <c r="AD178" s="4"/>
      <c r="AE178" s="4"/>
      <c r="AF178" s="4"/>
      <c r="AG178" s="4"/>
      <c r="AH178" s="4"/>
      <c r="AI178" s="4"/>
    </row>
    <row r="179" spans="2:35" ht="35.65" customHeight="1" x14ac:dyDescent="0.15">
      <c r="B179" s="889"/>
      <c r="C179" s="4"/>
      <c r="D179" s="4"/>
      <c r="E179" s="4"/>
      <c r="F179" s="4"/>
      <c r="G179" s="4"/>
      <c r="H179" s="4"/>
      <c r="I179" s="91"/>
      <c r="J179" s="4"/>
      <c r="K179" s="4"/>
      <c r="L179" s="4"/>
      <c r="M179" s="4"/>
      <c r="N179" s="4"/>
      <c r="O179" s="4"/>
      <c r="P179" s="4"/>
      <c r="Q179" s="91"/>
      <c r="R179" s="91"/>
      <c r="S179" s="4"/>
      <c r="T179" s="4"/>
      <c r="U179" s="4"/>
      <c r="V179" s="4"/>
      <c r="W179" s="91"/>
      <c r="X179" s="91"/>
      <c r="Y179" s="91"/>
      <c r="Z179" s="91"/>
      <c r="AA179" s="91"/>
      <c r="AB179" s="4"/>
      <c r="AC179" s="4"/>
      <c r="AD179" s="4"/>
      <c r="AE179" s="4"/>
      <c r="AF179" s="4"/>
      <c r="AG179" s="4"/>
      <c r="AH179" s="4"/>
      <c r="AI179" s="4"/>
    </row>
    <row r="180" spans="2:35" ht="35.65" customHeight="1" x14ac:dyDescent="0.15">
      <c r="B180" s="889"/>
      <c r="C180" s="4"/>
      <c r="D180" s="4"/>
      <c r="E180" s="4"/>
      <c r="F180" s="91"/>
      <c r="G180" s="91"/>
      <c r="H180" s="4"/>
      <c r="I180" s="4"/>
      <c r="J180" s="4"/>
      <c r="K180" s="4"/>
      <c r="L180" s="4"/>
      <c r="M180" s="4"/>
      <c r="N180" s="4"/>
      <c r="O180" s="4"/>
      <c r="P180" s="4"/>
      <c r="Q180" s="91"/>
      <c r="R180" s="4"/>
      <c r="S180" s="4"/>
      <c r="T180" s="4"/>
      <c r="U180" s="4"/>
      <c r="V180" s="4"/>
      <c r="W180" s="91"/>
      <c r="X180" s="91"/>
      <c r="Y180" s="91"/>
      <c r="Z180" s="91"/>
      <c r="AA180" s="91"/>
      <c r="AB180" s="4"/>
      <c r="AC180" s="4"/>
      <c r="AD180" s="4"/>
      <c r="AE180" s="4"/>
      <c r="AF180" s="4"/>
      <c r="AG180" s="4"/>
      <c r="AH180" s="4"/>
      <c r="AI180" s="4"/>
    </row>
    <row r="181" spans="2:35" ht="35.65" customHeight="1" x14ac:dyDescent="0.15">
      <c r="B181" s="889"/>
      <c r="C181" s="4"/>
      <c r="D181" s="4"/>
      <c r="E181" s="4"/>
      <c r="F181" s="91"/>
      <c r="G181" s="91"/>
      <c r="H181" s="91"/>
      <c r="I181" s="4"/>
      <c r="J181" s="4"/>
      <c r="K181" s="4"/>
      <c r="L181" s="4"/>
      <c r="M181" s="4"/>
      <c r="N181" s="4"/>
      <c r="O181" s="4"/>
      <c r="P181" s="4"/>
      <c r="Q181" s="91"/>
      <c r="R181" s="4"/>
      <c r="S181" s="4"/>
      <c r="T181" s="4"/>
      <c r="U181" s="4"/>
      <c r="V181" s="4"/>
      <c r="W181" s="91"/>
      <c r="X181" s="91"/>
      <c r="Y181" s="91"/>
      <c r="Z181" s="91"/>
      <c r="AA181" s="91"/>
      <c r="AB181" s="4"/>
      <c r="AC181" s="4"/>
      <c r="AD181" s="4"/>
      <c r="AE181" s="4"/>
      <c r="AF181" s="4"/>
      <c r="AG181" s="4"/>
      <c r="AH181" s="4"/>
      <c r="AI181" s="4"/>
    </row>
    <row r="182" spans="2:35" ht="35.65" customHeight="1" x14ac:dyDescent="0.15">
      <c r="B182" s="889"/>
      <c r="C182" s="91"/>
      <c r="D182" s="4"/>
      <c r="E182" s="4"/>
      <c r="F182" s="91"/>
      <c r="G182" s="91"/>
      <c r="H182" s="91"/>
      <c r="I182" s="4"/>
      <c r="J182" s="4"/>
      <c r="K182" s="4"/>
      <c r="L182" s="4"/>
      <c r="M182" s="4"/>
      <c r="N182" s="4"/>
      <c r="O182" s="4"/>
      <c r="P182" s="4"/>
      <c r="Q182" s="91"/>
      <c r="R182" s="91"/>
      <c r="S182" s="4"/>
      <c r="T182" s="4"/>
      <c r="U182" s="4"/>
      <c r="V182" s="4"/>
      <c r="W182" s="91"/>
      <c r="X182" s="91"/>
      <c r="Y182" s="91"/>
      <c r="Z182" s="91"/>
      <c r="AA182" s="91"/>
      <c r="AB182" s="4"/>
      <c r="AC182" s="4"/>
      <c r="AD182" s="4"/>
      <c r="AE182" s="4"/>
      <c r="AF182" s="4"/>
      <c r="AG182" s="4"/>
      <c r="AH182" s="4"/>
      <c r="AI182" s="4"/>
    </row>
    <row r="183" spans="2:35" ht="35.65" customHeight="1" x14ac:dyDescent="0.15">
      <c r="B183" s="889"/>
      <c r="C183" s="91"/>
      <c r="D183" s="4"/>
      <c r="E183" s="4"/>
      <c r="F183" s="91"/>
      <c r="G183" s="91"/>
      <c r="H183" s="91"/>
      <c r="I183" s="4"/>
      <c r="J183" s="4"/>
      <c r="K183" s="4"/>
      <c r="L183" s="4"/>
      <c r="M183" s="4"/>
      <c r="N183" s="4"/>
      <c r="O183" s="4"/>
      <c r="P183" s="4"/>
      <c r="Q183" s="91"/>
      <c r="R183" s="91"/>
      <c r="S183" s="4"/>
      <c r="T183" s="4"/>
      <c r="U183" s="4"/>
      <c r="V183" s="4"/>
      <c r="W183" s="91"/>
      <c r="X183" s="91"/>
      <c r="Y183" s="91"/>
      <c r="Z183" s="91"/>
      <c r="AA183" s="91"/>
      <c r="AB183" s="4"/>
      <c r="AC183" s="4"/>
      <c r="AD183" s="4"/>
      <c r="AE183" s="4"/>
      <c r="AF183" s="4"/>
      <c r="AG183" s="4"/>
      <c r="AH183" s="4"/>
      <c r="AI183" s="4"/>
    </row>
    <row r="184" spans="2:35" ht="35.65" customHeight="1" x14ac:dyDescent="0.15">
      <c r="B184" s="889"/>
      <c r="C184" s="91"/>
      <c r="D184" s="4"/>
      <c r="E184" s="4"/>
      <c r="F184" s="91"/>
      <c r="G184" s="91"/>
      <c r="H184" s="91"/>
      <c r="I184" s="4"/>
      <c r="J184" s="4"/>
      <c r="K184" s="4"/>
      <c r="L184" s="4"/>
      <c r="M184" s="4"/>
      <c r="N184" s="4"/>
      <c r="O184" s="4"/>
      <c r="P184" s="4"/>
      <c r="Q184" s="91"/>
      <c r="R184" s="91"/>
      <c r="S184" s="4"/>
      <c r="T184" s="4"/>
      <c r="U184" s="4"/>
      <c r="V184" s="4"/>
      <c r="W184" s="91"/>
      <c r="X184" s="91"/>
      <c r="Y184" s="91"/>
      <c r="Z184" s="91"/>
      <c r="AA184" s="91"/>
      <c r="AB184" s="4"/>
      <c r="AC184" s="4"/>
      <c r="AD184" s="4"/>
      <c r="AE184" s="4"/>
      <c r="AF184" s="4"/>
      <c r="AG184" s="4"/>
      <c r="AH184" s="4"/>
      <c r="AI184" s="4"/>
    </row>
    <row r="185" spans="2:35" ht="22.5" customHeight="1" x14ac:dyDescent="0.15">
      <c r="B185" s="889"/>
      <c r="C185" s="91"/>
      <c r="D185" s="4"/>
      <c r="E185" s="94"/>
      <c r="H185" s="95"/>
      <c r="I185" s="95"/>
      <c r="J185" s="95"/>
      <c r="K185" s="95"/>
      <c r="L185" s="95"/>
      <c r="M185" s="4"/>
      <c r="N185" s="4"/>
      <c r="O185" s="4"/>
      <c r="P185" s="4"/>
      <c r="Q185" s="91"/>
      <c r="R185" s="91"/>
      <c r="S185" s="4"/>
      <c r="T185" s="4"/>
      <c r="U185" s="4"/>
      <c r="V185" s="4"/>
      <c r="W185" s="91"/>
      <c r="X185" s="91"/>
      <c r="Y185" s="91"/>
      <c r="Z185" s="91"/>
      <c r="AA185" s="91"/>
    </row>
    <row r="186" spans="2:35" ht="71.25" customHeight="1" x14ac:dyDescent="0.15">
      <c r="B186" s="889"/>
      <c r="C186" s="4"/>
      <c r="D186" s="4"/>
      <c r="E186" s="94"/>
      <c r="H186" s="4"/>
      <c r="I186" s="4"/>
      <c r="J186" s="4"/>
      <c r="K186" s="4"/>
      <c r="L186" s="4"/>
      <c r="M186" s="4"/>
      <c r="N186" s="4"/>
      <c r="O186" s="4"/>
      <c r="P186" s="4"/>
      <c r="Q186" s="4"/>
      <c r="R186" s="4"/>
      <c r="S186" s="326"/>
      <c r="T186" s="326"/>
      <c r="U186" s="326"/>
      <c r="V186" s="891"/>
      <c r="W186" s="891"/>
      <c r="X186" s="891"/>
      <c r="Y186" s="891"/>
      <c r="Z186" s="891"/>
      <c r="AA186" s="891"/>
      <c r="AB186" s="891"/>
      <c r="AC186" s="891"/>
      <c r="AD186" s="891"/>
      <c r="AE186" s="891"/>
      <c r="AF186" s="891"/>
      <c r="AG186" s="891"/>
      <c r="AH186" s="891"/>
      <c r="AI186" s="891"/>
    </row>
    <row r="187" spans="2:35" ht="15" customHeight="1" x14ac:dyDescent="0.15"/>
    <row r="188" spans="2:35" ht="26.25" customHeight="1" x14ac:dyDescent="0.2">
      <c r="B188" s="889"/>
      <c r="C188" s="890"/>
      <c r="D188" s="890"/>
      <c r="E188" s="890"/>
      <c r="F188" s="890"/>
      <c r="G188" s="890"/>
      <c r="H188" s="890"/>
      <c r="I188" s="890"/>
      <c r="J188" s="890"/>
      <c r="K188" s="890"/>
      <c r="L188" s="890"/>
      <c r="M188" s="890"/>
      <c r="N188" s="890"/>
      <c r="O188" s="890"/>
      <c r="P188" s="890"/>
      <c r="Q188" s="890"/>
      <c r="R188" s="890"/>
      <c r="S188" s="890"/>
      <c r="T188" s="890"/>
      <c r="U188" s="890"/>
      <c r="V188" s="890"/>
      <c r="W188" s="890"/>
      <c r="X188" s="890"/>
      <c r="Y188" s="890"/>
      <c r="Z188" s="890"/>
      <c r="AA188" s="890"/>
      <c r="AB188" s="890"/>
      <c r="AC188" s="890"/>
      <c r="AD188" s="890"/>
      <c r="AE188" s="890"/>
      <c r="AF188" s="890"/>
      <c r="AG188" s="890"/>
      <c r="AH188" s="890"/>
      <c r="AI188" s="890"/>
    </row>
    <row r="189" spans="2:35" ht="35.65" customHeight="1" x14ac:dyDescent="0.15">
      <c r="B189" s="889"/>
      <c r="C189" s="4"/>
      <c r="D189" s="4"/>
      <c r="E189" s="4"/>
      <c r="F189" s="4"/>
      <c r="G189" s="4"/>
      <c r="H189" s="4"/>
      <c r="I189" s="91"/>
      <c r="J189" s="4"/>
      <c r="K189" s="4"/>
      <c r="L189" s="4"/>
      <c r="M189" s="4"/>
      <c r="N189" s="4"/>
      <c r="O189" s="4"/>
      <c r="P189" s="4"/>
      <c r="Q189" s="92"/>
      <c r="R189" s="91"/>
      <c r="S189" s="4"/>
      <c r="T189" s="4"/>
      <c r="U189" s="4"/>
      <c r="V189" s="4"/>
      <c r="W189" s="91"/>
      <c r="X189" s="91"/>
      <c r="Y189" s="91"/>
      <c r="Z189" s="91"/>
      <c r="AA189" s="91"/>
      <c r="AB189" s="4"/>
      <c r="AC189" s="4"/>
      <c r="AD189" s="4"/>
      <c r="AE189" s="4"/>
      <c r="AF189" s="4"/>
      <c r="AG189" s="4"/>
      <c r="AH189" s="4"/>
      <c r="AI189" s="4"/>
    </row>
    <row r="190" spans="2:35" ht="35.65" customHeight="1" x14ac:dyDescent="0.15">
      <c r="B190" s="889"/>
      <c r="C190" s="4"/>
      <c r="D190" s="4"/>
      <c r="E190" s="4"/>
      <c r="F190" s="4"/>
      <c r="G190" s="4"/>
      <c r="H190" s="4"/>
      <c r="I190" s="91"/>
      <c r="J190" s="4"/>
      <c r="K190" s="4"/>
      <c r="L190" s="4"/>
      <c r="M190" s="4"/>
      <c r="N190" s="4"/>
      <c r="O190" s="4"/>
      <c r="P190" s="4"/>
      <c r="Q190" s="92"/>
      <c r="R190" s="91"/>
      <c r="S190" s="4"/>
      <c r="T190" s="4"/>
      <c r="U190" s="4"/>
      <c r="V190" s="4"/>
      <c r="W190" s="91"/>
      <c r="X190" s="91"/>
      <c r="Y190" s="91"/>
      <c r="Z190" s="91"/>
      <c r="AA190" s="91"/>
      <c r="AB190" s="4"/>
      <c r="AC190" s="4"/>
      <c r="AD190" s="4"/>
      <c r="AE190" s="4"/>
      <c r="AF190" s="4"/>
      <c r="AG190" s="4"/>
      <c r="AH190" s="4"/>
      <c r="AI190" s="4"/>
    </row>
    <row r="191" spans="2:35" ht="35.65" customHeight="1" x14ac:dyDescent="0.15">
      <c r="B191" s="889"/>
      <c r="C191" s="4"/>
      <c r="D191" s="4"/>
      <c r="E191" s="4"/>
      <c r="F191" s="4"/>
      <c r="G191" s="4"/>
      <c r="H191" s="4"/>
      <c r="I191" s="91"/>
      <c r="J191" s="4"/>
      <c r="K191" s="4"/>
      <c r="L191" s="4"/>
      <c r="M191" s="4"/>
      <c r="N191" s="4"/>
      <c r="O191" s="4"/>
      <c r="P191" s="4"/>
      <c r="Q191" s="92"/>
      <c r="R191" s="91"/>
      <c r="S191" s="4"/>
      <c r="T191" s="4"/>
      <c r="U191" s="4"/>
      <c r="V191" s="4"/>
      <c r="W191" s="91"/>
      <c r="X191" s="91"/>
      <c r="Y191" s="91"/>
      <c r="Z191" s="91"/>
      <c r="AA191" s="91"/>
      <c r="AB191" s="4"/>
      <c r="AC191" s="4"/>
      <c r="AD191" s="4"/>
      <c r="AE191" s="4"/>
      <c r="AF191" s="4"/>
      <c r="AG191" s="4"/>
      <c r="AH191" s="4"/>
      <c r="AI191" s="4"/>
    </row>
    <row r="192" spans="2:35" ht="35.65" customHeight="1" x14ac:dyDescent="0.15">
      <c r="B192" s="889"/>
      <c r="C192" s="4"/>
      <c r="D192" s="4"/>
      <c r="E192" s="4"/>
      <c r="F192" s="4"/>
      <c r="G192" s="4"/>
      <c r="H192" s="4"/>
      <c r="I192" s="91"/>
      <c r="J192" s="4"/>
      <c r="K192" s="4"/>
      <c r="L192" s="4"/>
      <c r="M192" s="4"/>
      <c r="N192" s="4"/>
      <c r="O192" s="4"/>
      <c r="P192" s="4"/>
      <c r="Q192" s="92"/>
      <c r="R192" s="91"/>
      <c r="S192" s="4"/>
      <c r="T192" s="4"/>
      <c r="U192" s="4"/>
      <c r="V192" s="4"/>
      <c r="W192" s="91"/>
      <c r="X192" s="91"/>
      <c r="Y192" s="91"/>
      <c r="Z192" s="91"/>
      <c r="AA192" s="91"/>
      <c r="AB192" s="4"/>
      <c r="AC192" s="4"/>
      <c r="AD192" s="4"/>
      <c r="AE192" s="4"/>
      <c r="AF192" s="4"/>
      <c r="AG192" s="4"/>
      <c r="AH192" s="4"/>
      <c r="AI192" s="4"/>
    </row>
    <row r="193" spans="2:35" ht="35.65" customHeight="1" x14ac:dyDescent="0.15">
      <c r="B193" s="889"/>
      <c r="C193" s="4"/>
      <c r="D193" s="4"/>
      <c r="E193" s="4"/>
      <c r="F193" s="4"/>
      <c r="G193" s="4"/>
      <c r="H193" s="4"/>
      <c r="I193" s="91"/>
      <c r="J193" s="4"/>
      <c r="K193" s="4"/>
      <c r="L193" s="4"/>
      <c r="M193" s="4"/>
      <c r="N193" s="4"/>
      <c r="O193" s="4"/>
      <c r="P193" s="4"/>
      <c r="Q193" s="91"/>
      <c r="R193" s="91"/>
      <c r="S193" s="4"/>
      <c r="T193" s="4"/>
      <c r="U193" s="4"/>
      <c r="V193" s="4"/>
      <c r="W193" s="91"/>
      <c r="X193" s="91"/>
      <c r="Y193" s="91"/>
      <c r="Z193" s="91"/>
      <c r="AA193" s="91"/>
      <c r="AB193" s="4"/>
      <c r="AC193" s="4"/>
      <c r="AD193" s="4"/>
      <c r="AE193" s="4"/>
      <c r="AF193" s="4"/>
      <c r="AG193" s="4"/>
      <c r="AH193" s="4"/>
      <c r="AI193" s="4"/>
    </row>
    <row r="194" spans="2:35" ht="35.65" customHeight="1" x14ac:dyDescent="0.15">
      <c r="B194" s="889"/>
      <c r="C194" s="4"/>
      <c r="D194" s="4"/>
      <c r="E194" s="4"/>
      <c r="F194" s="91"/>
      <c r="G194" s="91"/>
      <c r="H194" s="4"/>
      <c r="I194" s="4"/>
      <c r="J194" s="4"/>
      <c r="K194" s="4"/>
      <c r="L194" s="4"/>
      <c r="M194" s="4"/>
      <c r="N194" s="4"/>
      <c r="O194" s="4"/>
      <c r="P194" s="4"/>
      <c r="Q194" s="91"/>
      <c r="R194" s="4"/>
      <c r="S194" s="4"/>
      <c r="T194" s="4"/>
      <c r="U194" s="4"/>
      <c r="V194" s="4"/>
      <c r="W194" s="91"/>
      <c r="X194" s="91"/>
      <c r="Y194" s="91"/>
      <c r="Z194" s="91"/>
      <c r="AA194" s="91"/>
      <c r="AB194" s="4"/>
      <c r="AC194" s="4"/>
      <c r="AD194" s="4"/>
      <c r="AE194" s="4"/>
      <c r="AF194" s="4"/>
      <c r="AG194" s="4"/>
      <c r="AH194" s="4"/>
      <c r="AI194" s="4"/>
    </row>
    <row r="195" spans="2:35" ht="35.65" customHeight="1" x14ac:dyDescent="0.15">
      <c r="B195" s="889"/>
      <c r="C195" s="4"/>
      <c r="D195" s="4"/>
      <c r="E195" s="4"/>
      <c r="F195" s="91"/>
      <c r="G195" s="91"/>
      <c r="H195" s="91"/>
      <c r="I195" s="4"/>
      <c r="J195" s="4"/>
      <c r="K195" s="4"/>
      <c r="L195" s="4"/>
      <c r="M195" s="4"/>
      <c r="N195" s="4"/>
      <c r="O195" s="4"/>
      <c r="P195" s="4"/>
      <c r="Q195" s="91"/>
      <c r="R195" s="4"/>
      <c r="S195" s="4"/>
      <c r="T195" s="4"/>
      <c r="U195" s="4"/>
      <c r="V195" s="4"/>
      <c r="W195" s="91"/>
      <c r="X195" s="91"/>
      <c r="Y195" s="91"/>
      <c r="Z195" s="91"/>
      <c r="AA195" s="91"/>
      <c r="AB195" s="4"/>
      <c r="AC195" s="4"/>
      <c r="AD195" s="4"/>
      <c r="AE195" s="4"/>
      <c r="AF195" s="4"/>
      <c r="AG195" s="4"/>
      <c r="AH195" s="4"/>
      <c r="AI195" s="4"/>
    </row>
    <row r="196" spans="2:35" ht="35.65" customHeight="1" x14ac:dyDescent="0.15">
      <c r="B196" s="889"/>
      <c r="C196" s="91"/>
      <c r="D196" s="4"/>
      <c r="E196" s="4"/>
      <c r="F196" s="91"/>
      <c r="G196" s="91"/>
      <c r="H196" s="91"/>
      <c r="I196" s="4"/>
      <c r="J196" s="4"/>
      <c r="K196" s="4"/>
      <c r="L196" s="4"/>
      <c r="M196" s="4"/>
      <c r="N196" s="4"/>
      <c r="O196" s="4"/>
      <c r="P196" s="4"/>
      <c r="Q196" s="91"/>
      <c r="R196" s="91"/>
      <c r="S196" s="4"/>
      <c r="T196" s="4"/>
      <c r="U196" s="4"/>
      <c r="V196" s="4"/>
      <c r="W196" s="91"/>
      <c r="X196" s="91"/>
      <c r="Y196" s="91"/>
      <c r="Z196" s="91"/>
      <c r="AA196" s="91"/>
      <c r="AB196" s="4"/>
      <c r="AC196" s="4"/>
      <c r="AD196" s="4"/>
      <c r="AE196" s="4"/>
      <c r="AF196" s="4"/>
      <c r="AG196" s="4"/>
      <c r="AH196" s="4"/>
      <c r="AI196" s="4"/>
    </row>
    <row r="197" spans="2:35" ht="35.65" customHeight="1" x14ac:dyDescent="0.15">
      <c r="B197" s="889"/>
      <c r="C197" s="91"/>
      <c r="D197" s="4"/>
      <c r="E197" s="4"/>
      <c r="F197" s="91"/>
      <c r="G197" s="91"/>
      <c r="H197" s="91"/>
      <c r="I197" s="4"/>
      <c r="J197" s="4"/>
      <c r="K197" s="4"/>
      <c r="L197" s="4"/>
      <c r="M197" s="4"/>
      <c r="N197" s="4"/>
      <c r="O197" s="4"/>
      <c r="P197" s="4"/>
      <c r="Q197" s="91"/>
      <c r="R197" s="91"/>
      <c r="S197" s="4"/>
      <c r="T197" s="4"/>
      <c r="U197" s="4"/>
      <c r="V197" s="4"/>
      <c r="W197" s="91"/>
      <c r="X197" s="91"/>
      <c r="Y197" s="91"/>
      <c r="Z197" s="91"/>
      <c r="AA197" s="91"/>
      <c r="AB197" s="4"/>
      <c r="AC197" s="4"/>
      <c r="AD197" s="4"/>
      <c r="AE197" s="4"/>
      <c r="AF197" s="4"/>
      <c r="AG197" s="4"/>
      <c r="AH197" s="4"/>
      <c r="AI197" s="4"/>
    </row>
    <row r="198" spans="2:35" ht="35.65" customHeight="1" x14ac:dyDescent="0.15">
      <c r="B198" s="889"/>
      <c r="C198" s="91"/>
      <c r="D198" s="4"/>
      <c r="E198" s="4"/>
      <c r="F198" s="91"/>
      <c r="G198" s="91"/>
      <c r="H198" s="91"/>
      <c r="I198" s="4"/>
      <c r="J198" s="4"/>
      <c r="K198" s="4"/>
      <c r="L198" s="4"/>
      <c r="M198" s="4"/>
      <c r="N198" s="4"/>
      <c r="O198" s="4"/>
      <c r="P198" s="4"/>
      <c r="Q198" s="91"/>
      <c r="R198" s="91"/>
      <c r="S198" s="4"/>
      <c r="T198" s="4"/>
      <c r="U198" s="4"/>
      <c r="V198" s="4"/>
      <c r="W198" s="91"/>
      <c r="X198" s="91"/>
      <c r="Y198" s="91"/>
      <c r="Z198" s="91"/>
      <c r="AA198" s="91"/>
      <c r="AB198" s="4"/>
      <c r="AC198" s="4"/>
      <c r="AD198" s="4"/>
      <c r="AE198" s="4"/>
      <c r="AF198" s="4"/>
      <c r="AG198" s="4"/>
      <c r="AH198" s="4"/>
      <c r="AI198" s="4"/>
    </row>
    <row r="199" spans="2:35" ht="22.5" customHeight="1" x14ac:dyDescent="0.15">
      <c r="B199" s="889"/>
      <c r="C199" s="91"/>
      <c r="D199" s="4"/>
      <c r="E199" s="94"/>
      <c r="H199" s="95"/>
      <c r="I199" s="95"/>
      <c r="J199" s="95"/>
      <c r="K199" s="95"/>
      <c r="L199" s="95"/>
      <c r="M199" s="4"/>
      <c r="N199" s="4"/>
      <c r="O199" s="4"/>
      <c r="P199" s="4"/>
      <c r="Q199" s="91"/>
      <c r="R199" s="91"/>
      <c r="S199" s="4"/>
      <c r="T199" s="4"/>
      <c r="U199" s="4"/>
      <c r="V199" s="4"/>
      <c r="W199" s="91"/>
      <c r="X199" s="91"/>
      <c r="Y199" s="91"/>
      <c r="Z199" s="91"/>
      <c r="AA199" s="91"/>
    </row>
    <row r="200" spans="2:35" ht="71.25" customHeight="1" x14ac:dyDescent="0.15">
      <c r="B200" s="889"/>
      <c r="C200" s="4"/>
      <c r="D200" s="4"/>
      <c r="E200" s="94"/>
      <c r="H200" s="4"/>
      <c r="I200" s="4"/>
      <c r="J200" s="4"/>
      <c r="K200" s="4"/>
      <c r="L200" s="4"/>
      <c r="M200" s="4"/>
      <c r="N200" s="4"/>
      <c r="O200" s="4"/>
      <c r="P200" s="4"/>
      <c r="Q200" s="4"/>
      <c r="R200" s="4"/>
      <c r="S200" s="326"/>
      <c r="T200" s="326"/>
      <c r="U200" s="326"/>
      <c r="V200" s="891"/>
      <c r="W200" s="891"/>
      <c r="X200" s="891"/>
      <c r="Y200" s="891"/>
      <c r="Z200" s="891"/>
      <c r="AA200" s="891"/>
      <c r="AB200" s="891"/>
      <c r="AC200" s="891"/>
      <c r="AD200" s="891"/>
      <c r="AE200" s="891"/>
      <c r="AF200" s="891"/>
      <c r="AG200" s="891"/>
      <c r="AH200" s="891"/>
      <c r="AI200" s="891"/>
    </row>
    <row r="201" spans="2:35" ht="15" customHeight="1" x14ac:dyDescent="0.15"/>
    <row r="202" spans="2:35" ht="26.25" customHeight="1" x14ac:dyDescent="0.2">
      <c r="B202" s="889"/>
      <c r="C202" s="890"/>
      <c r="D202" s="890"/>
      <c r="E202" s="890"/>
      <c r="F202" s="890"/>
      <c r="G202" s="890"/>
      <c r="H202" s="890"/>
      <c r="I202" s="890"/>
      <c r="J202" s="890"/>
      <c r="K202" s="890"/>
      <c r="L202" s="890"/>
      <c r="M202" s="890"/>
      <c r="N202" s="890"/>
      <c r="O202" s="890"/>
      <c r="P202" s="890"/>
      <c r="Q202" s="890"/>
      <c r="R202" s="890"/>
      <c r="S202" s="890"/>
      <c r="T202" s="890"/>
      <c r="U202" s="890"/>
      <c r="V202" s="890"/>
      <c r="W202" s="890"/>
      <c r="X202" s="890"/>
      <c r="Y202" s="890"/>
      <c r="Z202" s="890"/>
      <c r="AA202" s="890"/>
      <c r="AB202" s="890"/>
      <c r="AC202" s="890"/>
      <c r="AD202" s="890"/>
      <c r="AE202" s="890"/>
      <c r="AF202" s="890"/>
      <c r="AG202" s="890"/>
      <c r="AH202" s="890"/>
      <c r="AI202" s="890"/>
    </row>
    <row r="203" spans="2:35" ht="35.65" customHeight="1" x14ac:dyDescent="0.15">
      <c r="B203" s="889"/>
      <c r="C203" s="4"/>
      <c r="D203" s="4"/>
      <c r="E203" s="4"/>
      <c r="F203" s="4"/>
      <c r="G203" s="4"/>
      <c r="H203" s="4"/>
      <c r="I203" s="91"/>
      <c r="J203" s="4"/>
      <c r="K203" s="4"/>
      <c r="L203" s="4"/>
      <c r="M203" s="4"/>
      <c r="N203" s="4"/>
      <c r="O203" s="4"/>
      <c r="P203" s="4"/>
      <c r="Q203" s="92"/>
      <c r="R203" s="91"/>
      <c r="S203" s="4"/>
      <c r="T203" s="4"/>
      <c r="U203" s="4"/>
      <c r="V203" s="4"/>
      <c r="W203" s="91"/>
      <c r="X203" s="91"/>
      <c r="Y203" s="91"/>
      <c r="Z203" s="91"/>
      <c r="AA203" s="91"/>
      <c r="AB203" s="4"/>
      <c r="AC203" s="4"/>
      <c r="AD203" s="4"/>
      <c r="AE203" s="4"/>
      <c r="AF203" s="4"/>
      <c r="AG203" s="4"/>
      <c r="AH203" s="4"/>
      <c r="AI203" s="4"/>
    </row>
    <row r="204" spans="2:35" ht="35.65" customHeight="1" x14ac:dyDescent="0.15">
      <c r="B204" s="889"/>
      <c r="C204" s="4"/>
      <c r="D204" s="4"/>
      <c r="E204" s="4"/>
      <c r="F204" s="4"/>
      <c r="G204" s="4"/>
      <c r="H204" s="4"/>
      <c r="I204" s="91"/>
      <c r="J204" s="4"/>
      <c r="K204" s="4"/>
      <c r="L204" s="4"/>
      <c r="M204" s="4"/>
      <c r="N204" s="4"/>
      <c r="O204" s="4"/>
      <c r="P204" s="4"/>
      <c r="Q204" s="92"/>
      <c r="R204" s="91"/>
      <c r="S204" s="4"/>
      <c r="T204" s="4"/>
      <c r="U204" s="4"/>
      <c r="V204" s="4"/>
      <c r="W204" s="91"/>
      <c r="X204" s="91"/>
      <c r="Y204" s="91"/>
      <c r="Z204" s="91"/>
      <c r="AA204" s="91"/>
      <c r="AB204" s="4"/>
      <c r="AC204" s="4"/>
      <c r="AD204" s="4"/>
      <c r="AE204" s="4"/>
      <c r="AF204" s="4"/>
      <c r="AG204" s="4"/>
      <c r="AH204" s="4"/>
      <c r="AI204" s="4"/>
    </row>
    <row r="205" spans="2:35" ht="35.65" customHeight="1" x14ac:dyDescent="0.15">
      <c r="B205" s="889"/>
      <c r="C205" s="4"/>
      <c r="D205" s="4"/>
      <c r="E205" s="4"/>
      <c r="F205" s="4"/>
      <c r="G205" s="4"/>
      <c r="H205" s="4"/>
      <c r="I205" s="91"/>
      <c r="J205" s="4"/>
      <c r="K205" s="4"/>
      <c r="L205" s="4"/>
      <c r="M205" s="4"/>
      <c r="N205" s="4"/>
      <c r="O205" s="4"/>
      <c r="P205" s="4"/>
      <c r="Q205" s="92"/>
      <c r="R205" s="91"/>
      <c r="S205" s="4"/>
      <c r="T205" s="4"/>
      <c r="U205" s="4"/>
      <c r="V205" s="4"/>
      <c r="W205" s="91"/>
      <c r="X205" s="91"/>
      <c r="Y205" s="91"/>
      <c r="Z205" s="91"/>
      <c r="AA205" s="91"/>
      <c r="AB205" s="4"/>
      <c r="AC205" s="4"/>
      <c r="AD205" s="4"/>
      <c r="AE205" s="4"/>
      <c r="AF205" s="4"/>
      <c r="AG205" s="4"/>
      <c r="AH205" s="4"/>
      <c r="AI205" s="4"/>
    </row>
    <row r="206" spans="2:35" ht="35.65" customHeight="1" x14ac:dyDescent="0.15">
      <c r="B206" s="889"/>
      <c r="C206" s="4"/>
      <c r="D206" s="4"/>
      <c r="E206" s="4"/>
      <c r="F206" s="4"/>
      <c r="G206" s="4"/>
      <c r="H206" s="4"/>
      <c r="I206" s="91"/>
      <c r="J206" s="4"/>
      <c r="K206" s="4"/>
      <c r="L206" s="4"/>
      <c r="M206" s="4"/>
      <c r="N206" s="4"/>
      <c r="O206" s="4"/>
      <c r="P206" s="4"/>
      <c r="Q206" s="92"/>
      <c r="R206" s="91"/>
      <c r="S206" s="4"/>
      <c r="T206" s="4"/>
      <c r="U206" s="4"/>
      <c r="V206" s="4"/>
      <c r="W206" s="91"/>
      <c r="X206" s="91"/>
      <c r="Y206" s="91"/>
      <c r="Z206" s="91"/>
      <c r="AA206" s="91"/>
      <c r="AB206" s="4"/>
      <c r="AC206" s="4"/>
      <c r="AD206" s="4"/>
      <c r="AE206" s="4"/>
      <c r="AF206" s="4"/>
      <c r="AG206" s="4"/>
      <c r="AH206" s="4"/>
      <c r="AI206" s="4"/>
    </row>
    <row r="207" spans="2:35" ht="35.65" customHeight="1" x14ac:dyDescent="0.15">
      <c r="B207" s="889"/>
      <c r="C207" s="4"/>
      <c r="D207" s="4"/>
      <c r="E207" s="4"/>
      <c r="F207" s="4"/>
      <c r="G207" s="4"/>
      <c r="H207" s="4"/>
      <c r="I207" s="91"/>
      <c r="J207" s="4"/>
      <c r="K207" s="4"/>
      <c r="L207" s="4"/>
      <c r="M207" s="4"/>
      <c r="N207" s="4"/>
      <c r="O207" s="4"/>
      <c r="P207" s="4"/>
      <c r="Q207" s="91"/>
      <c r="R207" s="91"/>
      <c r="S207" s="4"/>
      <c r="T207" s="4"/>
      <c r="U207" s="4"/>
      <c r="V207" s="4"/>
      <c r="W207" s="91"/>
      <c r="X207" s="91"/>
      <c r="Y207" s="91"/>
      <c r="Z207" s="91"/>
      <c r="AA207" s="91"/>
      <c r="AB207" s="4"/>
      <c r="AC207" s="4"/>
      <c r="AD207" s="4"/>
      <c r="AE207" s="4"/>
      <c r="AF207" s="4"/>
      <c r="AG207" s="4"/>
      <c r="AH207" s="4"/>
      <c r="AI207" s="4"/>
    </row>
    <row r="208" spans="2:35" ht="35.65" customHeight="1" x14ac:dyDescent="0.15">
      <c r="B208" s="889"/>
      <c r="C208" s="4"/>
      <c r="D208" s="4"/>
      <c r="E208" s="4"/>
      <c r="F208" s="91"/>
      <c r="G208" s="91"/>
      <c r="H208" s="4"/>
      <c r="I208" s="4"/>
      <c r="J208" s="4"/>
      <c r="K208" s="4"/>
      <c r="L208" s="4"/>
      <c r="M208" s="4"/>
      <c r="N208" s="4"/>
      <c r="O208" s="4"/>
      <c r="P208" s="4"/>
      <c r="Q208" s="91"/>
      <c r="R208" s="4"/>
      <c r="S208" s="4"/>
      <c r="T208" s="4"/>
      <c r="U208" s="4"/>
      <c r="V208" s="4"/>
      <c r="W208" s="91"/>
      <c r="X208" s="91"/>
      <c r="Y208" s="91"/>
      <c r="Z208" s="91"/>
      <c r="AA208" s="91"/>
      <c r="AB208" s="4"/>
      <c r="AC208" s="4"/>
      <c r="AD208" s="4"/>
      <c r="AE208" s="4"/>
      <c r="AF208" s="4"/>
      <c r="AG208" s="4"/>
      <c r="AH208" s="4"/>
      <c r="AI208" s="4"/>
    </row>
    <row r="209" spans="2:35" ht="35.65" customHeight="1" x14ac:dyDescent="0.15">
      <c r="B209" s="889"/>
      <c r="C209" s="4"/>
      <c r="D209" s="4"/>
      <c r="E209" s="4"/>
      <c r="F209" s="91"/>
      <c r="G209" s="91"/>
      <c r="H209" s="91"/>
      <c r="I209" s="4"/>
      <c r="J209" s="4"/>
      <c r="K209" s="4"/>
      <c r="L209" s="4"/>
      <c r="M209" s="4"/>
      <c r="N209" s="4"/>
      <c r="O209" s="4"/>
      <c r="P209" s="4"/>
      <c r="Q209" s="91"/>
      <c r="R209" s="4"/>
      <c r="S209" s="4"/>
      <c r="T209" s="4"/>
      <c r="U209" s="4"/>
      <c r="V209" s="4"/>
      <c r="W209" s="91"/>
      <c r="X209" s="91"/>
      <c r="Y209" s="91"/>
      <c r="Z209" s="91"/>
      <c r="AA209" s="91"/>
      <c r="AB209" s="4"/>
      <c r="AC209" s="4"/>
      <c r="AD209" s="4"/>
      <c r="AE209" s="4"/>
      <c r="AF209" s="4"/>
      <c r="AG209" s="4"/>
      <c r="AH209" s="4"/>
      <c r="AI209" s="4"/>
    </row>
    <row r="210" spans="2:35" ht="35.65" customHeight="1" x14ac:dyDescent="0.15">
      <c r="B210" s="889"/>
      <c r="C210" s="91"/>
      <c r="D210" s="4"/>
      <c r="E210" s="4"/>
      <c r="F210" s="91"/>
      <c r="G210" s="91"/>
      <c r="H210" s="91"/>
      <c r="I210" s="4"/>
      <c r="J210" s="4"/>
      <c r="K210" s="4"/>
      <c r="L210" s="4"/>
      <c r="M210" s="4"/>
      <c r="N210" s="4"/>
      <c r="O210" s="4"/>
      <c r="P210" s="4"/>
      <c r="Q210" s="91"/>
      <c r="R210" s="91"/>
      <c r="S210" s="4"/>
      <c r="T210" s="4"/>
      <c r="U210" s="4"/>
      <c r="V210" s="4"/>
      <c r="W210" s="91"/>
      <c r="X210" s="91"/>
      <c r="Y210" s="91"/>
      <c r="Z210" s="91"/>
      <c r="AA210" s="91"/>
      <c r="AB210" s="4"/>
      <c r="AC210" s="4"/>
      <c r="AD210" s="4"/>
      <c r="AE210" s="4"/>
      <c r="AF210" s="4"/>
      <c r="AG210" s="4"/>
      <c r="AH210" s="4"/>
      <c r="AI210" s="4"/>
    </row>
    <row r="211" spans="2:35" ht="35.65" customHeight="1" x14ac:dyDescent="0.15">
      <c r="B211" s="889"/>
      <c r="C211" s="91"/>
      <c r="D211" s="4"/>
      <c r="E211" s="4"/>
      <c r="F211" s="91"/>
      <c r="G211" s="91"/>
      <c r="H211" s="91"/>
      <c r="I211" s="4"/>
      <c r="J211" s="4"/>
      <c r="K211" s="4"/>
      <c r="L211" s="4"/>
      <c r="M211" s="4"/>
      <c r="N211" s="4"/>
      <c r="O211" s="4"/>
      <c r="P211" s="4"/>
      <c r="Q211" s="91"/>
      <c r="R211" s="91"/>
      <c r="S211" s="4"/>
      <c r="T211" s="4"/>
      <c r="U211" s="4"/>
      <c r="V211" s="4"/>
      <c r="W211" s="91"/>
      <c r="X211" s="91"/>
      <c r="Y211" s="91"/>
      <c r="Z211" s="91"/>
      <c r="AA211" s="91"/>
      <c r="AB211" s="4"/>
      <c r="AC211" s="4"/>
      <c r="AD211" s="4"/>
      <c r="AE211" s="4"/>
      <c r="AF211" s="4"/>
      <c r="AG211" s="4"/>
      <c r="AH211" s="4"/>
      <c r="AI211" s="4"/>
    </row>
    <row r="212" spans="2:35" ht="35.65" customHeight="1" x14ac:dyDescent="0.15">
      <c r="B212" s="889"/>
      <c r="C212" s="91"/>
      <c r="D212" s="4"/>
      <c r="E212" s="4"/>
      <c r="F212" s="91"/>
      <c r="G212" s="91"/>
      <c r="H212" s="91"/>
      <c r="I212" s="4"/>
      <c r="J212" s="4"/>
      <c r="K212" s="4"/>
      <c r="L212" s="4"/>
      <c r="M212" s="4"/>
      <c r="N212" s="4"/>
      <c r="O212" s="4"/>
      <c r="P212" s="4"/>
      <c r="Q212" s="91"/>
      <c r="R212" s="91"/>
      <c r="S212" s="4"/>
      <c r="T212" s="4"/>
      <c r="U212" s="4"/>
      <c r="V212" s="4"/>
      <c r="W212" s="91"/>
      <c r="X212" s="91"/>
      <c r="Y212" s="91"/>
      <c r="Z212" s="91"/>
      <c r="AA212" s="91"/>
      <c r="AB212" s="4"/>
      <c r="AC212" s="4"/>
      <c r="AD212" s="4"/>
      <c r="AE212" s="4"/>
      <c r="AF212" s="4"/>
      <c r="AG212" s="4"/>
      <c r="AH212" s="4"/>
      <c r="AI212" s="4"/>
    </row>
    <row r="213" spans="2:35" ht="22.5" customHeight="1" x14ac:dyDescent="0.15">
      <c r="B213" s="889"/>
      <c r="C213" s="91"/>
      <c r="D213" s="4"/>
      <c r="E213" s="94"/>
      <c r="H213" s="95"/>
      <c r="I213" s="95"/>
      <c r="J213" s="95"/>
      <c r="K213" s="95"/>
      <c r="L213" s="95"/>
      <c r="M213" s="4"/>
      <c r="N213" s="4"/>
      <c r="O213" s="4"/>
      <c r="P213" s="4"/>
      <c r="Q213" s="91"/>
      <c r="R213" s="91"/>
      <c r="S213" s="4"/>
      <c r="T213" s="4"/>
      <c r="U213" s="4"/>
      <c r="V213" s="4"/>
      <c r="W213" s="91"/>
      <c r="X213" s="91"/>
      <c r="Y213" s="91"/>
      <c r="Z213" s="91"/>
      <c r="AA213" s="91"/>
    </row>
    <row r="214" spans="2:35" ht="71.25" customHeight="1" x14ac:dyDescent="0.15">
      <c r="B214" s="889"/>
      <c r="C214" s="4"/>
      <c r="D214" s="4"/>
      <c r="E214" s="94"/>
      <c r="H214" s="4"/>
      <c r="I214" s="4"/>
      <c r="J214" s="4"/>
      <c r="K214" s="4"/>
      <c r="L214" s="4"/>
      <c r="M214" s="4"/>
      <c r="N214" s="4"/>
      <c r="O214" s="4"/>
      <c r="P214" s="4"/>
      <c r="Q214" s="4"/>
      <c r="R214" s="4"/>
      <c r="S214" s="326"/>
      <c r="T214" s="326"/>
      <c r="U214" s="326"/>
      <c r="V214" s="891"/>
      <c r="W214" s="891"/>
      <c r="X214" s="891"/>
      <c r="Y214" s="891"/>
      <c r="Z214" s="891"/>
      <c r="AA214" s="891"/>
      <c r="AB214" s="891"/>
      <c r="AC214" s="891"/>
      <c r="AD214" s="891"/>
      <c r="AE214" s="891"/>
      <c r="AF214" s="891"/>
      <c r="AG214" s="891"/>
      <c r="AH214" s="891"/>
      <c r="AI214" s="891"/>
    </row>
    <row r="215" spans="2:35" ht="15" customHeight="1" x14ac:dyDescent="0.15"/>
    <row r="216" spans="2:35" ht="26.25" customHeight="1" x14ac:dyDescent="0.2">
      <c r="B216" s="889"/>
      <c r="C216" s="890"/>
      <c r="D216" s="890"/>
      <c r="E216" s="890"/>
      <c r="F216" s="890"/>
      <c r="G216" s="890"/>
      <c r="H216" s="890"/>
      <c r="I216" s="890"/>
      <c r="J216" s="890"/>
      <c r="K216" s="890"/>
      <c r="L216" s="890"/>
      <c r="M216" s="890"/>
      <c r="N216" s="890"/>
      <c r="O216" s="890"/>
      <c r="P216" s="890"/>
      <c r="Q216" s="890"/>
      <c r="R216" s="890"/>
      <c r="S216" s="890"/>
      <c r="T216" s="890"/>
      <c r="U216" s="890"/>
      <c r="V216" s="890"/>
      <c r="W216" s="890"/>
      <c r="X216" s="890"/>
      <c r="Y216" s="890"/>
      <c r="Z216" s="890"/>
      <c r="AA216" s="890"/>
      <c r="AB216" s="890"/>
      <c r="AC216" s="890"/>
      <c r="AD216" s="890"/>
      <c r="AE216" s="890"/>
      <c r="AF216" s="890"/>
      <c r="AG216" s="890"/>
      <c r="AH216" s="890"/>
      <c r="AI216" s="890"/>
    </row>
    <row r="217" spans="2:35" ht="35.65" customHeight="1" x14ac:dyDescent="0.15">
      <c r="B217" s="889"/>
      <c r="C217" s="4"/>
      <c r="D217" s="4"/>
      <c r="E217" s="4"/>
      <c r="F217" s="4"/>
      <c r="G217" s="4"/>
      <c r="H217" s="4"/>
      <c r="I217" s="91"/>
      <c r="J217" s="4"/>
      <c r="K217" s="4"/>
      <c r="L217" s="4"/>
      <c r="M217" s="4"/>
      <c r="N217" s="4"/>
      <c r="O217" s="4"/>
      <c r="P217" s="4"/>
      <c r="Q217" s="92"/>
      <c r="R217" s="91"/>
      <c r="S217" s="4"/>
      <c r="T217" s="4"/>
      <c r="U217" s="4"/>
      <c r="V217" s="4"/>
      <c r="W217" s="91"/>
      <c r="X217" s="91"/>
      <c r="Y217" s="91"/>
      <c r="Z217" s="91"/>
      <c r="AA217" s="91"/>
      <c r="AB217" s="4"/>
      <c r="AC217" s="4"/>
      <c r="AD217" s="4"/>
      <c r="AE217" s="4"/>
      <c r="AF217" s="4"/>
      <c r="AG217" s="4"/>
      <c r="AH217" s="4"/>
      <c r="AI217" s="4"/>
    </row>
    <row r="218" spans="2:35" ht="35.65" customHeight="1" x14ac:dyDescent="0.15">
      <c r="B218" s="889"/>
      <c r="C218" s="4"/>
      <c r="D218" s="4"/>
      <c r="E218" s="4"/>
      <c r="F218" s="4"/>
      <c r="G218" s="4"/>
      <c r="H218" s="4"/>
      <c r="I218" s="91"/>
      <c r="J218" s="4"/>
      <c r="K218" s="4"/>
      <c r="L218" s="4"/>
      <c r="M218" s="4"/>
      <c r="N218" s="4"/>
      <c r="O218" s="4"/>
      <c r="P218" s="4"/>
      <c r="Q218" s="92"/>
      <c r="R218" s="91"/>
      <c r="S218" s="4"/>
      <c r="T218" s="4"/>
      <c r="U218" s="4"/>
      <c r="V218" s="4"/>
      <c r="W218" s="91"/>
      <c r="X218" s="91"/>
      <c r="Y218" s="91"/>
      <c r="Z218" s="91"/>
      <c r="AA218" s="91"/>
      <c r="AB218" s="4"/>
      <c r="AC218" s="4"/>
      <c r="AD218" s="4"/>
      <c r="AE218" s="4"/>
      <c r="AF218" s="4"/>
      <c r="AG218" s="4"/>
      <c r="AH218" s="4"/>
      <c r="AI218" s="4"/>
    </row>
    <row r="219" spans="2:35" ht="35.65" customHeight="1" x14ac:dyDescent="0.15">
      <c r="B219" s="889"/>
      <c r="C219" s="4"/>
      <c r="D219" s="4"/>
      <c r="E219" s="4"/>
      <c r="F219" s="4"/>
      <c r="G219" s="4"/>
      <c r="H219" s="4"/>
      <c r="I219" s="91"/>
      <c r="J219" s="4"/>
      <c r="K219" s="4"/>
      <c r="L219" s="4"/>
      <c r="M219" s="4"/>
      <c r="N219" s="4"/>
      <c r="O219" s="4"/>
      <c r="P219" s="4"/>
      <c r="Q219" s="92"/>
      <c r="R219" s="91"/>
      <c r="S219" s="4"/>
      <c r="T219" s="4"/>
      <c r="U219" s="4"/>
      <c r="V219" s="4"/>
      <c r="W219" s="91"/>
      <c r="X219" s="91"/>
      <c r="Y219" s="91"/>
      <c r="Z219" s="91"/>
      <c r="AA219" s="91"/>
      <c r="AB219" s="4"/>
      <c r="AC219" s="4"/>
      <c r="AD219" s="4"/>
      <c r="AE219" s="4"/>
      <c r="AF219" s="4"/>
      <c r="AG219" s="4"/>
      <c r="AH219" s="4"/>
      <c r="AI219" s="4"/>
    </row>
    <row r="220" spans="2:35" ht="35.65" customHeight="1" x14ac:dyDescent="0.15">
      <c r="B220" s="889"/>
      <c r="C220" s="4"/>
      <c r="D220" s="4"/>
      <c r="E220" s="4"/>
      <c r="F220" s="4"/>
      <c r="G220" s="4"/>
      <c r="H220" s="4"/>
      <c r="I220" s="91"/>
      <c r="J220" s="4"/>
      <c r="K220" s="4"/>
      <c r="L220" s="4"/>
      <c r="M220" s="4"/>
      <c r="N220" s="4"/>
      <c r="O220" s="4"/>
      <c r="P220" s="4"/>
      <c r="Q220" s="92"/>
      <c r="R220" s="91"/>
      <c r="S220" s="4"/>
      <c r="T220" s="4"/>
      <c r="U220" s="4"/>
      <c r="V220" s="4"/>
      <c r="W220" s="91"/>
      <c r="X220" s="91"/>
      <c r="Y220" s="91"/>
      <c r="Z220" s="91"/>
      <c r="AA220" s="91"/>
      <c r="AB220" s="4"/>
      <c r="AC220" s="4"/>
      <c r="AD220" s="4"/>
      <c r="AE220" s="4"/>
      <c r="AF220" s="4"/>
      <c r="AG220" s="4"/>
      <c r="AH220" s="4"/>
      <c r="AI220" s="4"/>
    </row>
    <row r="221" spans="2:35" ht="35.65" customHeight="1" x14ac:dyDescent="0.15">
      <c r="B221" s="889"/>
      <c r="C221" s="4"/>
      <c r="D221" s="4"/>
      <c r="E221" s="4"/>
      <c r="F221" s="4"/>
      <c r="G221" s="4"/>
      <c r="H221" s="4"/>
      <c r="I221" s="91"/>
      <c r="J221" s="4"/>
      <c r="K221" s="4"/>
      <c r="L221" s="4"/>
      <c r="M221" s="4"/>
      <c r="N221" s="4"/>
      <c r="O221" s="4"/>
      <c r="P221" s="4"/>
      <c r="Q221" s="91"/>
      <c r="R221" s="91"/>
      <c r="S221" s="4"/>
      <c r="T221" s="4"/>
      <c r="U221" s="4"/>
      <c r="V221" s="4"/>
      <c r="W221" s="91"/>
      <c r="X221" s="91"/>
      <c r="Y221" s="91"/>
      <c r="Z221" s="91"/>
      <c r="AA221" s="91"/>
      <c r="AB221" s="4"/>
      <c r="AC221" s="4"/>
      <c r="AD221" s="4"/>
      <c r="AE221" s="4"/>
      <c r="AF221" s="4"/>
      <c r="AG221" s="4"/>
      <c r="AH221" s="4"/>
      <c r="AI221" s="4"/>
    </row>
    <row r="222" spans="2:35" ht="35.65" customHeight="1" x14ac:dyDescent="0.15">
      <c r="B222" s="889"/>
      <c r="C222" s="4"/>
      <c r="D222" s="4"/>
      <c r="E222" s="4"/>
      <c r="F222" s="91"/>
      <c r="G222" s="91"/>
      <c r="H222" s="4"/>
      <c r="I222" s="4"/>
      <c r="J222" s="4"/>
      <c r="K222" s="4"/>
      <c r="L222" s="4"/>
      <c r="M222" s="4"/>
      <c r="N222" s="4"/>
      <c r="O222" s="4"/>
      <c r="P222" s="4"/>
      <c r="Q222" s="91"/>
      <c r="R222" s="4"/>
      <c r="S222" s="4"/>
      <c r="T222" s="4"/>
      <c r="U222" s="4"/>
      <c r="V222" s="4"/>
      <c r="W222" s="91"/>
      <c r="X222" s="91"/>
      <c r="Y222" s="91"/>
      <c r="Z222" s="91"/>
      <c r="AA222" s="91"/>
      <c r="AB222" s="4"/>
      <c r="AC222" s="4"/>
      <c r="AD222" s="4"/>
      <c r="AE222" s="4"/>
      <c r="AF222" s="4"/>
      <c r="AG222" s="4"/>
      <c r="AH222" s="4"/>
      <c r="AI222" s="4"/>
    </row>
    <row r="223" spans="2:35" ht="35.65" customHeight="1" x14ac:dyDescent="0.15">
      <c r="B223" s="889"/>
      <c r="C223" s="4"/>
      <c r="D223" s="4"/>
      <c r="E223" s="4"/>
      <c r="F223" s="91"/>
      <c r="G223" s="91"/>
      <c r="H223" s="91"/>
      <c r="I223" s="4"/>
      <c r="J223" s="4"/>
      <c r="K223" s="4"/>
      <c r="L223" s="4"/>
      <c r="M223" s="4"/>
      <c r="N223" s="4"/>
      <c r="O223" s="4"/>
      <c r="P223" s="4"/>
      <c r="Q223" s="91"/>
      <c r="R223" s="4"/>
      <c r="S223" s="4"/>
      <c r="T223" s="4"/>
      <c r="U223" s="4"/>
      <c r="V223" s="4"/>
      <c r="W223" s="91"/>
      <c r="X223" s="91"/>
      <c r="Y223" s="91"/>
      <c r="Z223" s="91"/>
      <c r="AA223" s="91"/>
      <c r="AB223" s="4"/>
      <c r="AC223" s="4"/>
      <c r="AD223" s="4"/>
      <c r="AE223" s="4"/>
      <c r="AF223" s="4"/>
      <c r="AG223" s="4"/>
      <c r="AH223" s="4"/>
      <c r="AI223" s="4"/>
    </row>
    <row r="224" spans="2:35" ht="35.65" customHeight="1" x14ac:dyDescent="0.15">
      <c r="B224" s="889"/>
      <c r="C224" s="91"/>
      <c r="D224" s="4"/>
      <c r="E224" s="4"/>
      <c r="F224" s="91"/>
      <c r="G224" s="91"/>
      <c r="H224" s="91"/>
      <c r="I224" s="4"/>
      <c r="J224" s="4"/>
      <c r="K224" s="4"/>
      <c r="L224" s="4"/>
      <c r="M224" s="4"/>
      <c r="N224" s="4"/>
      <c r="O224" s="4"/>
      <c r="P224" s="4"/>
      <c r="Q224" s="91"/>
      <c r="R224" s="91"/>
      <c r="S224" s="4"/>
      <c r="T224" s="4"/>
      <c r="U224" s="4"/>
      <c r="V224" s="4"/>
      <c r="W224" s="91"/>
      <c r="X224" s="91"/>
      <c r="Y224" s="91"/>
      <c r="Z224" s="91"/>
      <c r="AA224" s="91"/>
      <c r="AB224" s="4"/>
      <c r="AC224" s="4"/>
      <c r="AD224" s="4"/>
      <c r="AE224" s="4"/>
      <c r="AF224" s="4"/>
      <c r="AG224" s="4"/>
      <c r="AH224" s="4"/>
      <c r="AI224" s="4"/>
    </row>
    <row r="225" spans="2:35" ht="35.65" customHeight="1" x14ac:dyDescent="0.15">
      <c r="B225" s="889"/>
      <c r="C225" s="91"/>
      <c r="D225" s="4"/>
      <c r="E225" s="4"/>
      <c r="F225" s="91"/>
      <c r="G225" s="91"/>
      <c r="H225" s="91"/>
      <c r="I225" s="4"/>
      <c r="J225" s="4"/>
      <c r="K225" s="4"/>
      <c r="L225" s="4"/>
      <c r="M225" s="4"/>
      <c r="N225" s="4"/>
      <c r="O225" s="4"/>
      <c r="P225" s="4"/>
      <c r="Q225" s="91"/>
      <c r="R225" s="91"/>
      <c r="S225" s="4"/>
      <c r="T225" s="4"/>
      <c r="U225" s="4"/>
      <c r="V225" s="4"/>
      <c r="W225" s="91"/>
      <c r="X225" s="91"/>
      <c r="Y225" s="91"/>
      <c r="Z225" s="91"/>
      <c r="AA225" s="91"/>
      <c r="AB225" s="4"/>
      <c r="AC225" s="4"/>
      <c r="AD225" s="4"/>
      <c r="AE225" s="4"/>
      <c r="AF225" s="4"/>
      <c r="AG225" s="4"/>
      <c r="AH225" s="4"/>
      <c r="AI225" s="4"/>
    </row>
    <row r="226" spans="2:35" ht="35.65" customHeight="1" x14ac:dyDescent="0.15">
      <c r="B226" s="889"/>
      <c r="C226" s="91"/>
      <c r="D226" s="4"/>
      <c r="E226" s="4"/>
      <c r="F226" s="91"/>
      <c r="G226" s="91"/>
      <c r="H226" s="91"/>
      <c r="I226" s="4"/>
      <c r="J226" s="4"/>
      <c r="K226" s="4"/>
      <c r="L226" s="4"/>
      <c r="M226" s="4"/>
      <c r="N226" s="4"/>
      <c r="O226" s="4"/>
      <c r="P226" s="4"/>
      <c r="Q226" s="91"/>
      <c r="R226" s="91"/>
      <c r="S226" s="4"/>
      <c r="T226" s="4"/>
      <c r="U226" s="4"/>
      <c r="V226" s="4"/>
      <c r="W226" s="91"/>
      <c r="X226" s="91"/>
      <c r="Y226" s="91"/>
      <c r="Z226" s="91"/>
      <c r="AA226" s="91"/>
      <c r="AB226" s="4"/>
      <c r="AC226" s="4"/>
      <c r="AD226" s="4"/>
      <c r="AE226" s="4"/>
      <c r="AF226" s="4"/>
      <c r="AG226" s="4"/>
      <c r="AH226" s="4"/>
      <c r="AI226" s="4"/>
    </row>
    <row r="227" spans="2:35" ht="22.5" customHeight="1" x14ac:dyDescent="0.15">
      <c r="B227" s="889"/>
      <c r="C227" s="91"/>
      <c r="D227" s="4"/>
      <c r="E227" s="94"/>
      <c r="H227" s="95"/>
      <c r="I227" s="95"/>
      <c r="J227" s="95"/>
      <c r="K227" s="95"/>
      <c r="L227" s="95"/>
      <c r="M227" s="4"/>
      <c r="N227" s="4"/>
      <c r="O227" s="4"/>
      <c r="P227" s="4"/>
      <c r="Q227" s="91"/>
      <c r="R227" s="91"/>
      <c r="S227" s="4"/>
      <c r="T227" s="4"/>
      <c r="U227" s="4"/>
      <c r="V227" s="4"/>
      <c r="W227" s="91"/>
      <c r="X227" s="91"/>
      <c r="Y227" s="91"/>
      <c r="Z227" s="91"/>
      <c r="AA227" s="91"/>
    </row>
    <row r="228" spans="2:35" ht="71.25" customHeight="1" x14ac:dyDescent="0.15">
      <c r="B228" s="889"/>
      <c r="C228" s="4"/>
      <c r="D228" s="4"/>
      <c r="E228" s="94"/>
      <c r="H228" s="4"/>
      <c r="I228" s="4"/>
      <c r="J228" s="4"/>
      <c r="K228" s="4"/>
      <c r="L228" s="4"/>
      <c r="M228" s="4"/>
      <c r="N228" s="4"/>
      <c r="O228" s="4"/>
      <c r="P228" s="4"/>
      <c r="Q228" s="4"/>
      <c r="R228" s="4"/>
      <c r="S228" s="326"/>
      <c r="T228" s="326"/>
      <c r="U228" s="326"/>
      <c r="V228" s="891"/>
      <c r="W228" s="891"/>
      <c r="X228" s="891"/>
      <c r="Y228" s="891"/>
      <c r="Z228" s="891"/>
      <c r="AA228" s="891"/>
      <c r="AB228" s="891"/>
      <c r="AC228" s="891"/>
      <c r="AD228" s="891"/>
      <c r="AE228" s="891"/>
      <c r="AF228" s="891"/>
      <c r="AG228" s="891"/>
      <c r="AH228" s="891"/>
      <c r="AI228" s="891"/>
    </row>
    <row r="229" spans="2:35" ht="15" customHeight="1" x14ac:dyDescent="0.15"/>
  </sheetData>
  <mergeCells count="62">
    <mergeCell ref="B174:B186"/>
    <mergeCell ref="C174:AI174"/>
    <mergeCell ref="V186:AI186"/>
    <mergeCell ref="B216:B228"/>
    <mergeCell ref="C216:AI216"/>
    <mergeCell ref="V228:AI228"/>
    <mergeCell ref="B188:B200"/>
    <mergeCell ref="C188:AI188"/>
    <mergeCell ref="V200:AI200"/>
    <mergeCell ref="B202:B214"/>
    <mergeCell ref="C202:AI202"/>
    <mergeCell ref="V214:AI214"/>
    <mergeCell ref="B146:B158"/>
    <mergeCell ref="C146:AI146"/>
    <mergeCell ref="V158:AI158"/>
    <mergeCell ref="B160:B172"/>
    <mergeCell ref="C160:AI160"/>
    <mergeCell ref="V172:AI172"/>
    <mergeCell ref="B118:B130"/>
    <mergeCell ref="C118:AI118"/>
    <mergeCell ref="V130:AI130"/>
    <mergeCell ref="B132:B144"/>
    <mergeCell ref="C132:AI132"/>
    <mergeCell ref="V144:AI144"/>
    <mergeCell ref="B90:B102"/>
    <mergeCell ref="C90:AI90"/>
    <mergeCell ref="V102:AI102"/>
    <mergeCell ref="B104:B116"/>
    <mergeCell ref="C104:AI104"/>
    <mergeCell ref="V116:AI116"/>
    <mergeCell ref="B62:B74"/>
    <mergeCell ref="C62:AI62"/>
    <mergeCell ref="V74:AI74"/>
    <mergeCell ref="B76:B88"/>
    <mergeCell ref="C76:AI76"/>
    <mergeCell ref="V88:AI88"/>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9" manualBreakCount="9">
    <brk id="19" min="1" max="34" man="1"/>
    <brk id="33" min="1" max="34" man="1"/>
    <brk id="47" min="1" max="34" man="1"/>
    <brk id="61" min="1" max="34" man="1"/>
    <brk id="75" min="1" max="34" man="1"/>
    <brk id="89" min="1" max="34" man="1"/>
    <brk id="103" min="1" max="34" man="1"/>
    <brk id="117" min="1" max="34" man="1"/>
    <brk id="131" min="1" max="34" man="1"/>
  </row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B5AB-9C1C-4560-ACBB-375557A3E200}">
  <dimension ref="B2:AI229"/>
  <sheetViews>
    <sheetView showGridLines="0" showZeros="0" view="pageBreakPreview" zoomScaleNormal="85" zoomScaleSheetLayoutView="100" workbookViewId="0">
      <selection activeCell="AL10" sqref="AL10"/>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48" t="s">
        <v>245</v>
      </c>
      <c r="C3" s="448"/>
      <c r="D3" s="448"/>
      <c r="E3" s="901"/>
      <c r="F3" s="901"/>
      <c r="G3" s="901"/>
      <c r="H3" s="901"/>
      <c r="I3" s="901"/>
      <c r="J3" s="448"/>
      <c r="K3" s="448"/>
      <c r="L3" s="448"/>
      <c r="M3" s="448"/>
      <c r="N3" s="448"/>
      <c r="O3" s="448"/>
      <c r="P3" s="448"/>
      <c r="Q3" s="448"/>
      <c r="R3" s="448"/>
      <c r="S3" s="448"/>
      <c r="T3" s="448"/>
      <c r="U3" s="448"/>
      <c r="V3" s="448"/>
      <c r="W3" s="448"/>
      <c r="X3" s="448"/>
      <c r="Y3" s="448"/>
      <c r="Z3" s="448"/>
      <c r="AA3" s="448"/>
      <c r="AB3" s="448"/>
      <c r="AC3" s="448"/>
      <c r="AD3" s="448"/>
      <c r="AE3" s="448"/>
      <c r="AF3" s="448"/>
      <c r="AG3" s="448"/>
      <c r="AH3" s="448"/>
      <c r="AI3" s="448"/>
    </row>
    <row r="4" spans="2:35" ht="20.100000000000001" customHeight="1" x14ac:dyDescent="0.15">
      <c r="B4" s="902" t="s">
        <v>17</v>
      </c>
      <c r="C4" s="903"/>
      <c r="D4" s="904"/>
      <c r="E4" s="905" t="s">
        <v>614</v>
      </c>
      <c r="F4" s="906"/>
      <c r="G4" s="906"/>
      <c r="H4" s="906"/>
      <c r="I4" s="907"/>
      <c r="J4" s="908" t="s">
        <v>18</v>
      </c>
      <c r="K4" s="909"/>
      <c r="L4" s="910"/>
      <c r="M4" s="911" t="s">
        <v>617</v>
      </c>
      <c r="N4" s="912"/>
      <c r="O4" s="912"/>
      <c r="P4" s="912"/>
      <c r="Q4" s="912"/>
      <c r="R4" s="913"/>
      <c r="S4" s="821" t="s">
        <v>447</v>
      </c>
      <c r="T4" s="829"/>
      <c r="U4" s="829"/>
      <c r="V4" s="822"/>
      <c r="W4" s="914" t="s">
        <v>531</v>
      </c>
      <c r="X4" s="915"/>
      <c r="Y4" s="915"/>
      <c r="Z4" s="915"/>
      <c r="AA4" s="915"/>
      <c r="AB4" s="916"/>
      <c r="AC4" s="497" t="s">
        <v>185</v>
      </c>
      <c r="AD4" s="498"/>
      <c r="AE4" s="499"/>
      <c r="AF4" s="917">
        <v>45589</v>
      </c>
      <c r="AG4" s="918"/>
      <c r="AH4" s="918"/>
      <c r="AI4" s="919"/>
    </row>
    <row r="5" spans="2:35" ht="20.100000000000001" customHeight="1" x14ac:dyDescent="0.15">
      <c r="B5" s="923" t="s">
        <v>0</v>
      </c>
      <c r="C5" s="924"/>
      <c r="D5" s="925"/>
      <c r="E5" s="926" t="s">
        <v>616</v>
      </c>
      <c r="F5" s="927"/>
      <c r="G5" s="927"/>
      <c r="H5" s="927"/>
      <c r="I5" s="928"/>
      <c r="J5" s="929" t="s">
        <v>1</v>
      </c>
      <c r="K5" s="930"/>
      <c r="L5" s="931"/>
      <c r="M5" s="911" t="s">
        <v>730</v>
      </c>
      <c r="N5" s="912"/>
      <c r="O5" s="912"/>
      <c r="P5" s="912"/>
      <c r="Q5" s="912"/>
      <c r="R5" s="913"/>
      <c r="S5" s="830"/>
      <c r="T5" s="831"/>
      <c r="U5" s="831"/>
      <c r="V5" s="832"/>
      <c r="W5" s="932" t="s">
        <v>532</v>
      </c>
      <c r="X5" s="933"/>
      <c r="Y5" s="933"/>
      <c r="Z5" s="933"/>
      <c r="AA5" s="933"/>
      <c r="AB5" s="934"/>
      <c r="AC5" s="500"/>
      <c r="AD5" s="501"/>
      <c r="AE5" s="502"/>
      <c r="AF5" s="920"/>
      <c r="AG5" s="921"/>
      <c r="AH5" s="921"/>
      <c r="AI5" s="922"/>
    </row>
    <row r="6" spans="2:35" ht="26.25" customHeight="1" x14ac:dyDescent="0.2">
      <c r="B6" s="894" t="s">
        <v>20</v>
      </c>
      <c r="C6" s="897" t="s">
        <v>19</v>
      </c>
      <c r="D6" s="893"/>
      <c r="E6" s="893"/>
      <c r="F6" s="893"/>
      <c r="G6" s="893"/>
      <c r="H6" s="893"/>
      <c r="I6" s="893"/>
      <c r="J6" s="893"/>
      <c r="K6" s="893"/>
      <c r="L6" s="893"/>
      <c r="M6" s="893"/>
      <c r="N6" s="893"/>
      <c r="O6" s="893"/>
      <c r="P6" s="893"/>
      <c r="Q6" s="893"/>
      <c r="R6" s="893"/>
      <c r="S6" s="893"/>
      <c r="T6" s="893"/>
      <c r="U6" s="893"/>
      <c r="V6" s="893"/>
      <c r="W6" s="893"/>
      <c r="X6" s="893"/>
      <c r="Y6" s="893"/>
      <c r="Z6" s="893"/>
      <c r="AA6" s="893"/>
      <c r="AB6" s="893"/>
      <c r="AC6" s="893"/>
      <c r="AD6" s="893"/>
      <c r="AE6" s="893"/>
      <c r="AF6" s="893"/>
      <c r="AG6" s="893"/>
      <c r="AH6" s="893"/>
      <c r="AI6" s="898"/>
    </row>
    <row r="7" spans="2:35" ht="35.65" customHeight="1" x14ac:dyDescent="0.15">
      <c r="B7" s="895"/>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95"/>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95"/>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95"/>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95"/>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95"/>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95"/>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95"/>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95"/>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95"/>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95"/>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1.25" customHeight="1" x14ac:dyDescent="0.15">
      <c r="B18" s="896"/>
      <c r="C18" s="97"/>
      <c r="D18" s="98"/>
      <c r="E18" s="99"/>
      <c r="F18" s="100"/>
      <c r="G18" s="100"/>
      <c r="H18" s="98"/>
      <c r="I18" s="98"/>
      <c r="J18" s="98"/>
      <c r="K18" s="98"/>
      <c r="L18" s="98"/>
      <c r="M18" s="98"/>
      <c r="N18" s="98"/>
      <c r="O18" s="98"/>
      <c r="P18" s="98"/>
      <c r="Q18" s="98"/>
      <c r="R18" s="98"/>
      <c r="S18" s="101"/>
      <c r="T18" s="101"/>
      <c r="U18" s="101"/>
      <c r="V18" s="899" t="s">
        <v>405</v>
      </c>
      <c r="W18" s="899"/>
      <c r="X18" s="899"/>
      <c r="Y18" s="899"/>
      <c r="Z18" s="899"/>
      <c r="AA18" s="899"/>
      <c r="AB18" s="899"/>
      <c r="AC18" s="899"/>
      <c r="AD18" s="899"/>
      <c r="AE18" s="899"/>
      <c r="AF18" s="899"/>
      <c r="AG18" s="899"/>
      <c r="AH18" s="899"/>
      <c r="AI18" s="900"/>
    </row>
    <row r="19" spans="2:35" ht="15" customHeight="1" x14ac:dyDescent="0.15"/>
    <row r="20" spans="2:35" ht="26.25" customHeight="1" x14ac:dyDescent="0.2">
      <c r="B20" s="892"/>
      <c r="C20" s="893"/>
      <c r="D20" s="893"/>
      <c r="E20" s="893"/>
      <c r="F20" s="893"/>
      <c r="G20" s="893"/>
      <c r="H20" s="893"/>
      <c r="I20" s="893"/>
      <c r="J20" s="893"/>
      <c r="K20" s="893"/>
      <c r="L20" s="893"/>
      <c r="M20" s="893"/>
      <c r="N20" s="893"/>
      <c r="O20" s="893"/>
      <c r="P20" s="893"/>
      <c r="Q20" s="893"/>
      <c r="R20" s="893"/>
      <c r="S20" s="893"/>
      <c r="T20" s="893"/>
      <c r="U20" s="893"/>
      <c r="V20" s="893"/>
      <c r="W20" s="893"/>
      <c r="X20" s="893"/>
      <c r="Y20" s="893"/>
      <c r="Z20" s="893"/>
      <c r="AA20" s="893"/>
      <c r="AB20" s="893"/>
      <c r="AC20" s="893"/>
      <c r="AD20" s="893"/>
      <c r="AE20" s="893"/>
      <c r="AF20" s="893"/>
      <c r="AG20" s="893"/>
      <c r="AH20" s="893"/>
      <c r="AI20" s="893"/>
    </row>
    <row r="21" spans="2:35" ht="35.65" customHeight="1" x14ac:dyDescent="0.15">
      <c r="B21" s="889"/>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89"/>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89"/>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89"/>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89"/>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89"/>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89"/>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89"/>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89"/>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89"/>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89"/>
      <c r="C31" s="91"/>
      <c r="D31" s="4"/>
      <c r="E31" s="94"/>
      <c r="H31" s="95"/>
      <c r="I31" s="95"/>
      <c r="J31" s="95"/>
      <c r="K31" s="95"/>
      <c r="L31" s="95"/>
      <c r="M31" s="4"/>
      <c r="N31" s="4"/>
      <c r="O31" s="4"/>
      <c r="P31" s="4"/>
      <c r="Q31" s="91"/>
      <c r="R31" s="91"/>
      <c r="S31" s="4"/>
      <c r="T31" s="4"/>
      <c r="U31" s="4"/>
      <c r="V31" s="4"/>
      <c r="W31" s="91"/>
      <c r="X31" s="91"/>
      <c r="Y31" s="91"/>
      <c r="Z31" s="91"/>
      <c r="AA31" s="91"/>
    </row>
    <row r="32" spans="2:35" ht="71.25" customHeight="1" x14ac:dyDescent="0.15">
      <c r="B32" s="889"/>
      <c r="C32" s="4"/>
      <c r="D32" s="4"/>
      <c r="E32" s="94"/>
      <c r="H32" s="4"/>
      <c r="I32" s="4"/>
      <c r="J32" s="4"/>
      <c r="K32" s="4"/>
      <c r="L32" s="4"/>
      <c r="M32" s="4"/>
      <c r="N32" s="4"/>
      <c r="O32" s="4"/>
      <c r="P32" s="4"/>
      <c r="Q32" s="4"/>
      <c r="R32" s="4"/>
      <c r="S32" s="326"/>
      <c r="T32" s="326"/>
      <c r="U32" s="326"/>
      <c r="V32" s="891"/>
      <c r="W32" s="891"/>
      <c r="X32" s="891"/>
      <c r="Y32" s="891"/>
      <c r="Z32" s="891"/>
      <c r="AA32" s="891"/>
      <c r="AB32" s="891"/>
      <c r="AC32" s="891"/>
      <c r="AD32" s="891"/>
      <c r="AE32" s="891"/>
      <c r="AF32" s="891"/>
      <c r="AG32" s="891"/>
      <c r="AH32" s="891"/>
      <c r="AI32" s="891"/>
    </row>
    <row r="33" spans="2:35" ht="15" customHeight="1" x14ac:dyDescent="0.15"/>
    <row r="34" spans="2:35" ht="26.25" customHeight="1" x14ac:dyDescent="0.2">
      <c r="B34" s="889"/>
      <c r="C34" s="890"/>
      <c r="D34" s="890"/>
      <c r="E34" s="890"/>
      <c r="F34" s="890"/>
      <c r="G34" s="890"/>
      <c r="H34" s="890"/>
      <c r="I34" s="890"/>
      <c r="J34" s="890"/>
      <c r="K34" s="890"/>
      <c r="L34" s="890"/>
      <c r="M34" s="890"/>
      <c r="N34" s="890"/>
      <c r="O34" s="890"/>
      <c r="P34" s="890"/>
      <c r="Q34" s="890"/>
      <c r="R34" s="890"/>
      <c r="S34" s="890"/>
      <c r="T34" s="890"/>
      <c r="U34" s="890"/>
      <c r="V34" s="890"/>
      <c r="W34" s="890"/>
      <c r="X34" s="890"/>
      <c r="Y34" s="890"/>
      <c r="Z34" s="890"/>
      <c r="AA34" s="890"/>
      <c r="AB34" s="890"/>
      <c r="AC34" s="890"/>
      <c r="AD34" s="890"/>
      <c r="AE34" s="890"/>
      <c r="AF34" s="890"/>
      <c r="AG34" s="890"/>
      <c r="AH34" s="890"/>
      <c r="AI34" s="890"/>
    </row>
    <row r="35" spans="2:35" ht="35.65" customHeight="1" x14ac:dyDescent="0.15">
      <c r="B35" s="889"/>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89"/>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89"/>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89"/>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89"/>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89"/>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89"/>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89"/>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89"/>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89"/>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89"/>
      <c r="C45" s="91"/>
      <c r="D45" s="4"/>
      <c r="E45" s="94"/>
      <c r="H45" s="95"/>
      <c r="I45" s="95"/>
      <c r="J45" s="95"/>
      <c r="K45" s="95"/>
      <c r="L45" s="95"/>
      <c r="M45" s="4"/>
      <c r="N45" s="4"/>
      <c r="O45" s="4"/>
      <c r="P45" s="4"/>
      <c r="Q45" s="91"/>
      <c r="R45" s="91"/>
      <c r="S45" s="4"/>
      <c r="T45" s="4"/>
      <c r="U45" s="4"/>
      <c r="V45" s="4"/>
      <c r="W45" s="91"/>
      <c r="X45" s="91"/>
      <c r="Y45" s="91"/>
      <c r="Z45" s="91"/>
      <c r="AA45" s="91"/>
    </row>
    <row r="46" spans="2:35" ht="71.25" customHeight="1" x14ac:dyDescent="0.15">
      <c r="B46" s="889"/>
      <c r="C46" s="4"/>
      <c r="D46" s="4"/>
      <c r="E46" s="94"/>
      <c r="H46" s="4"/>
      <c r="I46" s="4"/>
      <c r="J46" s="4"/>
      <c r="K46" s="4"/>
      <c r="L46" s="4"/>
      <c r="M46" s="4"/>
      <c r="N46" s="4"/>
      <c r="O46" s="4"/>
      <c r="P46" s="4"/>
      <c r="Q46" s="4"/>
      <c r="R46" s="4"/>
      <c r="S46" s="326"/>
      <c r="T46" s="326"/>
      <c r="U46" s="326"/>
      <c r="V46" s="891"/>
      <c r="W46" s="891"/>
      <c r="X46" s="891"/>
      <c r="Y46" s="891"/>
      <c r="Z46" s="891"/>
      <c r="AA46" s="891"/>
      <c r="AB46" s="891"/>
      <c r="AC46" s="891"/>
      <c r="AD46" s="891"/>
      <c r="AE46" s="891"/>
      <c r="AF46" s="891"/>
      <c r="AG46" s="891"/>
      <c r="AH46" s="891"/>
      <c r="AI46" s="891"/>
    </row>
    <row r="47" spans="2:35" ht="15" customHeight="1" x14ac:dyDescent="0.15"/>
    <row r="48" spans="2:35" ht="26.25" customHeight="1" x14ac:dyDescent="0.2">
      <c r="B48" s="889"/>
      <c r="C48" s="890"/>
      <c r="D48" s="890"/>
      <c r="E48" s="890"/>
      <c r="F48" s="890"/>
      <c r="G48" s="890"/>
      <c r="H48" s="890"/>
      <c r="I48" s="890"/>
      <c r="J48" s="890"/>
      <c r="K48" s="890"/>
      <c r="L48" s="890"/>
      <c r="M48" s="890"/>
      <c r="N48" s="890"/>
      <c r="O48" s="890"/>
      <c r="P48" s="890"/>
      <c r="Q48" s="890"/>
      <c r="R48" s="890"/>
      <c r="S48" s="890"/>
      <c r="T48" s="890"/>
      <c r="U48" s="890"/>
      <c r="V48" s="890"/>
      <c r="W48" s="890"/>
      <c r="X48" s="890"/>
      <c r="Y48" s="890"/>
      <c r="Z48" s="890"/>
      <c r="AA48" s="890"/>
      <c r="AB48" s="890"/>
      <c r="AC48" s="890"/>
      <c r="AD48" s="890"/>
      <c r="AE48" s="890"/>
      <c r="AF48" s="890"/>
      <c r="AG48" s="890"/>
      <c r="AH48" s="890"/>
      <c r="AI48" s="890"/>
    </row>
    <row r="49" spans="2:35" ht="35.65" customHeight="1" x14ac:dyDescent="0.15">
      <c r="B49" s="889"/>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89"/>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89"/>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89"/>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89"/>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89"/>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89"/>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89"/>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89"/>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89"/>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89"/>
      <c r="C59" s="91"/>
      <c r="D59" s="4"/>
      <c r="E59" s="94"/>
      <c r="H59" s="95"/>
      <c r="I59" s="95"/>
      <c r="J59" s="95"/>
      <c r="K59" s="95"/>
      <c r="L59" s="95"/>
      <c r="M59" s="4"/>
      <c r="N59" s="4"/>
      <c r="O59" s="4"/>
      <c r="P59" s="4"/>
      <c r="Q59" s="91"/>
      <c r="R59" s="91"/>
      <c r="S59" s="4"/>
      <c r="T59" s="4"/>
      <c r="U59" s="4"/>
      <c r="V59" s="4"/>
      <c r="W59" s="91"/>
      <c r="X59" s="91"/>
      <c r="Y59" s="91"/>
      <c r="Z59" s="91"/>
      <c r="AA59" s="91"/>
    </row>
    <row r="60" spans="2:35" ht="71.25" customHeight="1" x14ac:dyDescent="0.15">
      <c r="B60" s="889"/>
      <c r="C60" s="4"/>
      <c r="D60" s="4"/>
      <c r="E60" s="94"/>
      <c r="H60" s="4"/>
      <c r="I60" s="4"/>
      <c r="J60" s="4"/>
      <c r="K60" s="4"/>
      <c r="L60" s="4"/>
      <c r="M60" s="4"/>
      <c r="N60" s="4"/>
      <c r="O60" s="4"/>
      <c r="P60" s="4"/>
      <c r="Q60" s="4"/>
      <c r="R60" s="4"/>
      <c r="S60" s="326"/>
      <c r="T60" s="326"/>
      <c r="U60" s="326"/>
      <c r="V60" s="891"/>
      <c r="W60" s="891"/>
      <c r="X60" s="891"/>
      <c r="Y60" s="891"/>
      <c r="Z60" s="891"/>
      <c r="AA60" s="891"/>
      <c r="AB60" s="891"/>
      <c r="AC60" s="891"/>
      <c r="AD60" s="891"/>
      <c r="AE60" s="891"/>
      <c r="AF60" s="891"/>
      <c r="AG60" s="891"/>
      <c r="AH60" s="891"/>
      <c r="AI60" s="891"/>
    </row>
    <row r="61" spans="2:35" ht="15" customHeight="1" x14ac:dyDescent="0.15"/>
    <row r="62" spans="2:35" ht="26.25" customHeight="1" x14ac:dyDescent="0.2">
      <c r="B62" s="889"/>
      <c r="C62" s="890"/>
      <c r="D62" s="890"/>
      <c r="E62" s="890"/>
      <c r="F62" s="890"/>
      <c r="G62" s="890"/>
      <c r="H62" s="890"/>
      <c r="I62" s="890"/>
      <c r="J62" s="890"/>
      <c r="K62" s="890"/>
      <c r="L62" s="890"/>
      <c r="M62" s="890"/>
      <c r="N62" s="890"/>
      <c r="O62" s="890"/>
      <c r="P62" s="890"/>
      <c r="Q62" s="890"/>
      <c r="R62" s="890"/>
      <c r="S62" s="890"/>
      <c r="T62" s="890"/>
      <c r="U62" s="890"/>
      <c r="V62" s="890"/>
      <c r="W62" s="890"/>
      <c r="X62" s="890"/>
      <c r="Y62" s="890"/>
      <c r="Z62" s="890"/>
      <c r="AA62" s="890"/>
      <c r="AB62" s="890"/>
      <c r="AC62" s="890"/>
      <c r="AD62" s="890"/>
      <c r="AE62" s="890"/>
      <c r="AF62" s="890"/>
      <c r="AG62" s="890"/>
      <c r="AH62" s="890"/>
      <c r="AI62" s="890"/>
    </row>
    <row r="63" spans="2:35" ht="35.65" customHeight="1" x14ac:dyDescent="0.15">
      <c r="B63" s="889"/>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89"/>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89"/>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89"/>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89"/>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89"/>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89"/>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89"/>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89"/>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89"/>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89"/>
      <c r="C73" s="91"/>
      <c r="D73" s="4"/>
      <c r="E73" s="94"/>
      <c r="H73" s="95"/>
      <c r="I73" s="95"/>
      <c r="J73" s="95"/>
      <c r="K73" s="95"/>
      <c r="L73" s="95"/>
      <c r="M73" s="4"/>
      <c r="N73" s="4"/>
      <c r="O73" s="4"/>
      <c r="P73" s="4"/>
      <c r="Q73" s="91"/>
      <c r="R73" s="91"/>
      <c r="S73" s="4"/>
      <c r="T73" s="4"/>
      <c r="U73" s="4"/>
      <c r="V73" s="4"/>
      <c r="W73" s="91"/>
      <c r="X73" s="91"/>
      <c r="Y73" s="91"/>
      <c r="Z73" s="91"/>
      <c r="AA73" s="91"/>
    </row>
    <row r="74" spans="2:35" ht="71.25" customHeight="1" x14ac:dyDescent="0.15">
      <c r="B74" s="889"/>
      <c r="C74" s="4"/>
      <c r="D74" s="4"/>
      <c r="E74" s="94"/>
      <c r="H74" s="4"/>
      <c r="I74" s="4"/>
      <c r="J74" s="4"/>
      <c r="K74" s="4"/>
      <c r="L74" s="4"/>
      <c r="M74" s="4"/>
      <c r="N74" s="4"/>
      <c r="O74" s="4"/>
      <c r="P74" s="4"/>
      <c r="Q74" s="4"/>
      <c r="R74" s="4"/>
      <c r="S74" s="326"/>
      <c r="T74" s="326"/>
      <c r="U74" s="326"/>
      <c r="V74" s="891"/>
      <c r="W74" s="891"/>
      <c r="X74" s="891"/>
      <c r="Y74" s="891"/>
      <c r="Z74" s="891"/>
      <c r="AA74" s="891"/>
      <c r="AB74" s="891"/>
      <c r="AC74" s="891"/>
      <c r="AD74" s="891"/>
      <c r="AE74" s="891"/>
      <c r="AF74" s="891"/>
      <c r="AG74" s="891"/>
      <c r="AH74" s="891"/>
      <c r="AI74" s="891"/>
    </row>
    <row r="75" spans="2:35" ht="15" customHeight="1" x14ac:dyDescent="0.15"/>
    <row r="76" spans="2:35" ht="26.25" customHeight="1" x14ac:dyDescent="0.2">
      <c r="B76" s="889"/>
      <c r="C76" s="890"/>
      <c r="D76" s="890"/>
      <c r="E76" s="890"/>
      <c r="F76" s="890"/>
      <c r="G76" s="890"/>
      <c r="H76" s="890"/>
      <c r="I76" s="890"/>
      <c r="J76" s="890"/>
      <c r="K76" s="890"/>
      <c r="L76" s="890"/>
      <c r="M76" s="890"/>
      <c r="N76" s="890"/>
      <c r="O76" s="890"/>
      <c r="P76" s="890"/>
      <c r="Q76" s="890"/>
      <c r="R76" s="890"/>
      <c r="S76" s="890"/>
      <c r="T76" s="890"/>
      <c r="U76" s="890"/>
      <c r="V76" s="890"/>
      <c r="W76" s="890"/>
      <c r="X76" s="890"/>
      <c r="Y76" s="890"/>
      <c r="Z76" s="890"/>
      <c r="AA76" s="890"/>
      <c r="AB76" s="890"/>
      <c r="AC76" s="890"/>
      <c r="AD76" s="890"/>
      <c r="AE76" s="890"/>
      <c r="AF76" s="890"/>
      <c r="AG76" s="890"/>
      <c r="AH76" s="890"/>
      <c r="AI76" s="890"/>
    </row>
    <row r="77" spans="2:35" ht="35.65" customHeight="1" x14ac:dyDescent="0.15">
      <c r="B77" s="889"/>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889"/>
      <c r="C78" s="4"/>
      <c r="D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889"/>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889"/>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889"/>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889"/>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889"/>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889"/>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889"/>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889"/>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889"/>
      <c r="C87" s="91"/>
      <c r="D87" s="4"/>
      <c r="E87" s="94"/>
      <c r="H87" s="95"/>
      <c r="I87" s="95"/>
      <c r="J87" s="95"/>
      <c r="K87" s="95"/>
      <c r="L87" s="95"/>
      <c r="M87" s="4"/>
      <c r="N87" s="4"/>
      <c r="O87" s="4"/>
      <c r="P87" s="4"/>
      <c r="Q87" s="91"/>
      <c r="R87" s="91"/>
      <c r="S87" s="4"/>
      <c r="T87" s="4"/>
      <c r="U87" s="4"/>
      <c r="V87" s="4"/>
      <c r="W87" s="91"/>
      <c r="X87" s="91"/>
      <c r="Y87" s="91"/>
      <c r="Z87" s="91"/>
      <c r="AA87" s="91"/>
    </row>
    <row r="88" spans="2:35" ht="71.25" customHeight="1" x14ac:dyDescent="0.15">
      <c r="B88" s="889"/>
      <c r="C88" s="4"/>
      <c r="D88" s="4"/>
      <c r="E88" s="94"/>
      <c r="H88" s="4"/>
      <c r="I88" s="4"/>
      <c r="J88" s="4"/>
      <c r="K88" s="4"/>
      <c r="L88" s="4"/>
      <c r="M88" s="4"/>
      <c r="N88" s="4"/>
      <c r="O88" s="4"/>
      <c r="P88" s="4"/>
      <c r="Q88" s="4"/>
      <c r="R88" s="4"/>
      <c r="S88" s="326"/>
      <c r="T88" s="326"/>
      <c r="U88" s="326"/>
      <c r="V88" s="891"/>
      <c r="W88" s="891"/>
      <c r="X88" s="891"/>
      <c r="Y88" s="891"/>
      <c r="Z88" s="891"/>
      <c r="AA88" s="891"/>
      <c r="AB88" s="891"/>
      <c r="AC88" s="891"/>
      <c r="AD88" s="891"/>
      <c r="AE88" s="891"/>
      <c r="AF88" s="891"/>
      <c r="AG88" s="891"/>
      <c r="AH88" s="891"/>
      <c r="AI88" s="891"/>
    </row>
    <row r="89" spans="2:35" ht="15" customHeight="1" x14ac:dyDescent="0.15"/>
    <row r="90" spans="2:35" ht="26.25" customHeight="1" x14ac:dyDescent="0.2">
      <c r="B90" s="889"/>
      <c r="C90" s="890"/>
      <c r="D90" s="890"/>
      <c r="E90" s="890"/>
      <c r="F90" s="890"/>
      <c r="G90" s="890"/>
      <c r="H90" s="890"/>
      <c r="I90" s="890"/>
      <c r="J90" s="890"/>
      <c r="K90" s="890"/>
      <c r="L90" s="890"/>
      <c r="M90" s="890"/>
      <c r="N90" s="890"/>
      <c r="O90" s="890"/>
      <c r="P90" s="890"/>
      <c r="Q90" s="890"/>
      <c r="R90" s="890"/>
      <c r="S90" s="890"/>
      <c r="T90" s="890"/>
      <c r="U90" s="890"/>
      <c r="V90" s="890"/>
      <c r="W90" s="890"/>
      <c r="X90" s="890"/>
      <c r="Y90" s="890"/>
      <c r="Z90" s="890"/>
      <c r="AA90" s="890"/>
      <c r="AB90" s="890"/>
      <c r="AC90" s="890"/>
      <c r="AD90" s="890"/>
      <c r="AE90" s="890"/>
      <c r="AF90" s="890"/>
      <c r="AG90" s="890"/>
      <c r="AH90" s="890"/>
      <c r="AI90" s="890"/>
    </row>
    <row r="91" spans="2:35" ht="35.65" customHeight="1" x14ac:dyDescent="0.15">
      <c r="B91" s="889"/>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889"/>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889"/>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889"/>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889"/>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889"/>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889"/>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889"/>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889"/>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889"/>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889"/>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1.25" customHeight="1" x14ac:dyDescent="0.15">
      <c r="B102" s="889"/>
      <c r="C102" s="4"/>
      <c r="D102" s="4"/>
      <c r="E102" s="94"/>
      <c r="H102" s="4"/>
      <c r="I102" s="4"/>
      <c r="J102" s="4"/>
      <c r="K102" s="4"/>
      <c r="L102" s="4"/>
      <c r="M102" s="4"/>
      <c r="N102" s="4"/>
      <c r="O102" s="4"/>
      <c r="P102" s="4"/>
      <c r="Q102" s="4"/>
      <c r="R102" s="4"/>
      <c r="S102" s="326"/>
      <c r="T102" s="326"/>
      <c r="U102" s="326"/>
      <c r="V102" s="891"/>
      <c r="W102" s="891"/>
      <c r="X102" s="891"/>
      <c r="Y102" s="891"/>
      <c r="Z102" s="891"/>
      <c r="AA102" s="891"/>
      <c r="AB102" s="891"/>
      <c r="AC102" s="891"/>
      <c r="AD102" s="891"/>
      <c r="AE102" s="891"/>
      <c r="AF102" s="891"/>
      <c r="AG102" s="891"/>
      <c r="AH102" s="891"/>
      <c r="AI102" s="891"/>
    </row>
    <row r="103" spans="2:35" ht="15" customHeight="1" x14ac:dyDescent="0.15"/>
    <row r="104" spans="2:35" ht="26.25" customHeight="1" x14ac:dyDescent="0.2">
      <c r="B104" s="889"/>
      <c r="C104" s="890"/>
      <c r="D104" s="890"/>
      <c r="E104" s="890"/>
      <c r="F104" s="890"/>
      <c r="G104" s="890"/>
      <c r="H104" s="890"/>
      <c r="I104" s="890"/>
      <c r="J104" s="890"/>
      <c r="K104" s="890"/>
      <c r="L104" s="890"/>
      <c r="M104" s="890"/>
      <c r="N104" s="890"/>
      <c r="O104" s="890"/>
      <c r="P104" s="890"/>
      <c r="Q104" s="890"/>
      <c r="R104" s="890"/>
      <c r="S104" s="890"/>
      <c r="T104" s="890"/>
      <c r="U104" s="890"/>
      <c r="V104" s="890"/>
      <c r="W104" s="890"/>
      <c r="X104" s="890"/>
      <c r="Y104" s="890"/>
      <c r="Z104" s="890"/>
      <c r="AA104" s="890"/>
      <c r="AB104" s="890"/>
      <c r="AC104" s="890"/>
      <c r="AD104" s="890"/>
      <c r="AE104" s="890"/>
      <c r="AF104" s="890"/>
      <c r="AG104" s="890"/>
      <c r="AH104" s="890"/>
      <c r="AI104" s="890"/>
    </row>
    <row r="105" spans="2:35" ht="35.65" customHeight="1" x14ac:dyDescent="0.15">
      <c r="B105" s="889"/>
      <c r="C105" s="4"/>
      <c r="D105" s="4"/>
      <c r="E105" s="4"/>
      <c r="F105" s="4"/>
      <c r="G105" s="4"/>
      <c r="H105" s="4"/>
      <c r="I105" s="91"/>
      <c r="J105" s="4"/>
      <c r="K105" s="4"/>
      <c r="L105" s="4"/>
      <c r="M105" s="4"/>
      <c r="N105" s="4"/>
      <c r="O105" s="4"/>
      <c r="P105" s="4"/>
      <c r="Q105" s="92"/>
      <c r="R105" s="91"/>
      <c r="S105" s="4"/>
      <c r="T105" s="4"/>
      <c r="U105" s="4"/>
      <c r="V105" s="4"/>
      <c r="W105" s="91"/>
      <c r="X105" s="91"/>
      <c r="Y105" s="91"/>
      <c r="Z105" s="91"/>
      <c r="AA105" s="91"/>
      <c r="AB105" s="4"/>
      <c r="AC105" s="4"/>
      <c r="AD105" s="4"/>
      <c r="AE105" s="4"/>
      <c r="AF105" s="4"/>
      <c r="AG105" s="4"/>
      <c r="AH105" s="4"/>
      <c r="AI105" s="4"/>
    </row>
    <row r="106" spans="2:35" ht="35.65" customHeight="1" x14ac:dyDescent="0.15">
      <c r="B106" s="889"/>
      <c r="C106" s="4"/>
      <c r="D106" s="4"/>
      <c r="E106" s="4"/>
      <c r="F106" s="4"/>
      <c r="G106" s="4"/>
      <c r="H106" s="4"/>
      <c r="I106" s="91"/>
      <c r="J106" s="4"/>
      <c r="K106" s="4"/>
      <c r="L106" s="4"/>
      <c r="M106" s="4"/>
      <c r="N106" s="4"/>
      <c r="O106" s="4"/>
      <c r="P106" s="4"/>
      <c r="Q106" s="92"/>
      <c r="R106" s="91"/>
      <c r="S106" s="4"/>
      <c r="T106" s="4"/>
      <c r="U106" s="4"/>
      <c r="V106" s="4"/>
      <c r="W106" s="91"/>
      <c r="X106" s="91"/>
      <c r="Y106" s="91"/>
      <c r="Z106" s="91"/>
      <c r="AA106" s="91"/>
      <c r="AB106" s="4"/>
      <c r="AC106" s="4"/>
      <c r="AD106" s="4"/>
      <c r="AE106" s="4"/>
      <c r="AF106" s="4"/>
      <c r="AG106" s="4"/>
      <c r="AH106" s="4"/>
      <c r="AI106" s="4"/>
    </row>
    <row r="107" spans="2:35" ht="35.65" customHeight="1" x14ac:dyDescent="0.15">
      <c r="B107" s="889"/>
      <c r="C107" s="4"/>
      <c r="D107" s="4"/>
      <c r="E107" s="4"/>
      <c r="F107" s="4"/>
      <c r="G107" s="4"/>
      <c r="H107" s="4"/>
      <c r="I107" s="91"/>
      <c r="J107" s="4"/>
      <c r="K107" s="4"/>
      <c r="L107" s="4"/>
      <c r="M107" s="4"/>
      <c r="N107" s="4"/>
      <c r="O107" s="4"/>
      <c r="P107" s="4"/>
      <c r="Q107" s="92"/>
      <c r="R107" s="91"/>
      <c r="S107" s="4"/>
      <c r="T107" s="4"/>
      <c r="U107" s="4"/>
      <c r="V107" s="4"/>
      <c r="W107" s="91"/>
      <c r="X107" s="91"/>
      <c r="Y107" s="91"/>
      <c r="Z107" s="91"/>
      <c r="AA107" s="91"/>
      <c r="AB107" s="4"/>
      <c r="AC107" s="4"/>
      <c r="AD107" s="4"/>
      <c r="AE107" s="4"/>
      <c r="AF107" s="4"/>
      <c r="AG107" s="4"/>
      <c r="AH107" s="4"/>
      <c r="AI107" s="4"/>
    </row>
    <row r="108" spans="2:35" ht="35.65" customHeight="1" x14ac:dyDescent="0.15">
      <c r="B108" s="889"/>
      <c r="C108" s="4"/>
      <c r="D108" s="4"/>
      <c r="E108" s="4"/>
      <c r="F108" s="4"/>
      <c r="G108" s="4"/>
      <c r="H108" s="4"/>
      <c r="I108" s="91"/>
      <c r="J108" s="4"/>
      <c r="K108" s="4"/>
      <c r="L108" s="4"/>
      <c r="M108" s="4"/>
      <c r="N108" s="4"/>
      <c r="O108" s="4"/>
      <c r="P108" s="4"/>
      <c r="Q108" s="92"/>
      <c r="R108" s="91"/>
      <c r="S108" s="4"/>
      <c r="T108" s="4"/>
      <c r="U108" s="4"/>
      <c r="V108" s="4"/>
      <c r="W108" s="91"/>
      <c r="X108" s="91"/>
      <c r="Y108" s="91"/>
      <c r="Z108" s="91"/>
      <c r="AA108" s="91"/>
      <c r="AB108" s="4"/>
      <c r="AC108" s="4"/>
      <c r="AD108" s="4"/>
      <c r="AE108" s="4"/>
      <c r="AF108" s="4"/>
      <c r="AG108" s="4"/>
      <c r="AH108" s="4"/>
      <c r="AI108" s="4"/>
    </row>
    <row r="109" spans="2:35" ht="35.65" customHeight="1" x14ac:dyDescent="0.15">
      <c r="B109" s="889"/>
      <c r="C109" s="4"/>
      <c r="D109" s="4"/>
      <c r="E109" s="4"/>
      <c r="F109" s="4"/>
      <c r="G109" s="4"/>
      <c r="H109" s="4"/>
      <c r="I109" s="91"/>
      <c r="J109" s="4"/>
      <c r="K109" s="4"/>
      <c r="L109" s="4"/>
      <c r="M109" s="4"/>
      <c r="N109" s="4"/>
      <c r="O109" s="4"/>
      <c r="P109" s="4"/>
      <c r="Q109" s="91"/>
      <c r="R109" s="91"/>
      <c r="S109" s="4"/>
      <c r="T109" s="4"/>
      <c r="U109" s="4"/>
      <c r="V109" s="4"/>
      <c r="W109" s="91"/>
      <c r="X109" s="91"/>
      <c r="Y109" s="91"/>
      <c r="Z109" s="91"/>
      <c r="AA109" s="91"/>
      <c r="AB109" s="4"/>
      <c r="AC109" s="4"/>
      <c r="AD109" s="4"/>
      <c r="AE109" s="4"/>
      <c r="AF109" s="4"/>
      <c r="AG109" s="4"/>
      <c r="AH109" s="4"/>
      <c r="AI109" s="4"/>
    </row>
    <row r="110" spans="2:35" ht="35.65" customHeight="1" x14ac:dyDescent="0.15">
      <c r="B110" s="889"/>
      <c r="C110" s="4"/>
      <c r="D110" s="4"/>
      <c r="E110" s="4"/>
      <c r="F110" s="91"/>
      <c r="G110" s="91"/>
      <c r="H110" s="4"/>
      <c r="I110" s="4"/>
      <c r="J110" s="4"/>
      <c r="K110" s="4"/>
      <c r="L110" s="4"/>
      <c r="M110" s="4"/>
      <c r="N110" s="4"/>
      <c r="O110" s="4"/>
      <c r="P110" s="4"/>
      <c r="Q110" s="91"/>
      <c r="R110" s="4"/>
      <c r="S110" s="4"/>
      <c r="T110" s="4"/>
      <c r="U110" s="4"/>
      <c r="V110" s="4"/>
      <c r="W110" s="91"/>
      <c r="X110" s="91"/>
      <c r="Y110" s="91"/>
      <c r="Z110" s="91"/>
      <c r="AA110" s="91"/>
      <c r="AB110" s="4"/>
      <c r="AC110" s="4"/>
      <c r="AD110" s="4"/>
      <c r="AE110" s="4"/>
      <c r="AF110" s="4"/>
      <c r="AG110" s="4"/>
      <c r="AH110" s="4"/>
      <c r="AI110" s="4"/>
    </row>
    <row r="111" spans="2:35" ht="35.65" customHeight="1" x14ac:dyDescent="0.15">
      <c r="B111" s="889"/>
      <c r="C111" s="4"/>
      <c r="D111" s="4"/>
      <c r="E111" s="4"/>
      <c r="F111" s="91"/>
      <c r="G111" s="91"/>
      <c r="H111" s="91"/>
      <c r="I111" s="4"/>
      <c r="J111" s="4"/>
      <c r="K111" s="4"/>
      <c r="L111" s="4"/>
      <c r="M111" s="4"/>
      <c r="N111" s="4"/>
      <c r="O111" s="4"/>
      <c r="P111" s="4"/>
      <c r="Q111" s="91"/>
      <c r="R111" s="4"/>
      <c r="S111" s="4"/>
      <c r="T111" s="4"/>
      <c r="U111" s="4"/>
      <c r="V111" s="4"/>
      <c r="W111" s="91"/>
      <c r="X111" s="91"/>
      <c r="Y111" s="91"/>
      <c r="Z111" s="91"/>
      <c r="AA111" s="91"/>
      <c r="AB111" s="4"/>
      <c r="AC111" s="4"/>
      <c r="AD111" s="4"/>
      <c r="AE111" s="4"/>
      <c r="AF111" s="4"/>
      <c r="AG111" s="4"/>
      <c r="AH111" s="4"/>
      <c r="AI111" s="4"/>
    </row>
    <row r="112" spans="2:35" ht="35.65" customHeight="1" x14ac:dyDescent="0.15">
      <c r="B112" s="889"/>
      <c r="C112" s="91"/>
      <c r="D112" s="4"/>
      <c r="E112" s="4"/>
      <c r="F112" s="91"/>
      <c r="G112" s="91"/>
      <c r="H112" s="91"/>
      <c r="I112" s="4"/>
      <c r="J112" s="4"/>
      <c r="K112" s="4"/>
      <c r="L112" s="4"/>
      <c r="M112" s="4"/>
      <c r="N112" s="4"/>
      <c r="O112" s="4"/>
      <c r="P112" s="4"/>
      <c r="Q112" s="91"/>
      <c r="R112" s="91"/>
      <c r="S112" s="4"/>
      <c r="T112" s="4"/>
      <c r="U112" s="4"/>
      <c r="V112" s="4"/>
      <c r="W112" s="91"/>
      <c r="X112" s="91"/>
      <c r="Y112" s="91"/>
      <c r="Z112" s="91"/>
      <c r="AA112" s="91"/>
      <c r="AB112" s="4"/>
      <c r="AC112" s="4"/>
      <c r="AD112" s="4"/>
      <c r="AE112" s="4"/>
      <c r="AF112" s="4"/>
      <c r="AG112" s="4"/>
      <c r="AH112" s="4"/>
      <c r="AI112" s="4"/>
    </row>
    <row r="113" spans="2:35" ht="35.65" customHeight="1" x14ac:dyDescent="0.15">
      <c r="B113" s="889"/>
      <c r="C113" s="91"/>
      <c r="D113" s="4"/>
      <c r="E113" s="4"/>
      <c r="F113" s="91"/>
      <c r="G113" s="91"/>
      <c r="H113" s="91"/>
      <c r="I113" s="4"/>
      <c r="J113" s="4"/>
      <c r="K113" s="4"/>
      <c r="L113" s="4"/>
      <c r="M113" s="4"/>
      <c r="N113" s="4"/>
      <c r="O113" s="4"/>
      <c r="P113" s="4"/>
      <c r="Q113" s="91"/>
      <c r="R113" s="91"/>
      <c r="S113" s="4"/>
      <c r="T113" s="4"/>
      <c r="U113" s="4"/>
      <c r="V113" s="4"/>
      <c r="W113" s="91"/>
      <c r="X113" s="91"/>
      <c r="Y113" s="91"/>
      <c r="Z113" s="91"/>
      <c r="AA113" s="91"/>
      <c r="AB113" s="4"/>
      <c r="AC113" s="4"/>
      <c r="AD113" s="4"/>
      <c r="AE113" s="4"/>
      <c r="AF113" s="4"/>
      <c r="AG113" s="4"/>
      <c r="AH113" s="4"/>
      <c r="AI113" s="4"/>
    </row>
    <row r="114" spans="2:35" ht="35.65" customHeight="1" x14ac:dyDescent="0.15">
      <c r="B114" s="889"/>
      <c r="C114" s="91"/>
      <c r="D114" s="4"/>
      <c r="E114" s="4"/>
      <c r="F114" s="91"/>
      <c r="G114" s="91"/>
      <c r="H114" s="91"/>
      <c r="I114" s="4"/>
      <c r="J114" s="4"/>
      <c r="K114" s="4"/>
      <c r="L114" s="4"/>
      <c r="M114" s="4"/>
      <c r="N114" s="4"/>
      <c r="O114" s="4"/>
      <c r="P114" s="4"/>
      <c r="Q114" s="91"/>
      <c r="R114" s="91"/>
      <c r="S114" s="4"/>
      <c r="T114" s="4"/>
      <c r="U114" s="4"/>
      <c r="V114" s="4"/>
      <c r="W114" s="91"/>
      <c r="X114" s="91"/>
      <c r="Y114" s="91"/>
      <c r="Z114" s="91"/>
      <c r="AA114" s="91"/>
      <c r="AB114" s="4"/>
      <c r="AC114" s="4"/>
      <c r="AD114" s="4"/>
      <c r="AE114" s="4"/>
      <c r="AF114" s="4"/>
      <c r="AG114" s="4"/>
      <c r="AH114" s="4"/>
      <c r="AI114" s="4"/>
    </row>
    <row r="115" spans="2:35" ht="22.5" customHeight="1" x14ac:dyDescent="0.15">
      <c r="B115" s="889"/>
      <c r="C115" s="91"/>
      <c r="D115" s="4"/>
      <c r="E115" s="94"/>
      <c r="H115" s="95"/>
      <c r="I115" s="95"/>
      <c r="J115" s="95"/>
      <c r="K115" s="95"/>
      <c r="L115" s="95"/>
      <c r="M115" s="4"/>
      <c r="N115" s="4"/>
      <c r="O115" s="4"/>
      <c r="P115" s="4"/>
      <c r="Q115" s="91"/>
      <c r="R115" s="91"/>
      <c r="S115" s="4"/>
      <c r="T115" s="4"/>
      <c r="U115" s="4"/>
      <c r="V115" s="4"/>
      <c r="W115" s="91"/>
      <c r="X115" s="91"/>
      <c r="Y115" s="91"/>
      <c r="Z115" s="91"/>
      <c r="AA115" s="91"/>
    </row>
    <row r="116" spans="2:35" ht="71.25" customHeight="1" x14ac:dyDescent="0.15">
      <c r="B116" s="889"/>
      <c r="C116" s="4"/>
      <c r="D116" s="4"/>
      <c r="E116" s="94"/>
      <c r="H116" s="4"/>
      <c r="I116" s="4"/>
      <c r="J116" s="4"/>
      <c r="K116" s="4"/>
      <c r="L116" s="4"/>
      <c r="M116" s="4"/>
      <c r="N116" s="4"/>
      <c r="O116" s="4"/>
      <c r="P116" s="4"/>
      <c r="Q116" s="4"/>
      <c r="R116" s="4"/>
      <c r="S116" s="326"/>
      <c r="T116" s="326"/>
      <c r="U116" s="326"/>
      <c r="V116" s="891"/>
      <c r="W116" s="891"/>
      <c r="X116" s="891"/>
      <c r="Y116" s="891"/>
      <c r="Z116" s="891"/>
      <c r="AA116" s="891"/>
      <c r="AB116" s="891"/>
      <c r="AC116" s="891"/>
      <c r="AD116" s="891"/>
      <c r="AE116" s="891"/>
      <c r="AF116" s="891"/>
      <c r="AG116" s="891"/>
      <c r="AH116" s="891"/>
      <c r="AI116" s="891"/>
    </row>
    <row r="117" spans="2:35" ht="15" customHeight="1" x14ac:dyDescent="0.15"/>
    <row r="118" spans="2:35" ht="26.25" customHeight="1" x14ac:dyDescent="0.2">
      <c r="B118" s="889"/>
      <c r="C118" s="890"/>
      <c r="D118" s="890"/>
      <c r="E118" s="890"/>
      <c r="F118" s="890"/>
      <c r="G118" s="890"/>
      <c r="H118" s="890"/>
      <c r="I118" s="890"/>
      <c r="J118" s="890"/>
      <c r="K118" s="890"/>
      <c r="L118" s="890"/>
      <c r="M118" s="890"/>
      <c r="N118" s="890"/>
      <c r="O118" s="890"/>
      <c r="P118" s="890"/>
      <c r="Q118" s="890"/>
      <c r="R118" s="890"/>
      <c r="S118" s="890"/>
      <c r="T118" s="890"/>
      <c r="U118" s="890"/>
      <c r="V118" s="890"/>
      <c r="W118" s="890"/>
      <c r="X118" s="890"/>
      <c r="Y118" s="890"/>
      <c r="Z118" s="890"/>
      <c r="AA118" s="890"/>
      <c r="AB118" s="890"/>
      <c r="AC118" s="890"/>
      <c r="AD118" s="890"/>
      <c r="AE118" s="890"/>
      <c r="AF118" s="890"/>
      <c r="AG118" s="890"/>
      <c r="AH118" s="890"/>
      <c r="AI118" s="890"/>
    </row>
    <row r="119" spans="2:35" ht="35.65" customHeight="1" x14ac:dyDescent="0.15">
      <c r="B119" s="889"/>
      <c r="C119" s="4"/>
      <c r="D119" s="4"/>
      <c r="E119" s="4"/>
      <c r="F119" s="4"/>
      <c r="G119" s="4"/>
      <c r="H119" s="4"/>
      <c r="I119" s="91"/>
      <c r="J119" s="4"/>
      <c r="K119" s="4"/>
      <c r="L119" s="4"/>
      <c r="M119" s="4"/>
      <c r="N119" s="4"/>
      <c r="O119" s="4"/>
      <c r="P119" s="4"/>
      <c r="Q119" s="92"/>
      <c r="R119" s="91"/>
      <c r="S119" s="4"/>
      <c r="T119" s="4"/>
      <c r="U119" s="4"/>
      <c r="V119" s="4"/>
      <c r="W119" s="91"/>
      <c r="X119" s="91"/>
      <c r="Y119" s="91"/>
      <c r="Z119" s="91"/>
      <c r="AA119" s="91"/>
      <c r="AB119" s="4"/>
      <c r="AC119" s="4"/>
      <c r="AD119" s="4"/>
      <c r="AE119" s="4"/>
      <c r="AF119" s="4"/>
      <c r="AG119" s="4"/>
      <c r="AH119" s="4"/>
      <c r="AI119" s="4"/>
    </row>
    <row r="120" spans="2:35" ht="35.65" customHeight="1" x14ac:dyDescent="0.15">
      <c r="B120" s="889"/>
      <c r="C120" s="4"/>
      <c r="D120" s="4"/>
      <c r="E120" s="4"/>
      <c r="F120" s="4"/>
      <c r="G120" s="4"/>
      <c r="H120" s="4"/>
      <c r="I120" s="91"/>
      <c r="J120" s="4"/>
      <c r="K120" s="4"/>
      <c r="L120" s="4"/>
      <c r="M120" s="4"/>
      <c r="N120" s="4"/>
      <c r="O120" s="4"/>
      <c r="P120" s="4"/>
      <c r="Q120" s="92"/>
      <c r="R120" s="91"/>
      <c r="S120" s="4"/>
      <c r="T120" s="4"/>
      <c r="U120" s="4"/>
      <c r="V120" s="4"/>
      <c r="W120" s="91"/>
      <c r="X120" s="91"/>
      <c r="Y120" s="91"/>
      <c r="Z120" s="91"/>
      <c r="AA120" s="91"/>
      <c r="AB120" s="4"/>
      <c r="AC120" s="4"/>
      <c r="AD120" s="4"/>
      <c r="AE120" s="4"/>
      <c r="AF120" s="4"/>
      <c r="AG120" s="4"/>
      <c r="AH120" s="4"/>
      <c r="AI120" s="4"/>
    </row>
    <row r="121" spans="2:35" ht="35.65" customHeight="1" x14ac:dyDescent="0.15">
      <c r="B121" s="889"/>
      <c r="C121" s="4"/>
      <c r="D121" s="4"/>
      <c r="E121" s="4"/>
      <c r="F121" s="4"/>
      <c r="G121" s="4"/>
      <c r="H121" s="4"/>
      <c r="I121" s="91"/>
      <c r="J121" s="4"/>
      <c r="K121" s="4"/>
      <c r="L121" s="4"/>
      <c r="M121" s="4"/>
      <c r="N121" s="4"/>
      <c r="O121" s="4"/>
      <c r="P121" s="4"/>
      <c r="Q121" s="92"/>
      <c r="R121" s="91"/>
      <c r="S121" s="4"/>
      <c r="T121" s="4"/>
      <c r="U121" s="4"/>
      <c r="V121" s="4"/>
      <c r="W121" s="91"/>
      <c r="X121" s="91"/>
      <c r="Y121" s="91"/>
      <c r="Z121" s="91"/>
      <c r="AA121" s="91"/>
      <c r="AB121" s="4"/>
      <c r="AC121" s="4"/>
      <c r="AD121" s="4"/>
      <c r="AE121" s="4"/>
      <c r="AF121" s="4"/>
      <c r="AG121" s="4"/>
      <c r="AH121" s="4"/>
      <c r="AI121" s="4"/>
    </row>
    <row r="122" spans="2:35" ht="35.65" customHeight="1" x14ac:dyDescent="0.15">
      <c r="B122" s="889"/>
      <c r="C122" s="4"/>
      <c r="D122" s="4"/>
      <c r="E122" s="4"/>
      <c r="F122" s="4"/>
      <c r="G122" s="4"/>
      <c r="H122" s="4"/>
      <c r="I122" s="91"/>
      <c r="J122" s="4"/>
      <c r="K122" s="4"/>
      <c r="L122" s="4"/>
      <c r="M122" s="4"/>
      <c r="N122" s="4"/>
      <c r="O122" s="4"/>
      <c r="P122" s="4"/>
      <c r="Q122" s="92"/>
      <c r="R122" s="91"/>
      <c r="S122" s="4"/>
      <c r="T122" s="4"/>
      <c r="U122" s="4"/>
      <c r="V122" s="4"/>
      <c r="W122" s="91"/>
      <c r="X122" s="91"/>
      <c r="Y122" s="91"/>
      <c r="Z122" s="91"/>
      <c r="AA122" s="91"/>
      <c r="AB122" s="4"/>
      <c r="AC122" s="4"/>
      <c r="AD122" s="4"/>
      <c r="AE122" s="4"/>
      <c r="AF122" s="4"/>
      <c r="AG122" s="4"/>
      <c r="AH122" s="4"/>
      <c r="AI122" s="4"/>
    </row>
    <row r="123" spans="2:35" ht="35.65" customHeight="1" x14ac:dyDescent="0.15">
      <c r="B123" s="889"/>
      <c r="C123" s="4"/>
      <c r="D123" s="4"/>
      <c r="E123" s="4"/>
      <c r="F123" s="4"/>
      <c r="G123" s="4"/>
      <c r="H123" s="4"/>
      <c r="I123" s="91"/>
      <c r="J123" s="4"/>
      <c r="K123" s="4"/>
      <c r="L123" s="4"/>
      <c r="M123" s="4"/>
      <c r="N123" s="4"/>
      <c r="O123" s="4"/>
      <c r="P123" s="4"/>
      <c r="Q123" s="91"/>
      <c r="R123" s="91"/>
      <c r="S123" s="4"/>
      <c r="T123" s="4"/>
      <c r="U123" s="4"/>
      <c r="V123" s="4"/>
      <c r="W123" s="91"/>
      <c r="X123" s="91"/>
      <c r="Y123" s="91"/>
      <c r="Z123" s="91"/>
      <c r="AA123" s="91"/>
      <c r="AB123" s="4"/>
      <c r="AC123" s="4"/>
      <c r="AD123" s="4"/>
      <c r="AE123" s="4"/>
      <c r="AF123" s="4"/>
      <c r="AG123" s="4"/>
      <c r="AH123" s="4"/>
      <c r="AI123" s="4"/>
    </row>
    <row r="124" spans="2:35" ht="35.65" customHeight="1" x14ac:dyDescent="0.15">
      <c r="B124" s="889"/>
      <c r="C124" s="4"/>
      <c r="D124" s="4"/>
      <c r="E124" s="4"/>
      <c r="F124" s="91"/>
      <c r="G124" s="91"/>
      <c r="H124" s="4"/>
      <c r="I124" s="4"/>
      <c r="J124" s="4"/>
      <c r="K124" s="4"/>
      <c r="L124" s="4"/>
      <c r="M124" s="4"/>
      <c r="N124" s="4"/>
      <c r="O124" s="4"/>
      <c r="P124" s="4"/>
      <c r="Q124" s="91"/>
      <c r="R124" s="4"/>
      <c r="S124" s="4"/>
      <c r="T124" s="4"/>
      <c r="U124" s="4"/>
      <c r="V124" s="4"/>
      <c r="W124" s="91"/>
      <c r="X124" s="91"/>
      <c r="Y124" s="91"/>
      <c r="Z124" s="91"/>
      <c r="AA124" s="91"/>
      <c r="AB124" s="4"/>
      <c r="AC124" s="4"/>
      <c r="AD124" s="4"/>
      <c r="AE124" s="4"/>
      <c r="AF124" s="4"/>
      <c r="AG124" s="4"/>
      <c r="AH124" s="4"/>
      <c r="AI124" s="4"/>
    </row>
    <row r="125" spans="2:35" ht="35.65" customHeight="1" x14ac:dyDescent="0.15">
      <c r="B125" s="889"/>
      <c r="C125" s="4"/>
      <c r="D125" s="4"/>
      <c r="E125" s="4"/>
      <c r="F125" s="91"/>
      <c r="G125" s="91"/>
      <c r="H125" s="91"/>
      <c r="I125" s="4"/>
      <c r="J125" s="4"/>
      <c r="K125" s="4"/>
      <c r="L125" s="4"/>
      <c r="M125" s="4"/>
      <c r="N125" s="4"/>
      <c r="O125" s="4"/>
      <c r="P125" s="4"/>
      <c r="Q125" s="91"/>
      <c r="R125" s="4"/>
      <c r="S125" s="4"/>
      <c r="T125" s="4"/>
      <c r="U125" s="4"/>
      <c r="V125" s="4"/>
      <c r="W125" s="91"/>
      <c r="X125" s="91"/>
      <c r="Y125" s="91"/>
      <c r="Z125" s="91"/>
      <c r="AA125" s="91"/>
      <c r="AB125" s="4"/>
      <c r="AC125" s="4"/>
      <c r="AD125" s="4"/>
      <c r="AE125" s="4"/>
      <c r="AF125" s="4"/>
      <c r="AG125" s="4"/>
      <c r="AH125" s="4"/>
      <c r="AI125" s="4"/>
    </row>
    <row r="126" spans="2:35" ht="35.65" customHeight="1" x14ac:dyDescent="0.15">
      <c r="B126" s="889"/>
      <c r="C126" s="91"/>
      <c r="D126" s="4"/>
      <c r="E126" s="4"/>
      <c r="F126" s="91"/>
      <c r="G126" s="91"/>
      <c r="H126" s="91"/>
      <c r="I126" s="4"/>
      <c r="J126" s="4"/>
      <c r="K126" s="4"/>
      <c r="L126" s="4"/>
      <c r="M126" s="4"/>
      <c r="N126" s="4"/>
      <c r="O126" s="4"/>
      <c r="P126" s="4"/>
      <c r="Q126" s="91"/>
      <c r="R126" s="91"/>
      <c r="S126" s="4"/>
      <c r="T126" s="4"/>
      <c r="U126" s="4"/>
      <c r="V126" s="4"/>
      <c r="W126" s="91"/>
      <c r="X126" s="91"/>
      <c r="Y126" s="91"/>
      <c r="Z126" s="91"/>
      <c r="AA126" s="91"/>
      <c r="AB126" s="4"/>
      <c r="AC126" s="4"/>
      <c r="AD126" s="4"/>
      <c r="AE126" s="4"/>
      <c r="AF126" s="4"/>
      <c r="AG126" s="4"/>
      <c r="AH126" s="4"/>
      <c r="AI126" s="4"/>
    </row>
    <row r="127" spans="2:35" ht="35.65" customHeight="1" x14ac:dyDescent="0.15">
      <c r="B127" s="889"/>
      <c r="C127" s="91"/>
      <c r="D127" s="4"/>
      <c r="E127" s="4"/>
      <c r="F127" s="91"/>
      <c r="G127" s="91"/>
      <c r="H127" s="91"/>
      <c r="I127" s="4"/>
      <c r="J127" s="4"/>
      <c r="K127" s="4"/>
      <c r="L127" s="4"/>
      <c r="M127" s="4"/>
      <c r="N127" s="4"/>
      <c r="O127" s="4"/>
      <c r="P127" s="4"/>
      <c r="Q127" s="91"/>
      <c r="R127" s="91"/>
      <c r="S127" s="4"/>
      <c r="T127" s="4"/>
      <c r="U127" s="4"/>
      <c r="V127" s="4"/>
      <c r="W127" s="91"/>
      <c r="X127" s="91"/>
      <c r="Y127" s="91"/>
      <c r="Z127" s="91"/>
      <c r="AA127" s="91"/>
      <c r="AB127" s="4"/>
      <c r="AC127" s="4"/>
      <c r="AD127" s="4"/>
      <c r="AE127" s="4"/>
      <c r="AF127" s="4"/>
      <c r="AG127" s="4"/>
      <c r="AH127" s="4"/>
      <c r="AI127" s="4"/>
    </row>
    <row r="128" spans="2:35" ht="35.65" customHeight="1" x14ac:dyDescent="0.15">
      <c r="B128" s="889"/>
      <c r="C128" s="91"/>
      <c r="D128" s="4"/>
      <c r="E128" s="4"/>
      <c r="F128" s="91"/>
      <c r="G128" s="91"/>
      <c r="H128" s="91"/>
      <c r="I128" s="4"/>
      <c r="J128" s="4"/>
      <c r="K128" s="4"/>
      <c r="L128" s="4"/>
      <c r="M128" s="4"/>
      <c r="N128" s="4"/>
      <c r="O128" s="4"/>
      <c r="P128" s="4"/>
      <c r="Q128" s="91"/>
      <c r="R128" s="91"/>
      <c r="S128" s="4"/>
      <c r="T128" s="4"/>
      <c r="U128" s="4"/>
      <c r="V128" s="4"/>
      <c r="W128" s="91"/>
      <c r="X128" s="91"/>
      <c r="Y128" s="91"/>
      <c r="Z128" s="91"/>
      <c r="AA128" s="91"/>
      <c r="AB128" s="4"/>
      <c r="AC128" s="4"/>
      <c r="AD128" s="4"/>
      <c r="AE128" s="4"/>
      <c r="AF128" s="4"/>
      <c r="AG128" s="4"/>
      <c r="AH128" s="4"/>
      <c r="AI128" s="4"/>
    </row>
    <row r="129" spans="2:35" ht="22.5" customHeight="1" x14ac:dyDescent="0.15">
      <c r="B129" s="889"/>
      <c r="C129" s="91"/>
      <c r="D129" s="4"/>
      <c r="E129" s="94"/>
      <c r="H129" s="95"/>
      <c r="I129" s="95"/>
      <c r="J129" s="95"/>
      <c r="K129" s="95"/>
      <c r="L129" s="95"/>
      <c r="M129" s="4"/>
      <c r="N129" s="4"/>
      <c r="O129" s="4"/>
      <c r="P129" s="4"/>
      <c r="Q129" s="91"/>
      <c r="R129" s="91"/>
      <c r="S129" s="4"/>
      <c r="T129" s="4"/>
      <c r="U129" s="4"/>
      <c r="V129" s="4"/>
      <c r="W129" s="91"/>
      <c r="X129" s="91"/>
      <c r="Y129" s="91"/>
      <c r="Z129" s="91"/>
      <c r="AA129" s="91"/>
    </row>
    <row r="130" spans="2:35" ht="71.25" customHeight="1" x14ac:dyDescent="0.15">
      <c r="B130" s="889"/>
      <c r="C130" s="4"/>
      <c r="D130" s="4"/>
      <c r="E130" s="94"/>
      <c r="H130" s="4"/>
      <c r="I130" s="4"/>
      <c r="J130" s="4"/>
      <c r="K130" s="4"/>
      <c r="L130" s="4"/>
      <c r="M130" s="4"/>
      <c r="N130" s="4"/>
      <c r="O130" s="4"/>
      <c r="P130" s="4"/>
      <c r="Q130" s="4"/>
      <c r="R130" s="4"/>
      <c r="S130" s="326"/>
      <c r="T130" s="326"/>
      <c r="U130" s="326"/>
      <c r="V130" s="891"/>
      <c r="W130" s="891"/>
      <c r="X130" s="891"/>
      <c r="Y130" s="891"/>
      <c r="Z130" s="891"/>
      <c r="AA130" s="891"/>
      <c r="AB130" s="891"/>
      <c r="AC130" s="891"/>
      <c r="AD130" s="891"/>
      <c r="AE130" s="891"/>
      <c r="AF130" s="891"/>
      <c r="AG130" s="891"/>
      <c r="AH130" s="891"/>
      <c r="AI130" s="891"/>
    </row>
    <row r="131" spans="2:35" ht="15" customHeight="1" x14ac:dyDescent="0.15"/>
    <row r="132" spans="2:35" ht="26.25" customHeight="1" x14ac:dyDescent="0.2">
      <c r="B132" s="889"/>
      <c r="C132" s="890"/>
      <c r="D132" s="890"/>
      <c r="E132" s="890"/>
      <c r="F132" s="890"/>
      <c r="G132" s="890"/>
      <c r="H132" s="890"/>
      <c r="I132" s="890"/>
      <c r="J132" s="890"/>
      <c r="K132" s="890"/>
      <c r="L132" s="890"/>
      <c r="M132" s="890"/>
      <c r="N132" s="890"/>
      <c r="O132" s="890"/>
      <c r="P132" s="890"/>
      <c r="Q132" s="890"/>
      <c r="R132" s="890"/>
      <c r="S132" s="890"/>
      <c r="T132" s="890"/>
      <c r="U132" s="890"/>
      <c r="V132" s="890"/>
      <c r="W132" s="890"/>
      <c r="X132" s="890"/>
      <c r="Y132" s="890"/>
      <c r="Z132" s="890"/>
      <c r="AA132" s="890"/>
      <c r="AB132" s="890"/>
      <c r="AC132" s="890"/>
      <c r="AD132" s="890"/>
      <c r="AE132" s="890"/>
      <c r="AF132" s="890"/>
      <c r="AG132" s="890"/>
      <c r="AH132" s="890"/>
      <c r="AI132" s="890"/>
    </row>
    <row r="133" spans="2:35" ht="35.65" customHeight="1" x14ac:dyDescent="0.15">
      <c r="B133" s="889"/>
      <c r="C133" s="4"/>
      <c r="D133" s="4"/>
      <c r="E133" s="4"/>
      <c r="F133" s="4"/>
      <c r="G133" s="4"/>
      <c r="H133" s="4"/>
      <c r="I133" s="91"/>
      <c r="J133" s="4"/>
      <c r="K133" s="4"/>
      <c r="L133" s="4"/>
      <c r="M133" s="4"/>
      <c r="N133" s="4"/>
      <c r="O133" s="4"/>
      <c r="P133" s="4"/>
      <c r="Q133" s="92"/>
      <c r="R133" s="91"/>
      <c r="S133" s="4"/>
      <c r="T133" s="4"/>
      <c r="U133" s="4"/>
      <c r="V133" s="4"/>
      <c r="W133" s="91"/>
      <c r="X133" s="91"/>
      <c r="Y133" s="91"/>
      <c r="Z133" s="91"/>
      <c r="AA133" s="91"/>
      <c r="AB133" s="4"/>
      <c r="AC133" s="4"/>
      <c r="AD133" s="4"/>
      <c r="AE133" s="4"/>
      <c r="AF133" s="4"/>
      <c r="AG133" s="4"/>
      <c r="AH133" s="4"/>
      <c r="AI133" s="4"/>
    </row>
    <row r="134" spans="2:35" ht="35.65" customHeight="1" x14ac:dyDescent="0.15">
      <c r="B134" s="889"/>
      <c r="C134" s="4"/>
      <c r="D134" s="4"/>
      <c r="E134" s="4"/>
      <c r="F134" s="4"/>
      <c r="G134" s="4"/>
      <c r="H134" s="4"/>
      <c r="I134" s="91"/>
      <c r="J134" s="4"/>
      <c r="K134" s="4"/>
      <c r="L134" s="4"/>
      <c r="M134" s="4"/>
      <c r="N134" s="4"/>
      <c r="O134" s="4"/>
      <c r="P134" s="4"/>
      <c r="Q134" s="92"/>
      <c r="R134" s="91"/>
      <c r="S134" s="4"/>
      <c r="T134" s="4"/>
      <c r="U134" s="4"/>
      <c r="V134" s="4"/>
      <c r="W134" s="91"/>
      <c r="X134" s="91"/>
      <c r="Y134" s="91"/>
      <c r="Z134" s="91"/>
      <c r="AA134" s="91"/>
      <c r="AB134" s="4"/>
      <c r="AC134" s="4"/>
      <c r="AD134" s="4"/>
      <c r="AE134" s="4"/>
      <c r="AF134" s="4"/>
      <c r="AG134" s="4"/>
      <c r="AH134" s="4"/>
      <c r="AI134" s="4"/>
    </row>
    <row r="135" spans="2:35" ht="35.65" customHeight="1" x14ac:dyDescent="0.15">
      <c r="B135" s="889"/>
      <c r="C135" s="4"/>
      <c r="D135" s="4"/>
      <c r="E135" s="4"/>
      <c r="F135" s="4"/>
      <c r="G135" s="4"/>
      <c r="H135" s="4"/>
      <c r="I135" s="91"/>
      <c r="J135" s="4"/>
      <c r="K135" s="4"/>
      <c r="L135" s="4"/>
      <c r="M135" s="4"/>
      <c r="N135" s="4"/>
      <c r="O135" s="4"/>
      <c r="P135" s="4"/>
      <c r="Q135" s="92"/>
      <c r="R135" s="91"/>
      <c r="S135" s="4"/>
      <c r="T135" s="4"/>
      <c r="U135" s="4"/>
      <c r="V135" s="4"/>
      <c r="W135" s="91"/>
      <c r="X135" s="91"/>
      <c r="Y135" s="91"/>
      <c r="Z135" s="91"/>
      <c r="AA135" s="91"/>
      <c r="AB135" s="4"/>
      <c r="AC135" s="4"/>
      <c r="AD135" s="4"/>
      <c r="AE135" s="4"/>
      <c r="AF135" s="4"/>
      <c r="AG135" s="4"/>
      <c r="AH135" s="4"/>
      <c r="AI135" s="4"/>
    </row>
    <row r="136" spans="2:35" ht="35.65" customHeight="1" x14ac:dyDescent="0.15">
      <c r="B136" s="889"/>
      <c r="C136" s="4"/>
      <c r="D136" s="4"/>
      <c r="E136" s="4"/>
      <c r="F136" s="4"/>
      <c r="G136" s="4"/>
      <c r="H136" s="4"/>
      <c r="I136" s="91"/>
      <c r="J136" s="4"/>
      <c r="K136" s="4"/>
      <c r="L136" s="4"/>
      <c r="M136" s="4"/>
      <c r="N136" s="4"/>
      <c r="O136" s="4"/>
      <c r="P136" s="4"/>
      <c r="Q136" s="92"/>
      <c r="R136" s="91"/>
      <c r="S136" s="4"/>
      <c r="T136" s="4"/>
      <c r="U136" s="4"/>
      <c r="V136" s="4"/>
      <c r="W136" s="91"/>
      <c r="X136" s="91"/>
      <c r="Y136" s="91"/>
      <c r="Z136" s="91"/>
      <c r="AA136" s="91"/>
      <c r="AB136" s="4"/>
      <c r="AC136" s="4"/>
      <c r="AD136" s="4"/>
      <c r="AE136" s="4"/>
      <c r="AF136" s="4"/>
      <c r="AG136" s="4"/>
      <c r="AH136" s="4"/>
      <c r="AI136" s="4"/>
    </row>
    <row r="137" spans="2:35" ht="35.65" customHeight="1" x14ac:dyDescent="0.15">
      <c r="B137" s="889"/>
      <c r="C137" s="4"/>
      <c r="D137" s="4"/>
      <c r="E137" s="4"/>
      <c r="F137" s="4"/>
      <c r="G137" s="4"/>
      <c r="H137" s="4"/>
      <c r="I137" s="91"/>
      <c r="J137" s="4"/>
      <c r="K137" s="4"/>
      <c r="L137" s="4"/>
      <c r="M137" s="4"/>
      <c r="N137" s="4"/>
      <c r="O137" s="4"/>
      <c r="P137" s="4"/>
      <c r="Q137" s="91"/>
      <c r="R137" s="91"/>
      <c r="S137" s="4"/>
      <c r="T137" s="4"/>
      <c r="U137" s="4"/>
      <c r="V137" s="4"/>
      <c r="W137" s="91"/>
      <c r="X137" s="91"/>
      <c r="Y137" s="91"/>
      <c r="Z137" s="91"/>
      <c r="AA137" s="91"/>
      <c r="AB137" s="4"/>
      <c r="AC137" s="4"/>
      <c r="AD137" s="4"/>
      <c r="AE137" s="4"/>
      <c r="AF137" s="4"/>
      <c r="AG137" s="4"/>
      <c r="AH137" s="4"/>
      <c r="AI137" s="4"/>
    </row>
    <row r="138" spans="2:35" ht="35.65" customHeight="1" x14ac:dyDescent="0.15">
      <c r="B138" s="889"/>
      <c r="C138" s="4"/>
      <c r="D138" s="4"/>
      <c r="E138" s="4"/>
      <c r="F138" s="91"/>
      <c r="G138" s="91"/>
      <c r="H138" s="4"/>
      <c r="I138" s="4"/>
      <c r="J138" s="4"/>
      <c r="K138" s="4"/>
      <c r="L138" s="4"/>
      <c r="M138" s="4"/>
      <c r="N138" s="4"/>
      <c r="O138" s="4"/>
      <c r="P138" s="4"/>
      <c r="Q138" s="91"/>
      <c r="R138" s="4"/>
      <c r="S138" s="4"/>
      <c r="T138" s="4"/>
      <c r="U138" s="4"/>
      <c r="V138" s="4"/>
      <c r="W138" s="91"/>
      <c r="X138" s="91"/>
      <c r="Y138" s="91"/>
      <c r="Z138" s="91"/>
      <c r="AA138" s="91"/>
      <c r="AB138" s="4"/>
      <c r="AC138" s="4"/>
      <c r="AD138" s="4"/>
      <c r="AE138" s="4"/>
      <c r="AF138" s="4"/>
      <c r="AG138" s="4"/>
      <c r="AH138" s="4"/>
      <c r="AI138" s="4"/>
    </row>
    <row r="139" spans="2:35" ht="35.65" customHeight="1" x14ac:dyDescent="0.15">
      <c r="B139" s="889"/>
      <c r="C139" s="4"/>
      <c r="D139" s="4"/>
      <c r="E139" s="4"/>
      <c r="F139" s="91"/>
      <c r="G139" s="91"/>
      <c r="H139" s="91"/>
      <c r="I139" s="4"/>
      <c r="J139" s="4"/>
      <c r="K139" s="4"/>
      <c r="L139" s="4"/>
      <c r="M139" s="4"/>
      <c r="N139" s="4"/>
      <c r="O139" s="4"/>
      <c r="P139" s="4"/>
      <c r="Q139" s="91"/>
      <c r="R139" s="4"/>
      <c r="S139" s="4"/>
      <c r="T139" s="4"/>
      <c r="U139" s="4"/>
      <c r="V139" s="4"/>
      <c r="W139" s="91"/>
      <c r="X139" s="91"/>
      <c r="Y139" s="91"/>
      <c r="Z139" s="91"/>
      <c r="AA139" s="91"/>
      <c r="AB139" s="4"/>
      <c r="AC139" s="4"/>
      <c r="AD139" s="4"/>
      <c r="AE139" s="4"/>
      <c r="AF139" s="4"/>
      <c r="AG139" s="4"/>
      <c r="AH139" s="4"/>
      <c r="AI139" s="4"/>
    </row>
    <row r="140" spans="2:35" ht="35.65" customHeight="1" x14ac:dyDescent="0.15">
      <c r="B140" s="889"/>
      <c r="C140" s="91"/>
      <c r="D140" s="4"/>
      <c r="E140" s="4"/>
      <c r="F140" s="91"/>
      <c r="G140" s="91"/>
      <c r="H140" s="91"/>
      <c r="I140" s="4"/>
      <c r="J140" s="4"/>
      <c r="K140" s="4"/>
      <c r="L140" s="4"/>
      <c r="M140" s="4"/>
      <c r="N140" s="4"/>
      <c r="O140" s="4"/>
      <c r="P140" s="4"/>
      <c r="Q140" s="91"/>
      <c r="R140" s="91"/>
      <c r="S140" s="4"/>
      <c r="T140" s="4"/>
      <c r="U140" s="4"/>
      <c r="V140" s="4"/>
      <c r="W140" s="91"/>
      <c r="X140" s="91"/>
      <c r="Y140" s="91"/>
      <c r="Z140" s="91"/>
      <c r="AA140" s="91"/>
      <c r="AB140" s="4"/>
      <c r="AC140" s="4"/>
      <c r="AD140" s="4"/>
      <c r="AE140" s="4"/>
      <c r="AF140" s="4"/>
      <c r="AG140" s="4"/>
      <c r="AH140" s="4"/>
      <c r="AI140" s="4"/>
    </row>
    <row r="141" spans="2:35" ht="35.65" customHeight="1" x14ac:dyDescent="0.15">
      <c r="B141" s="889"/>
      <c r="C141" s="91"/>
      <c r="D141" s="4"/>
      <c r="E141" s="4"/>
      <c r="F141" s="91"/>
      <c r="G141" s="91"/>
      <c r="H141" s="91"/>
      <c r="I141" s="4"/>
      <c r="J141" s="4"/>
      <c r="K141" s="4"/>
      <c r="L141" s="4"/>
      <c r="M141" s="4"/>
      <c r="N141" s="4"/>
      <c r="O141" s="4"/>
      <c r="P141" s="4"/>
      <c r="Q141" s="91"/>
      <c r="R141" s="91"/>
      <c r="S141" s="4"/>
      <c r="T141" s="4"/>
      <c r="U141" s="4"/>
      <c r="V141" s="4"/>
      <c r="W141" s="91"/>
      <c r="X141" s="91"/>
      <c r="Y141" s="91"/>
      <c r="Z141" s="91"/>
      <c r="AA141" s="91"/>
      <c r="AB141" s="4"/>
      <c r="AC141" s="4"/>
      <c r="AD141" s="4"/>
      <c r="AE141" s="4"/>
      <c r="AF141" s="4"/>
      <c r="AG141" s="4"/>
      <c r="AH141" s="4"/>
      <c r="AI141" s="4"/>
    </row>
    <row r="142" spans="2:35" ht="35.65" customHeight="1" x14ac:dyDescent="0.15">
      <c r="B142" s="889"/>
      <c r="C142" s="91"/>
      <c r="D142" s="4"/>
      <c r="E142" s="4"/>
      <c r="F142" s="91"/>
      <c r="G142" s="91"/>
      <c r="H142" s="91"/>
      <c r="I142" s="4"/>
      <c r="J142" s="4"/>
      <c r="K142" s="4"/>
      <c r="L142" s="4"/>
      <c r="M142" s="4"/>
      <c r="N142" s="4"/>
      <c r="O142" s="4"/>
      <c r="P142" s="4"/>
      <c r="Q142" s="91"/>
      <c r="R142" s="91"/>
      <c r="S142" s="4"/>
      <c r="T142" s="4"/>
      <c r="U142" s="4"/>
      <c r="V142" s="4"/>
      <c r="W142" s="91"/>
      <c r="X142" s="91"/>
      <c r="Y142" s="91"/>
      <c r="Z142" s="91"/>
      <c r="AA142" s="91"/>
      <c r="AB142" s="4"/>
      <c r="AC142" s="4"/>
      <c r="AD142" s="4"/>
      <c r="AE142" s="4"/>
      <c r="AF142" s="4"/>
      <c r="AG142" s="4"/>
      <c r="AH142" s="4"/>
      <c r="AI142" s="4"/>
    </row>
    <row r="143" spans="2:35" ht="22.5" customHeight="1" x14ac:dyDescent="0.15">
      <c r="B143" s="889"/>
      <c r="C143" s="91"/>
      <c r="D143" s="4"/>
      <c r="E143" s="94"/>
      <c r="H143" s="95"/>
      <c r="I143" s="95"/>
      <c r="J143" s="95"/>
      <c r="K143" s="95"/>
      <c r="L143" s="95"/>
      <c r="M143" s="4"/>
      <c r="N143" s="4"/>
      <c r="O143" s="4"/>
      <c r="P143" s="4"/>
      <c r="Q143" s="91"/>
      <c r="R143" s="91"/>
      <c r="S143" s="4"/>
      <c r="T143" s="4"/>
      <c r="U143" s="4"/>
      <c r="V143" s="4"/>
      <c r="W143" s="91"/>
      <c r="X143" s="91"/>
      <c r="Y143" s="91"/>
      <c r="Z143" s="91"/>
      <c r="AA143" s="91"/>
    </row>
    <row r="144" spans="2:35" ht="71.25" customHeight="1" x14ac:dyDescent="0.15">
      <c r="B144" s="889"/>
      <c r="C144" s="4"/>
      <c r="D144" s="4"/>
      <c r="E144" s="94"/>
      <c r="H144" s="4"/>
      <c r="I144" s="4"/>
      <c r="J144" s="4"/>
      <c r="K144" s="4"/>
      <c r="L144" s="4"/>
      <c r="M144" s="4"/>
      <c r="N144" s="4"/>
      <c r="O144" s="4"/>
      <c r="P144" s="4"/>
      <c r="Q144" s="4"/>
      <c r="R144" s="4"/>
      <c r="S144" s="326"/>
      <c r="T144" s="326"/>
      <c r="U144" s="326"/>
      <c r="V144" s="891"/>
      <c r="W144" s="891"/>
      <c r="X144" s="891"/>
      <c r="Y144" s="891"/>
      <c r="Z144" s="891"/>
      <c r="AA144" s="891"/>
      <c r="AB144" s="891"/>
      <c r="AC144" s="891"/>
      <c r="AD144" s="891"/>
      <c r="AE144" s="891"/>
      <c r="AF144" s="891"/>
      <c r="AG144" s="891"/>
      <c r="AH144" s="891"/>
      <c r="AI144" s="891"/>
    </row>
    <row r="145" spans="2:35" ht="15" customHeight="1" x14ac:dyDescent="0.15"/>
    <row r="146" spans="2:35" ht="26.25" customHeight="1" x14ac:dyDescent="0.2">
      <c r="B146" s="889"/>
      <c r="C146" s="890"/>
      <c r="D146" s="890"/>
      <c r="E146" s="890"/>
      <c r="F146" s="890"/>
      <c r="G146" s="890"/>
      <c r="H146" s="890"/>
      <c r="I146" s="890"/>
      <c r="J146" s="890"/>
      <c r="K146" s="890"/>
      <c r="L146" s="890"/>
      <c r="M146" s="890"/>
      <c r="N146" s="890"/>
      <c r="O146" s="890"/>
      <c r="P146" s="890"/>
      <c r="Q146" s="890"/>
      <c r="R146" s="890"/>
      <c r="S146" s="890"/>
      <c r="T146" s="890"/>
      <c r="U146" s="890"/>
      <c r="V146" s="890"/>
      <c r="W146" s="890"/>
      <c r="X146" s="890"/>
      <c r="Y146" s="890"/>
      <c r="Z146" s="890"/>
      <c r="AA146" s="890"/>
      <c r="AB146" s="890"/>
      <c r="AC146" s="890"/>
      <c r="AD146" s="890"/>
      <c r="AE146" s="890"/>
      <c r="AF146" s="890"/>
      <c r="AG146" s="890"/>
      <c r="AH146" s="890"/>
      <c r="AI146" s="890"/>
    </row>
    <row r="147" spans="2:35" ht="35.65" customHeight="1" x14ac:dyDescent="0.15">
      <c r="B147" s="889"/>
      <c r="C147" s="4"/>
      <c r="D147" s="4"/>
      <c r="E147" s="4"/>
      <c r="F147" s="4"/>
      <c r="G147" s="4"/>
      <c r="H147" s="4"/>
      <c r="I147" s="91"/>
      <c r="J147" s="4"/>
      <c r="K147" s="4"/>
      <c r="L147" s="4"/>
      <c r="M147" s="4"/>
      <c r="N147" s="4"/>
      <c r="O147" s="4"/>
      <c r="P147" s="4"/>
      <c r="Q147" s="92"/>
      <c r="R147" s="91"/>
      <c r="S147" s="4"/>
      <c r="T147" s="4"/>
      <c r="U147" s="4"/>
      <c r="V147" s="4"/>
      <c r="W147" s="91"/>
      <c r="X147" s="91"/>
      <c r="Y147" s="91"/>
      <c r="Z147" s="91"/>
      <c r="AA147" s="91"/>
      <c r="AB147" s="4"/>
      <c r="AC147" s="4"/>
      <c r="AD147" s="4"/>
      <c r="AE147" s="4"/>
      <c r="AF147" s="4"/>
      <c r="AG147" s="4"/>
      <c r="AH147" s="4"/>
      <c r="AI147" s="4"/>
    </row>
    <row r="148" spans="2:35" ht="35.65" customHeight="1" x14ac:dyDescent="0.15">
      <c r="B148" s="889"/>
      <c r="C148" s="4"/>
      <c r="D148" s="4"/>
      <c r="E148" s="4"/>
      <c r="F148" s="4"/>
      <c r="G148" s="4"/>
      <c r="H148" s="4"/>
      <c r="I148" s="91"/>
      <c r="J148" s="4"/>
      <c r="K148" s="4"/>
      <c r="L148" s="4"/>
      <c r="M148" s="4"/>
      <c r="N148" s="4"/>
      <c r="O148" s="4"/>
      <c r="P148" s="4"/>
      <c r="Q148" s="92"/>
      <c r="R148" s="91"/>
      <c r="S148" s="4"/>
      <c r="T148" s="4"/>
      <c r="U148" s="4"/>
      <c r="V148" s="4"/>
      <c r="W148" s="91"/>
      <c r="X148" s="91"/>
      <c r="Y148" s="91"/>
      <c r="Z148" s="91"/>
      <c r="AA148" s="91"/>
      <c r="AB148" s="4"/>
      <c r="AC148" s="4"/>
      <c r="AD148" s="4"/>
      <c r="AE148" s="4"/>
      <c r="AF148" s="4"/>
      <c r="AG148" s="4"/>
      <c r="AH148" s="4"/>
      <c r="AI148" s="4"/>
    </row>
    <row r="149" spans="2:35" ht="35.65" customHeight="1" x14ac:dyDescent="0.15">
      <c r="B149" s="889"/>
      <c r="C149" s="4"/>
      <c r="D149" s="4"/>
      <c r="E149" s="4"/>
      <c r="F149" s="4"/>
      <c r="G149" s="4"/>
      <c r="H149" s="4"/>
      <c r="I149" s="91"/>
      <c r="J149" s="4"/>
      <c r="K149" s="4"/>
      <c r="L149" s="4"/>
      <c r="M149" s="4"/>
      <c r="N149" s="4"/>
      <c r="O149" s="4"/>
      <c r="P149" s="4"/>
      <c r="Q149" s="92"/>
      <c r="R149" s="91"/>
      <c r="S149" s="4"/>
      <c r="T149" s="4"/>
      <c r="U149" s="4"/>
      <c r="V149" s="4"/>
      <c r="W149" s="91"/>
      <c r="X149" s="91"/>
      <c r="Y149" s="91"/>
      <c r="Z149" s="91"/>
      <c r="AA149" s="91"/>
      <c r="AB149" s="4"/>
      <c r="AC149" s="4"/>
      <c r="AD149" s="4"/>
      <c r="AE149" s="4"/>
      <c r="AF149" s="4"/>
      <c r="AG149" s="4"/>
      <c r="AH149" s="4"/>
      <c r="AI149" s="4"/>
    </row>
    <row r="150" spans="2:35" ht="35.65" customHeight="1" x14ac:dyDescent="0.15">
      <c r="B150" s="889"/>
      <c r="C150" s="4"/>
      <c r="D150" s="4"/>
      <c r="E150" s="4"/>
      <c r="F150" s="4"/>
      <c r="G150" s="4"/>
      <c r="H150" s="4"/>
      <c r="I150" s="91"/>
      <c r="J150" s="4"/>
      <c r="K150" s="4"/>
      <c r="L150" s="4"/>
      <c r="M150" s="4"/>
      <c r="N150" s="4"/>
      <c r="O150" s="4"/>
      <c r="P150" s="4"/>
      <c r="Q150" s="92"/>
      <c r="R150" s="91"/>
      <c r="S150" s="4"/>
      <c r="T150" s="4"/>
      <c r="U150" s="4"/>
      <c r="V150" s="4"/>
      <c r="W150" s="91"/>
      <c r="X150" s="91"/>
      <c r="Y150" s="91"/>
      <c r="Z150" s="91"/>
      <c r="AA150" s="91"/>
      <c r="AB150" s="4"/>
      <c r="AC150" s="4"/>
      <c r="AD150" s="4"/>
      <c r="AE150" s="4"/>
      <c r="AF150" s="4"/>
      <c r="AG150" s="4"/>
      <c r="AH150" s="4"/>
      <c r="AI150" s="4"/>
    </row>
    <row r="151" spans="2:35" ht="35.65" customHeight="1" x14ac:dyDescent="0.15">
      <c r="B151" s="889"/>
      <c r="C151" s="4"/>
      <c r="D151" s="4"/>
      <c r="E151" s="4"/>
      <c r="F151" s="4"/>
      <c r="G151" s="4"/>
      <c r="H151" s="4"/>
      <c r="I151" s="91"/>
      <c r="J151" s="4"/>
      <c r="K151" s="4"/>
      <c r="L151" s="4"/>
      <c r="M151" s="4"/>
      <c r="N151" s="4"/>
      <c r="O151" s="4"/>
      <c r="P151" s="4"/>
      <c r="Q151" s="91"/>
      <c r="R151" s="91"/>
      <c r="S151" s="4"/>
      <c r="T151" s="4"/>
      <c r="U151" s="4"/>
      <c r="V151" s="4"/>
      <c r="W151" s="91"/>
      <c r="X151" s="91"/>
      <c r="Y151" s="91"/>
      <c r="Z151" s="91"/>
      <c r="AA151" s="91"/>
      <c r="AB151" s="4"/>
      <c r="AC151" s="4"/>
      <c r="AD151" s="4"/>
      <c r="AE151" s="4"/>
      <c r="AF151" s="4"/>
      <c r="AG151" s="4"/>
      <c r="AH151" s="4"/>
      <c r="AI151" s="4"/>
    </row>
    <row r="152" spans="2:35" ht="35.65" customHeight="1" x14ac:dyDescent="0.15">
      <c r="B152" s="889"/>
      <c r="C152" s="4"/>
      <c r="D152" s="4"/>
      <c r="E152" s="4"/>
      <c r="F152" s="91"/>
      <c r="G152" s="91"/>
      <c r="H152" s="4"/>
      <c r="I152" s="4"/>
      <c r="J152" s="4"/>
      <c r="K152" s="4"/>
      <c r="L152" s="4"/>
      <c r="M152" s="4"/>
      <c r="N152" s="4"/>
      <c r="O152" s="4"/>
      <c r="P152" s="4"/>
      <c r="Q152" s="91"/>
      <c r="R152" s="4"/>
      <c r="S152" s="4"/>
      <c r="T152" s="4"/>
      <c r="U152" s="4"/>
      <c r="V152" s="4"/>
      <c r="W152" s="91"/>
      <c r="X152" s="91"/>
      <c r="Y152" s="91"/>
      <c r="Z152" s="91"/>
      <c r="AA152" s="91"/>
      <c r="AB152" s="4"/>
      <c r="AC152" s="4"/>
      <c r="AD152" s="4"/>
      <c r="AE152" s="4"/>
      <c r="AF152" s="4"/>
      <c r="AG152" s="4"/>
      <c r="AH152" s="4"/>
      <c r="AI152" s="4"/>
    </row>
    <row r="153" spans="2:35" ht="35.65" customHeight="1" x14ac:dyDescent="0.15">
      <c r="B153" s="889"/>
      <c r="C153" s="4"/>
      <c r="D153" s="4"/>
      <c r="E153" s="4"/>
      <c r="F153" s="91"/>
      <c r="G153" s="91"/>
      <c r="H153" s="91"/>
      <c r="I153" s="4"/>
      <c r="J153" s="4"/>
      <c r="K153" s="4"/>
      <c r="L153" s="4"/>
      <c r="M153" s="4"/>
      <c r="N153" s="4"/>
      <c r="O153" s="4"/>
      <c r="P153" s="4"/>
      <c r="Q153" s="91"/>
      <c r="R153" s="4"/>
      <c r="S153" s="4"/>
      <c r="T153" s="4"/>
      <c r="U153" s="4"/>
      <c r="V153" s="4"/>
      <c r="W153" s="91"/>
      <c r="X153" s="91"/>
      <c r="Y153" s="91"/>
      <c r="Z153" s="91"/>
      <c r="AA153" s="91"/>
      <c r="AB153" s="4"/>
      <c r="AC153" s="4"/>
      <c r="AD153" s="4"/>
      <c r="AE153" s="4"/>
      <c r="AF153" s="4"/>
      <c r="AG153" s="4"/>
      <c r="AH153" s="4"/>
      <c r="AI153" s="4"/>
    </row>
    <row r="154" spans="2:35" ht="35.65" customHeight="1" x14ac:dyDescent="0.15">
      <c r="B154" s="889"/>
      <c r="C154" s="91"/>
      <c r="D154" s="4"/>
      <c r="E154" s="4"/>
      <c r="F154" s="91"/>
      <c r="G154" s="91"/>
      <c r="H154" s="91"/>
      <c r="I154" s="4"/>
      <c r="J154" s="4"/>
      <c r="K154" s="4"/>
      <c r="L154" s="4"/>
      <c r="M154" s="4"/>
      <c r="N154" s="4"/>
      <c r="O154" s="4"/>
      <c r="P154" s="4"/>
      <c r="Q154" s="91"/>
      <c r="R154" s="91"/>
      <c r="S154" s="4"/>
      <c r="T154" s="4"/>
      <c r="U154" s="4"/>
      <c r="V154" s="4"/>
      <c r="W154" s="91"/>
      <c r="X154" s="91"/>
      <c r="Y154" s="91"/>
      <c r="Z154" s="91"/>
      <c r="AA154" s="91"/>
      <c r="AB154" s="4"/>
      <c r="AC154" s="4"/>
      <c r="AD154" s="4"/>
      <c r="AE154" s="4"/>
      <c r="AF154" s="4"/>
      <c r="AG154" s="4"/>
      <c r="AH154" s="4"/>
      <c r="AI154" s="4"/>
    </row>
    <row r="155" spans="2:35" ht="35.65" customHeight="1" x14ac:dyDescent="0.15">
      <c r="B155" s="889"/>
      <c r="C155" s="91"/>
      <c r="D155" s="4"/>
      <c r="E155" s="4"/>
      <c r="F155" s="91"/>
      <c r="G155" s="91"/>
      <c r="H155" s="91"/>
      <c r="I155" s="4"/>
      <c r="J155" s="4"/>
      <c r="K155" s="4"/>
      <c r="L155" s="4"/>
      <c r="M155" s="4"/>
      <c r="N155" s="4"/>
      <c r="O155" s="4"/>
      <c r="P155" s="4"/>
      <c r="Q155" s="91"/>
      <c r="R155" s="91"/>
      <c r="S155" s="4"/>
      <c r="T155" s="4"/>
      <c r="U155" s="4"/>
      <c r="V155" s="4"/>
      <c r="W155" s="91"/>
      <c r="X155" s="91"/>
      <c r="Y155" s="91"/>
      <c r="Z155" s="91"/>
      <c r="AA155" s="91"/>
      <c r="AB155" s="4"/>
      <c r="AC155" s="4"/>
      <c r="AD155" s="4"/>
      <c r="AE155" s="4"/>
      <c r="AF155" s="4"/>
      <c r="AG155" s="4"/>
      <c r="AH155" s="4"/>
      <c r="AI155" s="4"/>
    </row>
    <row r="156" spans="2:35" ht="35.65" customHeight="1" x14ac:dyDescent="0.15">
      <c r="B156" s="889"/>
      <c r="C156" s="91"/>
      <c r="D156" s="4"/>
      <c r="E156" s="4"/>
      <c r="F156" s="91"/>
      <c r="G156" s="91"/>
      <c r="H156" s="91"/>
      <c r="I156" s="4"/>
      <c r="J156" s="4"/>
      <c r="K156" s="4"/>
      <c r="L156" s="4"/>
      <c r="M156" s="4"/>
      <c r="N156" s="4"/>
      <c r="O156" s="4"/>
      <c r="P156" s="4"/>
      <c r="Q156" s="91"/>
      <c r="R156" s="91"/>
      <c r="S156" s="4"/>
      <c r="T156" s="4"/>
      <c r="U156" s="4"/>
      <c r="V156" s="4"/>
      <c r="W156" s="91"/>
      <c r="X156" s="91"/>
      <c r="Y156" s="91"/>
      <c r="Z156" s="91"/>
      <c r="AA156" s="91"/>
      <c r="AB156" s="4"/>
      <c r="AC156" s="4"/>
      <c r="AD156" s="4"/>
      <c r="AE156" s="4"/>
      <c r="AF156" s="4"/>
      <c r="AG156" s="4"/>
      <c r="AH156" s="4"/>
      <c r="AI156" s="4"/>
    </row>
    <row r="157" spans="2:35" ht="22.5" customHeight="1" x14ac:dyDescent="0.15">
      <c r="B157" s="889"/>
      <c r="C157" s="91"/>
      <c r="D157" s="4"/>
      <c r="E157" s="94"/>
      <c r="H157" s="95"/>
      <c r="I157" s="95"/>
      <c r="J157" s="95"/>
      <c r="K157" s="95"/>
      <c r="L157" s="95"/>
      <c r="M157" s="4"/>
      <c r="N157" s="4"/>
      <c r="O157" s="4"/>
      <c r="P157" s="4"/>
      <c r="Q157" s="91"/>
      <c r="R157" s="91"/>
      <c r="S157" s="4"/>
      <c r="T157" s="4"/>
      <c r="U157" s="4"/>
      <c r="V157" s="4"/>
      <c r="W157" s="91"/>
      <c r="X157" s="91"/>
      <c r="Y157" s="91"/>
      <c r="Z157" s="91"/>
      <c r="AA157" s="91"/>
    </row>
    <row r="158" spans="2:35" ht="71.25" customHeight="1" x14ac:dyDescent="0.15">
      <c r="B158" s="889"/>
      <c r="C158" s="4"/>
      <c r="D158" s="4"/>
      <c r="E158" s="94"/>
      <c r="H158" s="4"/>
      <c r="I158" s="4"/>
      <c r="J158" s="4"/>
      <c r="K158" s="4"/>
      <c r="L158" s="4"/>
      <c r="M158" s="4"/>
      <c r="N158" s="4"/>
      <c r="O158" s="4"/>
      <c r="P158" s="4"/>
      <c r="Q158" s="4"/>
      <c r="R158" s="4"/>
      <c r="S158" s="326"/>
      <c r="T158" s="326"/>
      <c r="U158" s="326"/>
      <c r="V158" s="891"/>
      <c r="W158" s="891"/>
      <c r="X158" s="891"/>
      <c r="Y158" s="891"/>
      <c r="Z158" s="891"/>
      <c r="AA158" s="891"/>
      <c r="AB158" s="891"/>
      <c r="AC158" s="891"/>
      <c r="AD158" s="891"/>
      <c r="AE158" s="891"/>
      <c r="AF158" s="891"/>
      <c r="AG158" s="891"/>
      <c r="AH158" s="891"/>
      <c r="AI158" s="891"/>
    </row>
    <row r="159" spans="2:35" ht="15" customHeight="1" x14ac:dyDescent="0.15"/>
    <row r="160" spans="2:35" ht="26.25" customHeight="1" x14ac:dyDescent="0.2">
      <c r="B160" s="889"/>
      <c r="C160" s="890"/>
      <c r="D160" s="890"/>
      <c r="E160" s="890"/>
      <c r="F160" s="890"/>
      <c r="G160" s="890"/>
      <c r="H160" s="890"/>
      <c r="I160" s="890"/>
      <c r="J160" s="890"/>
      <c r="K160" s="890"/>
      <c r="L160" s="890"/>
      <c r="M160" s="890"/>
      <c r="N160" s="890"/>
      <c r="O160" s="890"/>
      <c r="P160" s="890"/>
      <c r="Q160" s="890"/>
      <c r="R160" s="890"/>
      <c r="S160" s="890"/>
      <c r="T160" s="890"/>
      <c r="U160" s="890"/>
      <c r="V160" s="890"/>
      <c r="W160" s="890"/>
      <c r="X160" s="890"/>
      <c r="Y160" s="890"/>
      <c r="Z160" s="890"/>
      <c r="AA160" s="890"/>
      <c r="AB160" s="890"/>
      <c r="AC160" s="890"/>
      <c r="AD160" s="890"/>
      <c r="AE160" s="890"/>
      <c r="AF160" s="890"/>
      <c r="AG160" s="890"/>
      <c r="AH160" s="890"/>
      <c r="AI160" s="890"/>
    </row>
    <row r="161" spans="2:35" ht="35.65" customHeight="1" x14ac:dyDescent="0.15">
      <c r="B161" s="889"/>
      <c r="C161" s="4"/>
      <c r="D161" s="4"/>
      <c r="E161" s="4"/>
      <c r="F161" s="4"/>
      <c r="G161" s="4"/>
      <c r="H161" s="4"/>
      <c r="I161" s="91"/>
      <c r="J161" s="4"/>
      <c r="K161" s="4"/>
      <c r="L161" s="4"/>
      <c r="M161" s="4"/>
      <c r="N161" s="4"/>
      <c r="O161" s="4"/>
      <c r="P161" s="4"/>
      <c r="Q161" s="92"/>
      <c r="R161" s="91"/>
      <c r="S161" s="4"/>
      <c r="T161" s="4"/>
      <c r="U161" s="4"/>
      <c r="V161" s="4"/>
      <c r="W161" s="91"/>
      <c r="X161" s="91"/>
      <c r="Y161" s="91"/>
      <c r="Z161" s="91"/>
      <c r="AA161" s="91"/>
      <c r="AB161" s="4"/>
      <c r="AC161" s="4"/>
      <c r="AD161" s="4"/>
      <c r="AE161" s="4"/>
      <c r="AF161" s="4"/>
      <c r="AG161" s="4"/>
      <c r="AH161" s="4"/>
      <c r="AI161" s="4"/>
    </row>
    <row r="162" spans="2:35" ht="35.65" customHeight="1" x14ac:dyDescent="0.15">
      <c r="B162" s="889"/>
      <c r="C162" s="4"/>
      <c r="D162" s="4"/>
      <c r="E162" s="4"/>
      <c r="F162" s="4"/>
      <c r="G162" s="4"/>
      <c r="H162" s="4"/>
      <c r="I162" s="91"/>
      <c r="J162" s="4"/>
      <c r="K162" s="4"/>
      <c r="L162" s="4"/>
      <c r="M162" s="4"/>
      <c r="N162" s="4"/>
      <c r="O162" s="4"/>
      <c r="P162" s="4"/>
      <c r="Q162" s="92"/>
      <c r="R162" s="91"/>
      <c r="S162" s="4"/>
      <c r="T162" s="4"/>
      <c r="U162" s="4"/>
      <c r="V162" s="4"/>
      <c r="W162" s="91"/>
      <c r="X162" s="91"/>
      <c r="Y162" s="91"/>
      <c r="Z162" s="91"/>
      <c r="AA162" s="91"/>
      <c r="AB162" s="4"/>
      <c r="AC162" s="4"/>
      <c r="AD162" s="4"/>
      <c r="AE162" s="4"/>
      <c r="AF162" s="4"/>
      <c r="AG162" s="4"/>
      <c r="AH162" s="4"/>
      <c r="AI162" s="4"/>
    </row>
    <row r="163" spans="2:35" ht="35.65" customHeight="1" x14ac:dyDescent="0.15">
      <c r="B163" s="889"/>
      <c r="C163" s="4"/>
      <c r="D163" s="4"/>
      <c r="E163" s="4"/>
      <c r="F163" s="4"/>
      <c r="G163" s="4"/>
      <c r="H163" s="4"/>
      <c r="I163" s="91"/>
      <c r="J163" s="4"/>
      <c r="K163" s="4"/>
      <c r="L163" s="4"/>
      <c r="M163" s="4"/>
      <c r="N163" s="4"/>
      <c r="O163" s="4"/>
      <c r="P163" s="4"/>
      <c r="Q163" s="92"/>
      <c r="R163" s="91"/>
      <c r="S163" s="4"/>
      <c r="T163" s="4"/>
      <c r="U163" s="4"/>
      <c r="V163" s="4"/>
      <c r="W163" s="91"/>
      <c r="X163" s="91"/>
      <c r="Y163" s="91"/>
      <c r="Z163" s="91"/>
      <c r="AA163" s="91"/>
      <c r="AB163" s="4"/>
      <c r="AC163" s="4"/>
      <c r="AD163" s="4"/>
      <c r="AE163" s="4"/>
      <c r="AF163" s="4"/>
      <c r="AG163" s="4"/>
      <c r="AH163" s="4"/>
      <c r="AI163" s="4"/>
    </row>
    <row r="164" spans="2:35" ht="35.65" customHeight="1" x14ac:dyDescent="0.15">
      <c r="B164" s="889"/>
      <c r="C164" s="4"/>
      <c r="D164" s="4"/>
      <c r="E164" s="4"/>
      <c r="F164" s="4"/>
      <c r="G164" s="4"/>
      <c r="H164" s="4"/>
      <c r="I164" s="91"/>
      <c r="J164" s="4"/>
      <c r="K164" s="4"/>
      <c r="L164" s="4"/>
      <c r="M164" s="4"/>
      <c r="N164" s="4"/>
      <c r="O164" s="4"/>
      <c r="P164" s="4"/>
      <c r="Q164" s="92"/>
      <c r="R164" s="91"/>
      <c r="S164" s="4"/>
      <c r="T164" s="4"/>
      <c r="U164" s="4"/>
      <c r="V164" s="4"/>
      <c r="W164" s="91"/>
      <c r="X164" s="91"/>
      <c r="Y164" s="91"/>
      <c r="Z164" s="91"/>
      <c r="AA164" s="91"/>
      <c r="AB164" s="4"/>
      <c r="AC164" s="4"/>
      <c r="AD164" s="4"/>
      <c r="AE164" s="4"/>
      <c r="AF164" s="4"/>
      <c r="AG164" s="4"/>
      <c r="AH164" s="4"/>
      <c r="AI164" s="4"/>
    </row>
    <row r="165" spans="2:35" ht="35.65" customHeight="1" x14ac:dyDescent="0.15">
      <c r="B165" s="889"/>
      <c r="C165" s="4"/>
      <c r="D165" s="4"/>
      <c r="E165" s="4"/>
      <c r="F165" s="4"/>
      <c r="G165" s="4"/>
      <c r="H165" s="4"/>
      <c r="I165" s="91"/>
      <c r="J165" s="4"/>
      <c r="K165" s="4"/>
      <c r="L165" s="4"/>
      <c r="M165" s="4"/>
      <c r="N165" s="4"/>
      <c r="O165" s="4"/>
      <c r="P165" s="4"/>
      <c r="Q165" s="91"/>
      <c r="R165" s="91"/>
      <c r="S165" s="4"/>
      <c r="T165" s="4"/>
      <c r="U165" s="4"/>
      <c r="V165" s="4"/>
      <c r="W165" s="91"/>
      <c r="X165" s="91"/>
      <c r="Y165" s="91"/>
      <c r="Z165" s="91"/>
      <c r="AA165" s="91"/>
      <c r="AB165" s="4"/>
      <c r="AC165" s="4"/>
      <c r="AD165" s="4"/>
      <c r="AE165" s="4"/>
      <c r="AF165" s="4"/>
      <c r="AG165" s="4"/>
      <c r="AH165" s="4"/>
      <c r="AI165" s="4"/>
    </row>
    <row r="166" spans="2:35" ht="35.65" customHeight="1" x14ac:dyDescent="0.15">
      <c r="B166" s="889"/>
      <c r="C166" s="4"/>
      <c r="D166" s="4"/>
      <c r="E166" s="4"/>
      <c r="F166" s="91"/>
      <c r="G166" s="91"/>
      <c r="H166" s="4"/>
      <c r="I166" s="4"/>
      <c r="J166" s="4"/>
      <c r="K166" s="4"/>
      <c r="L166" s="4"/>
      <c r="M166" s="4"/>
      <c r="N166" s="4"/>
      <c r="O166" s="4"/>
      <c r="P166" s="4"/>
      <c r="Q166" s="91"/>
      <c r="R166" s="4"/>
      <c r="S166" s="4"/>
      <c r="T166" s="4"/>
      <c r="U166" s="4"/>
      <c r="V166" s="4"/>
      <c r="W166" s="91"/>
      <c r="X166" s="91"/>
      <c r="Y166" s="91"/>
      <c r="Z166" s="91"/>
      <c r="AA166" s="91"/>
      <c r="AB166" s="4"/>
      <c r="AC166" s="4"/>
      <c r="AD166" s="4"/>
      <c r="AE166" s="4"/>
      <c r="AF166" s="4"/>
      <c r="AG166" s="4"/>
      <c r="AH166" s="4"/>
      <c r="AI166" s="4"/>
    </row>
    <row r="167" spans="2:35" ht="35.65" customHeight="1" x14ac:dyDescent="0.15">
      <c r="B167" s="889"/>
      <c r="C167" s="4"/>
      <c r="D167" s="4"/>
      <c r="E167" s="4"/>
      <c r="F167" s="91"/>
      <c r="G167" s="91"/>
      <c r="H167" s="91"/>
      <c r="I167" s="4"/>
      <c r="J167" s="4"/>
      <c r="K167" s="4"/>
      <c r="L167" s="4"/>
      <c r="M167" s="4"/>
      <c r="N167" s="4"/>
      <c r="O167" s="4"/>
      <c r="P167" s="4"/>
      <c r="Q167" s="91"/>
      <c r="R167" s="4"/>
      <c r="S167" s="4"/>
      <c r="T167" s="4"/>
      <c r="U167" s="4"/>
      <c r="V167" s="4"/>
      <c r="W167" s="91"/>
      <c r="X167" s="91"/>
      <c r="Y167" s="91"/>
      <c r="Z167" s="91"/>
      <c r="AA167" s="91"/>
      <c r="AB167" s="4"/>
      <c r="AC167" s="4"/>
      <c r="AD167" s="4"/>
      <c r="AE167" s="4"/>
      <c r="AF167" s="4"/>
      <c r="AG167" s="4"/>
      <c r="AH167" s="4"/>
      <c r="AI167" s="4"/>
    </row>
    <row r="168" spans="2:35" ht="35.65" customHeight="1" x14ac:dyDescent="0.15">
      <c r="B168" s="889"/>
      <c r="C168" s="91"/>
      <c r="D168" s="4"/>
      <c r="E168" s="4"/>
      <c r="F168" s="91"/>
      <c r="G168" s="91"/>
      <c r="H168" s="91"/>
      <c r="I168" s="4"/>
      <c r="J168" s="4"/>
      <c r="K168" s="4"/>
      <c r="L168" s="4"/>
      <c r="M168" s="4"/>
      <c r="N168" s="4"/>
      <c r="O168" s="4"/>
      <c r="P168" s="4"/>
      <c r="Q168" s="91"/>
      <c r="R168" s="91"/>
      <c r="S168" s="4"/>
      <c r="T168" s="4"/>
      <c r="U168" s="4"/>
      <c r="V168" s="4"/>
      <c r="W168" s="91"/>
      <c r="X168" s="91"/>
      <c r="Y168" s="91"/>
      <c r="Z168" s="91"/>
      <c r="AA168" s="91"/>
      <c r="AB168" s="4"/>
      <c r="AC168" s="4"/>
      <c r="AD168" s="4"/>
      <c r="AE168" s="4"/>
      <c r="AF168" s="4"/>
      <c r="AG168" s="4"/>
      <c r="AH168" s="4"/>
      <c r="AI168" s="4"/>
    </row>
    <row r="169" spans="2:35" ht="35.65" customHeight="1" x14ac:dyDescent="0.15">
      <c r="B169" s="889"/>
      <c r="C169" s="91"/>
      <c r="D169" s="4"/>
      <c r="E169" s="4"/>
      <c r="F169" s="91"/>
      <c r="G169" s="91"/>
      <c r="H169" s="91"/>
      <c r="I169" s="4"/>
      <c r="J169" s="4"/>
      <c r="K169" s="4"/>
      <c r="L169" s="4"/>
      <c r="M169" s="4"/>
      <c r="N169" s="4"/>
      <c r="O169" s="4"/>
      <c r="P169" s="4"/>
      <c r="Q169" s="91"/>
      <c r="R169" s="91"/>
      <c r="S169" s="4"/>
      <c r="T169" s="4"/>
      <c r="U169" s="4"/>
      <c r="V169" s="4"/>
      <c r="W169" s="91"/>
      <c r="X169" s="91"/>
      <c r="Y169" s="91"/>
      <c r="Z169" s="91"/>
      <c r="AA169" s="91"/>
      <c r="AB169" s="4"/>
      <c r="AC169" s="4"/>
      <c r="AD169" s="4"/>
      <c r="AE169" s="4"/>
      <c r="AF169" s="4"/>
      <c r="AG169" s="4"/>
      <c r="AH169" s="4"/>
      <c r="AI169" s="4"/>
    </row>
    <row r="170" spans="2:35" ht="35.65" customHeight="1" x14ac:dyDescent="0.15">
      <c r="B170" s="889"/>
      <c r="C170" s="91"/>
      <c r="D170" s="4"/>
      <c r="E170" s="4"/>
      <c r="F170" s="91"/>
      <c r="G170" s="91"/>
      <c r="H170" s="91"/>
      <c r="I170" s="4"/>
      <c r="J170" s="4"/>
      <c r="K170" s="4"/>
      <c r="L170" s="4"/>
      <c r="M170" s="4"/>
      <c r="N170" s="4"/>
      <c r="O170" s="4"/>
      <c r="P170" s="4"/>
      <c r="Q170" s="91"/>
      <c r="R170" s="91"/>
      <c r="S170" s="4"/>
      <c r="T170" s="4"/>
      <c r="U170" s="4"/>
      <c r="V170" s="4"/>
      <c r="W170" s="91"/>
      <c r="X170" s="91"/>
      <c r="Y170" s="91"/>
      <c r="Z170" s="91"/>
      <c r="AA170" s="91"/>
      <c r="AB170" s="4"/>
      <c r="AC170" s="4"/>
      <c r="AD170" s="4"/>
      <c r="AE170" s="4"/>
      <c r="AF170" s="4"/>
      <c r="AG170" s="4"/>
      <c r="AH170" s="4"/>
      <c r="AI170" s="4"/>
    </row>
    <row r="171" spans="2:35" ht="22.5" customHeight="1" x14ac:dyDescent="0.15">
      <c r="B171" s="889"/>
      <c r="C171" s="91"/>
      <c r="D171" s="4"/>
      <c r="E171" s="94"/>
      <c r="H171" s="95"/>
      <c r="I171" s="95"/>
      <c r="J171" s="95"/>
      <c r="K171" s="95"/>
      <c r="L171" s="95"/>
      <c r="M171" s="4"/>
      <c r="N171" s="4"/>
      <c r="O171" s="4"/>
      <c r="P171" s="4"/>
      <c r="Q171" s="91"/>
      <c r="R171" s="91"/>
      <c r="S171" s="4"/>
      <c r="T171" s="4"/>
      <c r="U171" s="4"/>
      <c r="V171" s="4"/>
      <c r="W171" s="91"/>
      <c r="X171" s="91"/>
      <c r="Y171" s="91"/>
      <c r="Z171" s="91"/>
      <c r="AA171" s="91"/>
    </row>
    <row r="172" spans="2:35" ht="71.25" customHeight="1" x14ac:dyDescent="0.15">
      <c r="B172" s="889"/>
      <c r="C172" s="4"/>
      <c r="D172" s="4"/>
      <c r="E172" s="94"/>
      <c r="H172" s="4"/>
      <c r="I172" s="4"/>
      <c r="J172" s="4"/>
      <c r="K172" s="4"/>
      <c r="L172" s="4"/>
      <c r="M172" s="4"/>
      <c r="N172" s="4"/>
      <c r="O172" s="4"/>
      <c r="P172" s="4"/>
      <c r="Q172" s="4"/>
      <c r="R172" s="4"/>
      <c r="S172" s="326"/>
      <c r="T172" s="326"/>
      <c r="U172" s="326"/>
      <c r="V172" s="891"/>
      <c r="W172" s="891"/>
      <c r="X172" s="891"/>
      <c r="Y172" s="891"/>
      <c r="Z172" s="891"/>
      <c r="AA172" s="891"/>
      <c r="AB172" s="891"/>
      <c r="AC172" s="891"/>
      <c r="AD172" s="891"/>
      <c r="AE172" s="891"/>
      <c r="AF172" s="891"/>
      <c r="AG172" s="891"/>
      <c r="AH172" s="891"/>
      <c r="AI172" s="891"/>
    </row>
    <row r="173" spans="2:35" ht="15" customHeight="1" x14ac:dyDescent="0.15"/>
    <row r="174" spans="2:35" ht="26.25" customHeight="1" x14ac:dyDescent="0.2">
      <c r="B174" s="889"/>
      <c r="C174" s="890"/>
      <c r="D174" s="890"/>
      <c r="E174" s="890"/>
      <c r="F174" s="890"/>
      <c r="G174" s="890"/>
      <c r="H174" s="890"/>
      <c r="I174" s="890"/>
      <c r="J174" s="890"/>
      <c r="K174" s="890"/>
      <c r="L174" s="890"/>
      <c r="M174" s="890"/>
      <c r="N174" s="890"/>
      <c r="O174" s="890"/>
      <c r="P174" s="890"/>
      <c r="Q174" s="890"/>
      <c r="R174" s="890"/>
      <c r="S174" s="890"/>
      <c r="T174" s="890"/>
      <c r="U174" s="890"/>
      <c r="V174" s="890"/>
      <c r="W174" s="890"/>
      <c r="X174" s="890"/>
      <c r="Y174" s="890"/>
      <c r="Z174" s="890"/>
      <c r="AA174" s="890"/>
      <c r="AB174" s="890"/>
      <c r="AC174" s="890"/>
      <c r="AD174" s="890"/>
      <c r="AE174" s="890"/>
      <c r="AF174" s="890"/>
      <c r="AG174" s="890"/>
      <c r="AH174" s="890"/>
      <c r="AI174" s="890"/>
    </row>
    <row r="175" spans="2:35" ht="35.65" customHeight="1" x14ac:dyDescent="0.15">
      <c r="B175" s="889"/>
      <c r="C175" s="4"/>
      <c r="D175" s="4"/>
      <c r="E175" s="4"/>
      <c r="F175" s="4"/>
      <c r="G175" s="4"/>
      <c r="H175" s="4"/>
      <c r="I175" s="91"/>
      <c r="J175" s="4"/>
      <c r="K175" s="4"/>
      <c r="L175" s="4"/>
      <c r="M175" s="4"/>
      <c r="N175" s="4"/>
      <c r="O175" s="4"/>
      <c r="P175" s="4"/>
      <c r="Q175" s="92"/>
      <c r="R175" s="91"/>
      <c r="S175" s="4"/>
      <c r="T175" s="4"/>
      <c r="U175" s="4"/>
      <c r="V175" s="4"/>
      <c r="W175" s="91"/>
      <c r="X175" s="91"/>
      <c r="Y175" s="91"/>
      <c r="Z175" s="91"/>
      <c r="AA175" s="91"/>
      <c r="AB175" s="4"/>
      <c r="AC175" s="4"/>
      <c r="AD175" s="4"/>
      <c r="AE175" s="4"/>
      <c r="AF175" s="4"/>
      <c r="AG175" s="4"/>
      <c r="AH175" s="4"/>
      <c r="AI175" s="4"/>
    </row>
    <row r="176" spans="2:35" ht="35.65" customHeight="1" x14ac:dyDescent="0.15">
      <c r="B176" s="889"/>
      <c r="C176" s="4"/>
      <c r="D176" s="4"/>
      <c r="E176" s="4"/>
      <c r="F176" s="4"/>
      <c r="G176" s="4"/>
      <c r="H176" s="4"/>
      <c r="I176" s="91"/>
      <c r="J176" s="4"/>
      <c r="K176" s="4"/>
      <c r="L176" s="4"/>
      <c r="M176" s="4"/>
      <c r="N176" s="4"/>
      <c r="O176" s="4"/>
      <c r="P176" s="4"/>
      <c r="Q176" s="92"/>
      <c r="R176" s="91"/>
      <c r="S176" s="4"/>
      <c r="T176" s="4"/>
      <c r="U176" s="4"/>
      <c r="V176" s="4"/>
      <c r="W176" s="91"/>
      <c r="X176" s="91"/>
      <c r="Y176" s="91"/>
      <c r="Z176" s="91"/>
      <c r="AA176" s="91"/>
      <c r="AB176" s="4"/>
      <c r="AC176" s="4"/>
      <c r="AD176" s="4"/>
      <c r="AE176" s="4"/>
      <c r="AF176" s="4"/>
      <c r="AG176" s="4"/>
      <c r="AH176" s="4"/>
      <c r="AI176" s="4"/>
    </row>
    <row r="177" spans="2:35" ht="35.65" customHeight="1" x14ac:dyDescent="0.15">
      <c r="B177" s="889"/>
      <c r="C177" s="4"/>
      <c r="D177" s="4"/>
      <c r="E177" s="4"/>
      <c r="F177" s="4"/>
      <c r="G177" s="4"/>
      <c r="H177" s="4"/>
      <c r="I177" s="91"/>
      <c r="J177" s="4"/>
      <c r="K177" s="4"/>
      <c r="L177" s="4"/>
      <c r="M177" s="4"/>
      <c r="N177" s="4"/>
      <c r="O177" s="4"/>
      <c r="P177" s="4"/>
      <c r="Q177" s="92"/>
      <c r="R177" s="91"/>
      <c r="S177" s="4"/>
      <c r="T177" s="4"/>
      <c r="U177" s="4"/>
      <c r="V177" s="4"/>
      <c r="W177" s="91"/>
      <c r="X177" s="91"/>
      <c r="Y177" s="91"/>
      <c r="Z177" s="91"/>
      <c r="AA177" s="91"/>
      <c r="AB177" s="4"/>
      <c r="AC177" s="4"/>
      <c r="AD177" s="4"/>
      <c r="AE177" s="4"/>
      <c r="AF177" s="4"/>
      <c r="AG177" s="4"/>
      <c r="AH177" s="4"/>
      <c r="AI177" s="4"/>
    </row>
    <row r="178" spans="2:35" ht="35.65" customHeight="1" x14ac:dyDescent="0.15">
      <c r="B178" s="889"/>
      <c r="C178" s="4"/>
      <c r="D178" s="4"/>
      <c r="E178" s="4"/>
      <c r="F178" s="4"/>
      <c r="G178" s="4"/>
      <c r="H178" s="4"/>
      <c r="I178" s="91"/>
      <c r="J178" s="4"/>
      <c r="K178" s="4"/>
      <c r="L178" s="4"/>
      <c r="M178" s="4"/>
      <c r="N178" s="4"/>
      <c r="O178" s="4"/>
      <c r="P178" s="4"/>
      <c r="Q178" s="92"/>
      <c r="R178" s="91"/>
      <c r="S178" s="4"/>
      <c r="T178" s="4"/>
      <c r="U178" s="4"/>
      <c r="V178" s="4"/>
      <c r="W178" s="91"/>
      <c r="X178" s="91"/>
      <c r="Y178" s="91"/>
      <c r="Z178" s="91"/>
      <c r="AA178" s="91"/>
      <c r="AB178" s="4"/>
      <c r="AC178" s="4"/>
      <c r="AD178" s="4"/>
      <c r="AE178" s="4"/>
      <c r="AF178" s="4"/>
      <c r="AG178" s="4"/>
      <c r="AH178" s="4"/>
      <c r="AI178" s="4"/>
    </row>
    <row r="179" spans="2:35" ht="35.65" customHeight="1" x14ac:dyDescent="0.15">
      <c r="B179" s="889"/>
      <c r="C179" s="4"/>
      <c r="D179" s="4"/>
      <c r="E179" s="4"/>
      <c r="F179" s="4"/>
      <c r="G179" s="4"/>
      <c r="H179" s="4"/>
      <c r="I179" s="91"/>
      <c r="J179" s="4"/>
      <c r="K179" s="4"/>
      <c r="L179" s="4"/>
      <c r="M179" s="4"/>
      <c r="N179" s="4"/>
      <c r="O179" s="4"/>
      <c r="P179" s="4"/>
      <c r="Q179" s="91"/>
      <c r="R179" s="91"/>
      <c r="S179" s="4"/>
      <c r="T179" s="4"/>
      <c r="U179" s="4"/>
      <c r="V179" s="4"/>
      <c r="W179" s="91"/>
      <c r="X179" s="91"/>
      <c r="Y179" s="91"/>
      <c r="Z179" s="91"/>
      <c r="AA179" s="91"/>
      <c r="AB179" s="4"/>
      <c r="AC179" s="4"/>
      <c r="AD179" s="4"/>
      <c r="AE179" s="4"/>
      <c r="AF179" s="4"/>
      <c r="AG179" s="4"/>
      <c r="AH179" s="4"/>
      <c r="AI179" s="4"/>
    </row>
    <row r="180" spans="2:35" ht="35.65" customHeight="1" x14ac:dyDescent="0.15">
      <c r="B180" s="889"/>
      <c r="C180" s="4"/>
      <c r="D180" s="4"/>
      <c r="E180" s="4"/>
      <c r="F180" s="91"/>
      <c r="G180" s="91"/>
      <c r="H180" s="4"/>
      <c r="I180" s="4"/>
      <c r="J180" s="4"/>
      <c r="K180" s="4"/>
      <c r="L180" s="4"/>
      <c r="M180" s="4"/>
      <c r="N180" s="4"/>
      <c r="O180" s="4"/>
      <c r="P180" s="4"/>
      <c r="Q180" s="91"/>
      <c r="R180" s="4"/>
      <c r="S180" s="4"/>
      <c r="T180" s="4"/>
      <c r="U180" s="4"/>
      <c r="V180" s="4"/>
      <c r="W180" s="91"/>
      <c r="X180" s="91"/>
      <c r="Y180" s="91"/>
      <c r="Z180" s="91"/>
      <c r="AA180" s="91"/>
      <c r="AB180" s="4"/>
      <c r="AC180" s="4"/>
      <c r="AD180" s="4"/>
      <c r="AE180" s="4"/>
      <c r="AF180" s="4"/>
      <c r="AG180" s="4"/>
      <c r="AH180" s="4"/>
      <c r="AI180" s="4"/>
    </row>
    <row r="181" spans="2:35" ht="35.65" customHeight="1" x14ac:dyDescent="0.15">
      <c r="B181" s="889"/>
      <c r="C181" s="4"/>
      <c r="D181" s="4"/>
      <c r="E181" s="4"/>
      <c r="F181" s="91"/>
      <c r="G181" s="91"/>
      <c r="H181" s="91"/>
      <c r="I181" s="4"/>
      <c r="J181" s="4"/>
      <c r="K181" s="4"/>
      <c r="L181" s="4"/>
      <c r="M181" s="4"/>
      <c r="N181" s="4"/>
      <c r="O181" s="4"/>
      <c r="P181" s="4"/>
      <c r="Q181" s="91"/>
      <c r="R181" s="4"/>
      <c r="S181" s="4"/>
      <c r="T181" s="4"/>
      <c r="U181" s="4"/>
      <c r="V181" s="4"/>
      <c r="W181" s="91"/>
      <c r="X181" s="91"/>
      <c r="Y181" s="91"/>
      <c r="Z181" s="91"/>
      <c r="AA181" s="91"/>
      <c r="AB181" s="4"/>
      <c r="AC181" s="4"/>
      <c r="AD181" s="4"/>
      <c r="AE181" s="4"/>
      <c r="AF181" s="4"/>
      <c r="AG181" s="4"/>
      <c r="AH181" s="4"/>
      <c r="AI181" s="4"/>
    </row>
    <row r="182" spans="2:35" ht="35.65" customHeight="1" x14ac:dyDescent="0.15">
      <c r="B182" s="889"/>
      <c r="C182" s="91"/>
      <c r="D182" s="4"/>
      <c r="E182" s="4"/>
      <c r="F182" s="91"/>
      <c r="G182" s="91"/>
      <c r="H182" s="91"/>
      <c r="I182" s="4"/>
      <c r="J182" s="4"/>
      <c r="K182" s="4"/>
      <c r="L182" s="4"/>
      <c r="M182" s="4"/>
      <c r="N182" s="4"/>
      <c r="O182" s="4"/>
      <c r="P182" s="4"/>
      <c r="Q182" s="91"/>
      <c r="R182" s="91"/>
      <c r="S182" s="4"/>
      <c r="T182" s="4"/>
      <c r="U182" s="4"/>
      <c r="V182" s="4"/>
      <c r="W182" s="91"/>
      <c r="X182" s="91"/>
      <c r="Y182" s="91"/>
      <c r="Z182" s="91"/>
      <c r="AA182" s="91"/>
      <c r="AB182" s="4"/>
      <c r="AC182" s="4"/>
      <c r="AD182" s="4"/>
      <c r="AE182" s="4"/>
      <c r="AF182" s="4"/>
      <c r="AG182" s="4"/>
      <c r="AH182" s="4"/>
      <c r="AI182" s="4"/>
    </row>
    <row r="183" spans="2:35" ht="35.65" customHeight="1" x14ac:dyDescent="0.15">
      <c r="B183" s="889"/>
      <c r="C183" s="91"/>
      <c r="D183" s="4"/>
      <c r="E183" s="4"/>
      <c r="F183" s="91"/>
      <c r="G183" s="91"/>
      <c r="H183" s="91"/>
      <c r="I183" s="4"/>
      <c r="J183" s="4"/>
      <c r="K183" s="4"/>
      <c r="L183" s="4"/>
      <c r="M183" s="4"/>
      <c r="N183" s="4"/>
      <c r="O183" s="4"/>
      <c r="P183" s="4"/>
      <c r="Q183" s="91"/>
      <c r="R183" s="91"/>
      <c r="S183" s="4"/>
      <c r="T183" s="4"/>
      <c r="U183" s="4"/>
      <c r="V183" s="4"/>
      <c r="W183" s="91"/>
      <c r="X183" s="91"/>
      <c r="Y183" s="91"/>
      <c r="Z183" s="91"/>
      <c r="AA183" s="91"/>
      <c r="AB183" s="4"/>
      <c r="AC183" s="4"/>
      <c r="AD183" s="4"/>
      <c r="AE183" s="4"/>
      <c r="AF183" s="4"/>
      <c r="AG183" s="4"/>
      <c r="AH183" s="4"/>
      <c r="AI183" s="4"/>
    </row>
    <row r="184" spans="2:35" ht="35.65" customHeight="1" x14ac:dyDescent="0.15">
      <c r="B184" s="889"/>
      <c r="C184" s="91"/>
      <c r="D184" s="4"/>
      <c r="E184" s="4"/>
      <c r="F184" s="91"/>
      <c r="G184" s="91"/>
      <c r="H184" s="91"/>
      <c r="I184" s="4"/>
      <c r="J184" s="4"/>
      <c r="K184" s="4"/>
      <c r="L184" s="4"/>
      <c r="M184" s="4"/>
      <c r="N184" s="4"/>
      <c r="O184" s="4"/>
      <c r="P184" s="4"/>
      <c r="Q184" s="91"/>
      <c r="R184" s="91"/>
      <c r="S184" s="4"/>
      <c r="T184" s="4"/>
      <c r="U184" s="4"/>
      <c r="V184" s="4"/>
      <c r="W184" s="91"/>
      <c r="X184" s="91"/>
      <c r="Y184" s="91"/>
      <c r="Z184" s="91"/>
      <c r="AA184" s="91"/>
      <c r="AB184" s="4"/>
      <c r="AC184" s="4"/>
      <c r="AD184" s="4"/>
      <c r="AE184" s="4"/>
      <c r="AF184" s="4"/>
      <c r="AG184" s="4"/>
      <c r="AH184" s="4"/>
      <c r="AI184" s="4"/>
    </row>
    <row r="185" spans="2:35" ht="22.5" customHeight="1" x14ac:dyDescent="0.15">
      <c r="B185" s="889"/>
      <c r="C185" s="91"/>
      <c r="D185" s="4"/>
      <c r="E185" s="94"/>
      <c r="H185" s="95"/>
      <c r="I185" s="95"/>
      <c r="J185" s="95"/>
      <c r="K185" s="95"/>
      <c r="L185" s="95"/>
      <c r="M185" s="4"/>
      <c r="N185" s="4"/>
      <c r="O185" s="4"/>
      <c r="P185" s="4"/>
      <c r="Q185" s="91"/>
      <c r="R185" s="91"/>
      <c r="S185" s="4"/>
      <c r="T185" s="4"/>
      <c r="U185" s="4"/>
      <c r="V185" s="4"/>
      <c r="W185" s="91"/>
      <c r="X185" s="91"/>
      <c r="Y185" s="91"/>
      <c r="Z185" s="91"/>
      <c r="AA185" s="91"/>
    </row>
    <row r="186" spans="2:35" ht="71.25" customHeight="1" x14ac:dyDescent="0.15">
      <c r="B186" s="889"/>
      <c r="C186" s="4"/>
      <c r="D186" s="4"/>
      <c r="E186" s="94"/>
      <c r="H186" s="4"/>
      <c r="I186" s="4"/>
      <c r="J186" s="4"/>
      <c r="K186" s="4"/>
      <c r="L186" s="4"/>
      <c r="M186" s="4"/>
      <c r="N186" s="4"/>
      <c r="O186" s="4"/>
      <c r="P186" s="4"/>
      <c r="Q186" s="4"/>
      <c r="R186" s="4"/>
      <c r="S186" s="326"/>
      <c r="T186" s="326"/>
      <c r="U186" s="326"/>
      <c r="V186" s="891"/>
      <c r="W186" s="891"/>
      <c r="X186" s="891"/>
      <c r="Y186" s="891"/>
      <c r="Z186" s="891"/>
      <c r="AA186" s="891"/>
      <c r="AB186" s="891"/>
      <c r="AC186" s="891"/>
      <c r="AD186" s="891"/>
      <c r="AE186" s="891"/>
      <c r="AF186" s="891"/>
      <c r="AG186" s="891"/>
      <c r="AH186" s="891"/>
      <c r="AI186" s="891"/>
    </row>
    <row r="187" spans="2:35" ht="15" customHeight="1" x14ac:dyDescent="0.15"/>
    <row r="188" spans="2:35" ht="26.25" customHeight="1" x14ac:dyDescent="0.2">
      <c r="B188" s="889"/>
      <c r="C188" s="890"/>
      <c r="D188" s="890"/>
      <c r="E188" s="890"/>
      <c r="F188" s="890"/>
      <c r="G188" s="890"/>
      <c r="H188" s="890"/>
      <c r="I188" s="890"/>
      <c r="J188" s="890"/>
      <c r="K188" s="890"/>
      <c r="L188" s="890"/>
      <c r="M188" s="890"/>
      <c r="N188" s="890"/>
      <c r="O188" s="890"/>
      <c r="P188" s="890"/>
      <c r="Q188" s="890"/>
      <c r="R188" s="890"/>
      <c r="S188" s="890"/>
      <c r="T188" s="890"/>
      <c r="U188" s="890"/>
      <c r="V188" s="890"/>
      <c r="W188" s="890"/>
      <c r="X188" s="890"/>
      <c r="Y188" s="890"/>
      <c r="Z188" s="890"/>
      <c r="AA188" s="890"/>
      <c r="AB188" s="890"/>
      <c r="AC188" s="890"/>
      <c r="AD188" s="890"/>
      <c r="AE188" s="890"/>
      <c r="AF188" s="890"/>
      <c r="AG188" s="890"/>
      <c r="AH188" s="890"/>
      <c r="AI188" s="890"/>
    </row>
    <row r="189" spans="2:35" ht="35.65" customHeight="1" x14ac:dyDescent="0.15">
      <c r="B189" s="889"/>
      <c r="C189" s="4"/>
      <c r="D189" s="4"/>
      <c r="E189" s="4"/>
      <c r="F189" s="4"/>
      <c r="G189" s="4"/>
      <c r="H189" s="4"/>
      <c r="I189" s="91"/>
      <c r="J189" s="4"/>
      <c r="K189" s="4"/>
      <c r="L189" s="4"/>
      <c r="M189" s="4"/>
      <c r="N189" s="4"/>
      <c r="O189" s="4"/>
      <c r="P189" s="4"/>
      <c r="Q189" s="92"/>
      <c r="R189" s="91"/>
      <c r="S189" s="4"/>
      <c r="T189" s="4"/>
      <c r="U189" s="4"/>
      <c r="V189" s="4"/>
      <c r="W189" s="91"/>
      <c r="X189" s="91"/>
      <c r="Y189" s="91"/>
      <c r="Z189" s="91"/>
      <c r="AA189" s="91"/>
      <c r="AB189" s="4"/>
      <c r="AC189" s="4"/>
      <c r="AD189" s="4"/>
      <c r="AE189" s="4"/>
      <c r="AF189" s="4"/>
      <c r="AG189" s="4"/>
      <c r="AH189" s="4"/>
      <c r="AI189" s="4"/>
    </row>
    <row r="190" spans="2:35" ht="35.65" customHeight="1" x14ac:dyDescent="0.15">
      <c r="B190" s="889"/>
      <c r="C190" s="4"/>
      <c r="D190" s="4"/>
      <c r="E190" s="4"/>
      <c r="F190" s="4"/>
      <c r="G190" s="4"/>
      <c r="H190" s="4"/>
      <c r="I190" s="91"/>
      <c r="J190" s="4"/>
      <c r="K190" s="4"/>
      <c r="L190" s="4"/>
      <c r="M190" s="4"/>
      <c r="N190" s="4"/>
      <c r="O190" s="4"/>
      <c r="P190" s="4"/>
      <c r="Q190" s="92"/>
      <c r="R190" s="91"/>
      <c r="S190" s="4"/>
      <c r="T190" s="4"/>
      <c r="U190" s="4"/>
      <c r="V190" s="4"/>
      <c r="W190" s="91"/>
      <c r="X190" s="91"/>
      <c r="Y190" s="91"/>
      <c r="Z190" s="91"/>
      <c r="AA190" s="91"/>
      <c r="AB190" s="4"/>
      <c r="AC190" s="4"/>
      <c r="AD190" s="4"/>
      <c r="AE190" s="4"/>
      <c r="AF190" s="4"/>
      <c r="AG190" s="4"/>
      <c r="AH190" s="4"/>
      <c r="AI190" s="4"/>
    </row>
    <row r="191" spans="2:35" ht="35.65" customHeight="1" x14ac:dyDescent="0.15">
      <c r="B191" s="889"/>
      <c r="C191" s="4"/>
      <c r="D191" s="4"/>
      <c r="E191" s="4"/>
      <c r="F191" s="4"/>
      <c r="G191" s="4"/>
      <c r="H191" s="4"/>
      <c r="I191" s="91"/>
      <c r="J191" s="4"/>
      <c r="K191" s="4"/>
      <c r="L191" s="4"/>
      <c r="M191" s="4"/>
      <c r="N191" s="4"/>
      <c r="O191" s="4"/>
      <c r="P191" s="4"/>
      <c r="Q191" s="92"/>
      <c r="R191" s="91"/>
      <c r="S191" s="4"/>
      <c r="T191" s="4"/>
      <c r="U191" s="4"/>
      <c r="V191" s="4"/>
      <c r="W191" s="91"/>
      <c r="X191" s="91"/>
      <c r="Y191" s="91"/>
      <c r="Z191" s="91"/>
      <c r="AA191" s="91"/>
      <c r="AB191" s="4"/>
      <c r="AC191" s="4"/>
      <c r="AD191" s="4"/>
      <c r="AE191" s="4"/>
      <c r="AF191" s="4"/>
      <c r="AG191" s="4"/>
      <c r="AH191" s="4"/>
      <c r="AI191" s="4"/>
    </row>
    <row r="192" spans="2:35" ht="35.65" customHeight="1" x14ac:dyDescent="0.15">
      <c r="B192" s="889"/>
      <c r="C192" s="4"/>
      <c r="D192" s="4"/>
      <c r="E192" s="4"/>
      <c r="F192" s="4"/>
      <c r="G192" s="4"/>
      <c r="H192" s="4"/>
      <c r="I192" s="91"/>
      <c r="J192" s="4"/>
      <c r="K192" s="4"/>
      <c r="L192" s="4"/>
      <c r="M192" s="4"/>
      <c r="N192" s="4"/>
      <c r="O192" s="4"/>
      <c r="P192" s="4"/>
      <c r="Q192" s="92"/>
      <c r="R192" s="91"/>
      <c r="S192" s="4"/>
      <c r="T192" s="4"/>
      <c r="U192" s="4"/>
      <c r="V192" s="4"/>
      <c r="W192" s="91"/>
      <c r="X192" s="91"/>
      <c r="Y192" s="91"/>
      <c r="Z192" s="91"/>
      <c r="AA192" s="91"/>
      <c r="AB192" s="4"/>
      <c r="AC192" s="4"/>
      <c r="AD192" s="4"/>
      <c r="AE192" s="4"/>
      <c r="AF192" s="4"/>
      <c r="AG192" s="4"/>
      <c r="AH192" s="4"/>
      <c r="AI192" s="4"/>
    </row>
    <row r="193" spans="2:35" ht="35.65" customHeight="1" x14ac:dyDescent="0.15">
      <c r="B193" s="889"/>
      <c r="C193" s="4"/>
      <c r="D193" s="4"/>
      <c r="E193" s="4"/>
      <c r="F193" s="4"/>
      <c r="G193" s="4"/>
      <c r="H193" s="4"/>
      <c r="I193" s="91"/>
      <c r="J193" s="4"/>
      <c r="K193" s="4"/>
      <c r="L193" s="4"/>
      <c r="M193" s="4"/>
      <c r="N193" s="4"/>
      <c r="O193" s="4"/>
      <c r="P193" s="4"/>
      <c r="Q193" s="91"/>
      <c r="R193" s="91"/>
      <c r="S193" s="4"/>
      <c r="T193" s="4"/>
      <c r="U193" s="4"/>
      <c r="V193" s="4"/>
      <c r="W193" s="91"/>
      <c r="X193" s="91"/>
      <c r="Y193" s="91"/>
      <c r="Z193" s="91"/>
      <c r="AA193" s="91"/>
      <c r="AB193" s="4"/>
      <c r="AC193" s="4"/>
      <c r="AD193" s="4"/>
      <c r="AE193" s="4"/>
      <c r="AF193" s="4"/>
      <c r="AG193" s="4"/>
      <c r="AH193" s="4"/>
      <c r="AI193" s="4"/>
    </row>
    <row r="194" spans="2:35" ht="35.65" customHeight="1" x14ac:dyDescent="0.15">
      <c r="B194" s="889"/>
      <c r="C194" s="4"/>
      <c r="D194" s="4"/>
      <c r="E194" s="4"/>
      <c r="F194" s="91"/>
      <c r="G194" s="91"/>
      <c r="H194" s="4"/>
      <c r="I194" s="4"/>
      <c r="J194" s="4"/>
      <c r="K194" s="4"/>
      <c r="L194" s="4"/>
      <c r="M194" s="4"/>
      <c r="N194" s="4"/>
      <c r="O194" s="4"/>
      <c r="P194" s="4"/>
      <c r="Q194" s="91"/>
      <c r="R194" s="4"/>
      <c r="S194" s="4"/>
      <c r="T194" s="4"/>
      <c r="U194" s="4"/>
      <c r="V194" s="4"/>
      <c r="W194" s="91"/>
      <c r="X194" s="91"/>
      <c r="Y194" s="91"/>
      <c r="Z194" s="91"/>
      <c r="AA194" s="91"/>
      <c r="AB194" s="4"/>
      <c r="AC194" s="4"/>
      <c r="AD194" s="4"/>
      <c r="AE194" s="4"/>
      <c r="AF194" s="4"/>
      <c r="AG194" s="4"/>
      <c r="AH194" s="4"/>
      <c r="AI194" s="4"/>
    </row>
    <row r="195" spans="2:35" ht="35.65" customHeight="1" x14ac:dyDescent="0.15">
      <c r="B195" s="889"/>
      <c r="C195" s="4"/>
      <c r="D195" s="4"/>
      <c r="E195" s="4"/>
      <c r="F195" s="91"/>
      <c r="G195" s="91"/>
      <c r="H195" s="91"/>
      <c r="I195" s="4"/>
      <c r="J195" s="4"/>
      <c r="K195" s="4"/>
      <c r="L195" s="4"/>
      <c r="M195" s="4"/>
      <c r="N195" s="4"/>
      <c r="O195" s="4"/>
      <c r="P195" s="4"/>
      <c r="Q195" s="91"/>
      <c r="R195" s="4"/>
      <c r="S195" s="4"/>
      <c r="T195" s="4"/>
      <c r="U195" s="4"/>
      <c r="V195" s="4"/>
      <c r="W195" s="91"/>
      <c r="X195" s="91"/>
      <c r="Y195" s="91"/>
      <c r="Z195" s="91"/>
      <c r="AA195" s="91"/>
      <c r="AB195" s="4"/>
      <c r="AC195" s="4"/>
      <c r="AD195" s="4"/>
      <c r="AE195" s="4"/>
      <c r="AF195" s="4"/>
      <c r="AG195" s="4"/>
      <c r="AH195" s="4"/>
      <c r="AI195" s="4"/>
    </row>
    <row r="196" spans="2:35" ht="35.65" customHeight="1" x14ac:dyDescent="0.15">
      <c r="B196" s="889"/>
      <c r="C196" s="91"/>
      <c r="D196" s="4"/>
      <c r="E196" s="4"/>
      <c r="F196" s="91"/>
      <c r="G196" s="91"/>
      <c r="H196" s="91"/>
      <c r="I196" s="4"/>
      <c r="J196" s="4"/>
      <c r="K196" s="4"/>
      <c r="L196" s="4"/>
      <c r="M196" s="4"/>
      <c r="N196" s="4"/>
      <c r="O196" s="4"/>
      <c r="P196" s="4"/>
      <c r="Q196" s="91"/>
      <c r="R196" s="91"/>
      <c r="S196" s="4"/>
      <c r="T196" s="4"/>
      <c r="U196" s="4"/>
      <c r="V196" s="4"/>
      <c r="W196" s="91"/>
      <c r="X196" s="91"/>
      <c r="Y196" s="91"/>
      <c r="Z196" s="91"/>
      <c r="AA196" s="91"/>
      <c r="AB196" s="4"/>
      <c r="AC196" s="4"/>
      <c r="AD196" s="4"/>
      <c r="AE196" s="4"/>
      <c r="AF196" s="4"/>
      <c r="AG196" s="4"/>
      <c r="AH196" s="4"/>
      <c r="AI196" s="4"/>
    </row>
    <row r="197" spans="2:35" ht="35.65" customHeight="1" x14ac:dyDescent="0.15">
      <c r="B197" s="889"/>
      <c r="C197" s="91"/>
      <c r="D197" s="4"/>
      <c r="E197" s="4"/>
      <c r="F197" s="91"/>
      <c r="G197" s="91"/>
      <c r="H197" s="91"/>
      <c r="I197" s="4"/>
      <c r="J197" s="4"/>
      <c r="K197" s="4"/>
      <c r="L197" s="4"/>
      <c r="M197" s="4"/>
      <c r="N197" s="4"/>
      <c r="O197" s="4"/>
      <c r="P197" s="4"/>
      <c r="Q197" s="91"/>
      <c r="R197" s="91"/>
      <c r="S197" s="4"/>
      <c r="T197" s="4"/>
      <c r="U197" s="4"/>
      <c r="V197" s="4"/>
      <c r="W197" s="91"/>
      <c r="X197" s="91"/>
      <c r="Y197" s="91"/>
      <c r="Z197" s="91"/>
      <c r="AA197" s="91"/>
      <c r="AB197" s="4"/>
      <c r="AC197" s="4"/>
      <c r="AD197" s="4"/>
      <c r="AE197" s="4"/>
      <c r="AF197" s="4"/>
      <c r="AG197" s="4"/>
      <c r="AH197" s="4"/>
      <c r="AI197" s="4"/>
    </row>
    <row r="198" spans="2:35" ht="35.65" customHeight="1" x14ac:dyDescent="0.15">
      <c r="B198" s="889"/>
      <c r="C198" s="91"/>
      <c r="D198" s="4"/>
      <c r="E198" s="4"/>
      <c r="F198" s="91"/>
      <c r="G198" s="91"/>
      <c r="H198" s="91"/>
      <c r="I198" s="4"/>
      <c r="J198" s="4"/>
      <c r="K198" s="4"/>
      <c r="L198" s="4"/>
      <c r="M198" s="4"/>
      <c r="N198" s="4"/>
      <c r="O198" s="4"/>
      <c r="P198" s="4"/>
      <c r="Q198" s="91"/>
      <c r="R198" s="91"/>
      <c r="S198" s="4"/>
      <c r="T198" s="4"/>
      <c r="U198" s="4"/>
      <c r="V198" s="4"/>
      <c r="W198" s="91"/>
      <c r="X198" s="91"/>
      <c r="Y198" s="91"/>
      <c r="Z198" s="91"/>
      <c r="AA198" s="91"/>
      <c r="AB198" s="4"/>
      <c r="AC198" s="4"/>
      <c r="AD198" s="4"/>
      <c r="AE198" s="4"/>
      <c r="AF198" s="4"/>
      <c r="AG198" s="4"/>
      <c r="AH198" s="4"/>
      <c r="AI198" s="4"/>
    </row>
    <row r="199" spans="2:35" ht="22.5" customHeight="1" x14ac:dyDescent="0.15">
      <c r="B199" s="889"/>
      <c r="C199" s="91"/>
      <c r="D199" s="4"/>
      <c r="E199" s="94"/>
      <c r="H199" s="95"/>
      <c r="I199" s="95"/>
      <c r="J199" s="95"/>
      <c r="K199" s="95"/>
      <c r="L199" s="95"/>
      <c r="M199" s="4"/>
      <c r="N199" s="4"/>
      <c r="O199" s="4"/>
      <c r="P199" s="4"/>
      <c r="Q199" s="91"/>
      <c r="R199" s="91"/>
      <c r="S199" s="4"/>
      <c r="T199" s="4"/>
      <c r="U199" s="4"/>
      <c r="V199" s="4"/>
      <c r="W199" s="91"/>
      <c r="X199" s="91"/>
      <c r="Y199" s="91"/>
      <c r="Z199" s="91"/>
      <c r="AA199" s="91"/>
    </row>
    <row r="200" spans="2:35" ht="71.25" customHeight="1" x14ac:dyDescent="0.15">
      <c r="B200" s="889"/>
      <c r="C200" s="4"/>
      <c r="D200" s="4"/>
      <c r="E200" s="94"/>
      <c r="H200" s="4"/>
      <c r="I200" s="4"/>
      <c r="J200" s="4"/>
      <c r="K200" s="4"/>
      <c r="L200" s="4"/>
      <c r="M200" s="4"/>
      <c r="N200" s="4"/>
      <c r="O200" s="4"/>
      <c r="P200" s="4"/>
      <c r="Q200" s="4"/>
      <c r="R200" s="4"/>
      <c r="S200" s="326"/>
      <c r="T200" s="326"/>
      <c r="U200" s="326"/>
      <c r="V200" s="891"/>
      <c r="W200" s="891"/>
      <c r="X200" s="891"/>
      <c r="Y200" s="891"/>
      <c r="Z200" s="891"/>
      <c r="AA200" s="891"/>
      <c r="AB200" s="891"/>
      <c r="AC200" s="891"/>
      <c r="AD200" s="891"/>
      <c r="AE200" s="891"/>
      <c r="AF200" s="891"/>
      <c r="AG200" s="891"/>
      <c r="AH200" s="891"/>
      <c r="AI200" s="891"/>
    </row>
    <row r="201" spans="2:35" ht="15" customHeight="1" x14ac:dyDescent="0.15"/>
    <row r="202" spans="2:35" ht="26.25" customHeight="1" x14ac:dyDescent="0.2">
      <c r="B202" s="889"/>
      <c r="C202" s="890"/>
      <c r="D202" s="890"/>
      <c r="E202" s="890"/>
      <c r="F202" s="890"/>
      <c r="G202" s="890"/>
      <c r="H202" s="890"/>
      <c r="I202" s="890"/>
      <c r="J202" s="890"/>
      <c r="K202" s="890"/>
      <c r="L202" s="890"/>
      <c r="M202" s="890"/>
      <c r="N202" s="890"/>
      <c r="O202" s="890"/>
      <c r="P202" s="890"/>
      <c r="Q202" s="890"/>
      <c r="R202" s="890"/>
      <c r="S202" s="890"/>
      <c r="T202" s="890"/>
      <c r="U202" s="890"/>
      <c r="V202" s="890"/>
      <c r="W202" s="890"/>
      <c r="X202" s="890"/>
      <c r="Y202" s="890"/>
      <c r="Z202" s="890"/>
      <c r="AA202" s="890"/>
      <c r="AB202" s="890"/>
      <c r="AC202" s="890"/>
      <c r="AD202" s="890"/>
      <c r="AE202" s="890"/>
      <c r="AF202" s="890"/>
      <c r="AG202" s="890"/>
      <c r="AH202" s="890"/>
      <c r="AI202" s="890"/>
    </row>
    <row r="203" spans="2:35" ht="35.65" customHeight="1" x14ac:dyDescent="0.15">
      <c r="B203" s="889"/>
      <c r="C203" s="4"/>
      <c r="D203" s="4"/>
      <c r="E203" s="4"/>
      <c r="F203" s="4"/>
      <c r="G203" s="4"/>
      <c r="H203" s="4"/>
      <c r="I203" s="91"/>
      <c r="J203" s="4"/>
      <c r="K203" s="4"/>
      <c r="L203" s="4"/>
      <c r="M203" s="4"/>
      <c r="N203" s="4"/>
      <c r="O203" s="4"/>
      <c r="P203" s="4"/>
      <c r="Q203" s="92"/>
      <c r="R203" s="91"/>
      <c r="S203" s="4"/>
      <c r="T203" s="4"/>
      <c r="U203" s="4"/>
      <c r="V203" s="4"/>
      <c r="W203" s="91"/>
      <c r="X203" s="91"/>
      <c r="Y203" s="91"/>
      <c r="Z203" s="91"/>
      <c r="AA203" s="91"/>
      <c r="AB203" s="4"/>
      <c r="AC203" s="4"/>
      <c r="AD203" s="4"/>
      <c r="AE203" s="4"/>
      <c r="AF203" s="4"/>
      <c r="AG203" s="4"/>
      <c r="AH203" s="4"/>
      <c r="AI203" s="4"/>
    </row>
    <row r="204" spans="2:35" ht="35.65" customHeight="1" x14ac:dyDescent="0.15">
      <c r="B204" s="889"/>
      <c r="C204" s="4"/>
      <c r="D204" s="4"/>
      <c r="E204" s="4"/>
      <c r="F204" s="4"/>
      <c r="G204" s="4"/>
      <c r="H204" s="4"/>
      <c r="I204" s="91"/>
      <c r="J204" s="4"/>
      <c r="K204" s="4"/>
      <c r="L204" s="4"/>
      <c r="M204" s="4"/>
      <c r="N204" s="4"/>
      <c r="O204" s="4"/>
      <c r="P204" s="4"/>
      <c r="Q204" s="92"/>
      <c r="R204" s="91"/>
      <c r="S204" s="4"/>
      <c r="T204" s="4"/>
      <c r="U204" s="4"/>
      <c r="V204" s="4"/>
      <c r="W204" s="91"/>
      <c r="X204" s="91"/>
      <c r="Y204" s="91"/>
      <c r="Z204" s="91"/>
      <c r="AA204" s="91"/>
      <c r="AB204" s="4"/>
      <c r="AC204" s="4"/>
      <c r="AD204" s="4"/>
      <c r="AE204" s="4"/>
      <c r="AF204" s="4"/>
      <c r="AG204" s="4"/>
      <c r="AH204" s="4"/>
      <c r="AI204" s="4"/>
    </row>
    <row r="205" spans="2:35" ht="35.65" customHeight="1" x14ac:dyDescent="0.15">
      <c r="B205" s="889"/>
      <c r="C205" s="4"/>
      <c r="D205" s="4"/>
      <c r="E205" s="4"/>
      <c r="F205" s="4"/>
      <c r="G205" s="4"/>
      <c r="H205" s="4"/>
      <c r="I205" s="91"/>
      <c r="J205" s="4"/>
      <c r="K205" s="4"/>
      <c r="L205" s="4"/>
      <c r="M205" s="4"/>
      <c r="N205" s="4"/>
      <c r="O205" s="4"/>
      <c r="P205" s="4"/>
      <c r="Q205" s="92"/>
      <c r="R205" s="91"/>
      <c r="S205" s="4"/>
      <c r="T205" s="4"/>
      <c r="U205" s="4"/>
      <c r="V205" s="4"/>
      <c r="W205" s="91"/>
      <c r="X205" s="91"/>
      <c r="Y205" s="91"/>
      <c r="Z205" s="91"/>
      <c r="AA205" s="91"/>
      <c r="AB205" s="4"/>
      <c r="AC205" s="4"/>
      <c r="AD205" s="4"/>
      <c r="AE205" s="4"/>
      <c r="AF205" s="4"/>
      <c r="AG205" s="4"/>
      <c r="AH205" s="4"/>
      <c r="AI205" s="4"/>
    </row>
    <row r="206" spans="2:35" ht="35.65" customHeight="1" x14ac:dyDescent="0.15">
      <c r="B206" s="889"/>
      <c r="C206" s="4"/>
      <c r="D206" s="4"/>
      <c r="E206" s="4"/>
      <c r="F206" s="4"/>
      <c r="G206" s="4"/>
      <c r="H206" s="4"/>
      <c r="I206" s="91"/>
      <c r="J206" s="4"/>
      <c r="K206" s="4"/>
      <c r="L206" s="4"/>
      <c r="M206" s="4"/>
      <c r="N206" s="4"/>
      <c r="O206" s="4"/>
      <c r="P206" s="4"/>
      <c r="Q206" s="92"/>
      <c r="R206" s="91"/>
      <c r="S206" s="4"/>
      <c r="T206" s="4"/>
      <c r="U206" s="4"/>
      <c r="V206" s="4"/>
      <c r="W206" s="91"/>
      <c r="X206" s="91"/>
      <c r="Y206" s="91"/>
      <c r="Z206" s="91"/>
      <c r="AA206" s="91"/>
      <c r="AB206" s="4"/>
      <c r="AC206" s="4"/>
      <c r="AD206" s="4"/>
      <c r="AE206" s="4"/>
      <c r="AF206" s="4"/>
      <c r="AG206" s="4"/>
      <c r="AH206" s="4"/>
      <c r="AI206" s="4"/>
    </row>
    <row r="207" spans="2:35" ht="35.65" customHeight="1" x14ac:dyDescent="0.15">
      <c r="B207" s="889"/>
      <c r="C207" s="4"/>
      <c r="D207" s="4"/>
      <c r="E207" s="4"/>
      <c r="F207" s="4"/>
      <c r="G207" s="4"/>
      <c r="H207" s="4"/>
      <c r="I207" s="91"/>
      <c r="J207" s="4"/>
      <c r="K207" s="4"/>
      <c r="L207" s="4"/>
      <c r="M207" s="4"/>
      <c r="N207" s="4"/>
      <c r="O207" s="4"/>
      <c r="P207" s="4"/>
      <c r="Q207" s="91"/>
      <c r="R207" s="91"/>
      <c r="S207" s="4"/>
      <c r="T207" s="4"/>
      <c r="U207" s="4"/>
      <c r="V207" s="4"/>
      <c r="W207" s="91"/>
      <c r="X207" s="91"/>
      <c r="Y207" s="91"/>
      <c r="Z207" s="91"/>
      <c r="AA207" s="91"/>
      <c r="AB207" s="4"/>
      <c r="AC207" s="4"/>
      <c r="AD207" s="4"/>
      <c r="AE207" s="4"/>
      <c r="AF207" s="4"/>
      <c r="AG207" s="4"/>
      <c r="AH207" s="4"/>
      <c r="AI207" s="4"/>
    </row>
    <row r="208" spans="2:35" ht="35.65" customHeight="1" x14ac:dyDescent="0.15">
      <c r="B208" s="889"/>
      <c r="C208" s="4"/>
      <c r="D208" s="4"/>
      <c r="E208" s="4"/>
      <c r="F208" s="91"/>
      <c r="G208" s="91"/>
      <c r="H208" s="4"/>
      <c r="I208" s="4"/>
      <c r="J208" s="4"/>
      <c r="K208" s="4"/>
      <c r="L208" s="4"/>
      <c r="M208" s="4"/>
      <c r="N208" s="4"/>
      <c r="O208" s="4"/>
      <c r="P208" s="4"/>
      <c r="Q208" s="91"/>
      <c r="R208" s="4"/>
      <c r="S208" s="4"/>
      <c r="T208" s="4"/>
      <c r="U208" s="4"/>
      <c r="V208" s="4"/>
      <c r="W208" s="91"/>
      <c r="X208" s="91"/>
      <c r="Y208" s="91"/>
      <c r="Z208" s="91"/>
      <c r="AA208" s="91"/>
      <c r="AB208" s="4"/>
      <c r="AC208" s="4"/>
      <c r="AD208" s="4"/>
      <c r="AE208" s="4"/>
      <c r="AF208" s="4"/>
      <c r="AG208" s="4"/>
      <c r="AH208" s="4"/>
      <c r="AI208" s="4"/>
    </row>
    <row r="209" spans="2:35" ht="35.65" customHeight="1" x14ac:dyDescent="0.15">
      <c r="B209" s="889"/>
      <c r="C209" s="4"/>
      <c r="D209" s="4"/>
      <c r="E209" s="4"/>
      <c r="F209" s="91"/>
      <c r="G209" s="91"/>
      <c r="H209" s="91"/>
      <c r="I209" s="4"/>
      <c r="J209" s="4"/>
      <c r="K209" s="4"/>
      <c r="L209" s="4"/>
      <c r="M209" s="4"/>
      <c r="N209" s="4"/>
      <c r="O209" s="4"/>
      <c r="P209" s="4"/>
      <c r="Q209" s="91"/>
      <c r="R209" s="4"/>
      <c r="S209" s="4"/>
      <c r="T209" s="4"/>
      <c r="U209" s="4"/>
      <c r="V209" s="4"/>
      <c r="W209" s="91"/>
      <c r="X209" s="91"/>
      <c r="Y209" s="91"/>
      <c r="Z209" s="91"/>
      <c r="AA209" s="91"/>
      <c r="AB209" s="4"/>
      <c r="AC209" s="4"/>
      <c r="AD209" s="4"/>
      <c r="AE209" s="4"/>
      <c r="AF209" s="4"/>
      <c r="AG209" s="4"/>
      <c r="AH209" s="4"/>
      <c r="AI209" s="4"/>
    </row>
    <row r="210" spans="2:35" ht="35.65" customHeight="1" x14ac:dyDescent="0.15">
      <c r="B210" s="889"/>
      <c r="C210" s="91"/>
      <c r="D210" s="4"/>
      <c r="E210" s="4"/>
      <c r="F210" s="91"/>
      <c r="G210" s="91"/>
      <c r="H210" s="91"/>
      <c r="I210" s="4"/>
      <c r="J210" s="4"/>
      <c r="K210" s="4"/>
      <c r="L210" s="4"/>
      <c r="M210" s="4"/>
      <c r="N210" s="4"/>
      <c r="O210" s="4"/>
      <c r="P210" s="4"/>
      <c r="Q210" s="91"/>
      <c r="R210" s="91"/>
      <c r="S210" s="4"/>
      <c r="T210" s="4"/>
      <c r="U210" s="4"/>
      <c r="V210" s="4"/>
      <c r="W210" s="91"/>
      <c r="X210" s="91"/>
      <c r="Y210" s="91"/>
      <c r="Z210" s="91"/>
      <c r="AA210" s="91"/>
      <c r="AB210" s="4"/>
      <c r="AC210" s="4"/>
      <c r="AD210" s="4"/>
      <c r="AE210" s="4"/>
      <c r="AF210" s="4"/>
      <c r="AG210" s="4"/>
      <c r="AH210" s="4"/>
      <c r="AI210" s="4"/>
    </row>
    <row r="211" spans="2:35" ht="35.65" customHeight="1" x14ac:dyDescent="0.15">
      <c r="B211" s="889"/>
      <c r="C211" s="91"/>
      <c r="D211" s="4"/>
      <c r="E211" s="4"/>
      <c r="F211" s="91"/>
      <c r="G211" s="91"/>
      <c r="H211" s="91"/>
      <c r="I211" s="4"/>
      <c r="J211" s="4"/>
      <c r="K211" s="4"/>
      <c r="L211" s="4"/>
      <c r="M211" s="4"/>
      <c r="N211" s="4"/>
      <c r="O211" s="4"/>
      <c r="P211" s="4"/>
      <c r="Q211" s="91"/>
      <c r="R211" s="91"/>
      <c r="S211" s="4"/>
      <c r="T211" s="4"/>
      <c r="U211" s="4"/>
      <c r="V211" s="4"/>
      <c r="W211" s="91"/>
      <c r="X211" s="91"/>
      <c r="Y211" s="91"/>
      <c r="Z211" s="91"/>
      <c r="AA211" s="91"/>
      <c r="AB211" s="4"/>
      <c r="AC211" s="4"/>
      <c r="AD211" s="4"/>
      <c r="AE211" s="4"/>
      <c r="AF211" s="4"/>
      <c r="AG211" s="4"/>
      <c r="AH211" s="4"/>
      <c r="AI211" s="4"/>
    </row>
    <row r="212" spans="2:35" ht="35.65" customHeight="1" x14ac:dyDescent="0.15">
      <c r="B212" s="889"/>
      <c r="C212" s="91"/>
      <c r="D212" s="4"/>
      <c r="E212" s="4"/>
      <c r="F212" s="91"/>
      <c r="G212" s="91"/>
      <c r="H212" s="91"/>
      <c r="I212" s="4"/>
      <c r="J212" s="4"/>
      <c r="K212" s="4"/>
      <c r="L212" s="4"/>
      <c r="M212" s="4"/>
      <c r="N212" s="4"/>
      <c r="O212" s="4"/>
      <c r="P212" s="4"/>
      <c r="Q212" s="91"/>
      <c r="R212" s="91"/>
      <c r="S212" s="4"/>
      <c r="T212" s="4"/>
      <c r="U212" s="4"/>
      <c r="V212" s="4"/>
      <c r="W212" s="91"/>
      <c r="X212" s="91"/>
      <c r="Y212" s="91"/>
      <c r="Z212" s="91"/>
      <c r="AA212" s="91"/>
      <c r="AB212" s="4"/>
      <c r="AC212" s="4"/>
      <c r="AD212" s="4"/>
      <c r="AE212" s="4"/>
      <c r="AF212" s="4"/>
      <c r="AG212" s="4"/>
      <c r="AH212" s="4"/>
      <c r="AI212" s="4"/>
    </row>
    <row r="213" spans="2:35" ht="22.5" customHeight="1" x14ac:dyDescent="0.15">
      <c r="B213" s="889"/>
      <c r="C213" s="91"/>
      <c r="D213" s="4"/>
      <c r="E213" s="94"/>
      <c r="H213" s="95"/>
      <c r="I213" s="95"/>
      <c r="J213" s="95"/>
      <c r="K213" s="95"/>
      <c r="L213" s="95"/>
      <c r="M213" s="4"/>
      <c r="N213" s="4"/>
      <c r="O213" s="4"/>
      <c r="P213" s="4"/>
      <c r="Q213" s="91"/>
      <c r="R213" s="91"/>
      <c r="S213" s="4"/>
      <c r="T213" s="4"/>
      <c r="U213" s="4"/>
      <c r="V213" s="4"/>
      <c r="W213" s="91"/>
      <c r="X213" s="91"/>
      <c r="Y213" s="91"/>
      <c r="Z213" s="91"/>
      <c r="AA213" s="91"/>
    </row>
    <row r="214" spans="2:35" ht="71.25" customHeight="1" x14ac:dyDescent="0.15">
      <c r="B214" s="889"/>
      <c r="C214" s="4"/>
      <c r="D214" s="4"/>
      <c r="E214" s="94"/>
      <c r="H214" s="4"/>
      <c r="I214" s="4"/>
      <c r="J214" s="4"/>
      <c r="K214" s="4"/>
      <c r="L214" s="4"/>
      <c r="M214" s="4"/>
      <c r="N214" s="4"/>
      <c r="O214" s="4"/>
      <c r="P214" s="4"/>
      <c r="Q214" s="4"/>
      <c r="R214" s="4"/>
      <c r="S214" s="326"/>
      <c r="T214" s="326"/>
      <c r="U214" s="326"/>
      <c r="V214" s="891"/>
      <c r="W214" s="891"/>
      <c r="X214" s="891"/>
      <c r="Y214" s="891"/>
      <c r="Z214" s="891"/>
      <c r="AA214" s="891"/>
      <c r="AB214" s="891"/>
      <c r="AC214" s="891"/>
      <c r="AD214" s="891"/>
      <c r="AE214" s="891"/>
      <c r="AF214" s="891"/>
      <c r="AG214" s="891"/>
      <c r="AH214" s="891"/>
      <c r="AI214" s="891"/>
    </row>
    <row r="215" spans="2:35" ht="15" customHeight="1" x14ac:dyDescent="0.15"/>
    <row r="216" spans="2:35" ht="26.25" customHeight="1" x14ac:dyDescent="0.2">
      <c r="B216" s="889"/>
      <c r="C216" s="890"/>
      <c r="D216" s="890"/>
      <c r="E216" s="890"/>
      <c r="F216" s="890"/>
      <c r="G216" s="890"/>
      <c r="H216" s="890"/>
      <c r="I216" s="890"/>
      <c r="J216" s="890"/>
      <c r="K216" s="890"/>
      <c r="L216" s="890"/>
      <c r="M216" s="890"/>
      <c r="N216" s="890"/>
      <c r="O216" s="890"/>
      <c r="P216" s="890"/>
      <c r="Q216" s="890"/>
      <c r="R216" s="890"/>
      <c r="S216" s="890"/>
      <c r="T216" s="890"/>
      <c r="U216" s="890"/>
      <c r="V216" s="890"/>
      <c r="W216" s="890"/>
      <c r="X216" s="890"/>
      <c r="Y216" s="890"/>
      <c r="Z216" s="890"/>
      <c r="AA216" s="890"/>
      <c r="AB216" s="890"/>
      <c r="AC216" s="890"/>
      <c r="AD216" s="890"/>
      <c r="AE216" s="890"/>
      <c r="AF216" s="890"/>
      <c r="AG216" s="890"/>
      <c r="AH216" s="890"/>
      <c r="AI216" s="890"/>
    </row>
    <row r="217" spans="2:35" ht="35.65" customHeight="1" x14ac:dyDescent="0.15">
      <c r="B217" s="889"/>
      <c r="C217" s="4"/>
      <c r="D217" s="4"/>
      <c r="E217" s="4"/>
      <c r="F217" s="4"/>
      <c r="G217" s="4"/>
      <c r="H217" s="4"/>
      <c r="I217" s="91"/>
      <c r="J217" s="4"/>
      <c r="K217" s="4"/>
      <c r="L217" s="4"/>
      <c r="M217" s="4"/>
      <c r="N217" s="4"/>
      <c r="O217" s="4"/>
      <c r="P217" s="4"/>
      <c r="Q217" s="92"/>
      <c r="R217" s="91"/>
      <c r="S217" s="4"/>
      <c r="T217" s="4"/>
      <c r="U217" s="4"/>
      <c r="V217" s="4"/>
      <c r="W217" s="91"/>
      <c r="X217" s="91"/>
      <c r="Y217" s="91"/>
      <c r="Z217" s="91"/>
      <c r="AA217" s="91"/>
      <c r="AB217" s="4"/>
      <c r="AC217" s="4"/>
      <c r="AD217" s="4"/>
      <c r="AE217" s="4"/>
      <c r="AF217" s="4"/>
      <c r="AG217" s="4"/>
      <c r="AH217" s="4"/>
      <c r="AI217" s="4"/>
    </row>
    <row r="218" spans="2:35" ht="35.65" customHeight="1" x14ac:dyDescent="0.15">
      <c r="B218" s="889"/>
      <c r="C218" s="4"/>
      <c r="D218" s="4"/>
      <c r="E218" s="4"/>
      <c r="F218" s="4"/>
      <c r="G218" s="4"/>
      <c r="H218" s="4"/>
      <c r="I218" s="91"/>
      <c r="J218" s="4"/>
      <c r="K218" s="4"/>
      <c r="L218" s="4"/>
      <c r="M218" s="4"/>
      <c r="N218" s="4"/>
      <c r="O218" s="4"/>
      <c r="P218" s="4"/>
      <c r="Q218" s="92"/>
      <c r="R218" s="91"/>
      <c r="S218" s="4"/>
      <c r="T218" s="4"/>
      <c r="U218" s="4"/>
      <c r="V218" s="4"/>
      <c r="W218" s="91"/>
      <c r="X218" s="91"/>
      <c r="Y218" s="91"/>
      <c r="Z218" s="91"/>
      <c r="AA218" s="91"/>
      <c r="AB218" s="4"/>
      <c r="AC218" s="4"/>
      <c r="AD218" s="4"/>
      <c r="AE218" s="4"/>
      <c r="AF218" s="4"/>
      <c r="AG218" s="4"/>
      <c r="AH218" s="4"/>
      <c r="AI218" s="4"/>
    </row>
    <row r="219" spans="2:35" ht="35.65" customHeight="1" x14ac:dyDescent="0.15">
      <c r="B219" s="889"/>
      <c r="C219" s="4"/>
      <c r="D219" s="4"/>
      <c r="E219" s="4"/>
      <c r="F219" s="4"/>
      <c r="G219" s="4"/>
      <c r="H219" s="4"/>
      <c r="I219" s="91"/>
      <c r="J219" s="4"/>
      <c r="K219" s="4"/>
      <c r="L219" s="4"/>
      <c r="M219" s="4"/>
      <c r="N219" s="4"/>
      <c r="O219" s="4"/>
      <c r="P219" s="4"/>
      <c r="Q219" s="92"/>
      <c r="R219" s="91"/>
      <c r="S219" s="4"/>
      <c r="T219" s="4"/>
      <c r="U219" s="4"/>
      <c r="V219" s="4"/>
      <c r="W219" s="91"/>
      <c r="X219" s="91"/>
      <c r="Y219" s="91"/>
      <c r="Z219" s="91"/>
      <c r="AA219" s="91"/>
      <c r="AB219" s="4"/>
      <c r="AC219" s="4"/>
      <c r="AD219" s="4"/>
      <c r="AE219" s="4"/>
      <c r="AF219" s="4"/>
      <c r="AG219" s="4"/>
      <c r="AH219" s="4"/>
      <c r="AI219" s="4"/>
    </row>
    <row r="220" spans="2:35" ht="35.65" customHeight="1" x14ac:dyDescent="0.15">
      <c r="B220" s="889"/>
      <c r="C220" s="4"/>
      <c r="D220" s="4"/>
      <c r="E220" s="4"/>
      <c r="F220" s="4"/>
      <c r="G220" s="4"/>
      <c r="H220" s="4"/>
      <c r="I220" s="91"/>
      <c r="J220" s="4"/>
      <c r="K220" s="4"/>
      <c r="L220" s="4"/>
      <c r="M220" s="4"/>
      <c r="N220" s="4"/>
      <c r="O220" s="4"/>
      <c r="P220" s="4"/>
      <c r="Q220" s="92"/>
      <c r="R220" s="91"/>
      <c r="S220" s="4"/>
      <c r="T220" s="4"/>
      <c r="U220" s="4"/>
      <c r="V220" s="4"/>
      <c r="W220" s="91"/>
      <c r="X220" s="91"/>
      <c r="Y220" s="91"/>
      <c r="Z220" s="91"/>
      <c r="AA220" s="91"/>
      <c r="AB220" s="4"/>
      <c r="AC220" s="4"/>
      <c r="AD220" s="4"/>
      <c r="AE220" s="4"/>
      <c r="AF220" s="4"/>
      <c r="AG220" s="4"/>
      <c r="AH220" s="4"/>
      <c r="AI220" s="4"/>
    </row>
    <row r="221" spans="2:35" ht="35.65" customHeight="1" x14ac:dyDescent="0.15">
      <c r="B221" s="889"/>
      <c r="C221" s="4"/>
      <c r="D221" s="4"/>
      <c r="E221" s="4"/>
      <c r="F221" s="4"/>
      <c r="G221" s="4"/>
      <c r="H221" s="4"/>
      <c r="I221" s="91"/>
      <c r="J221" s="4"/>
      <c r="K221" s="4"/>
      <c r="L221" s="4"/>
      <c r="M221" s="4"/>
      <c r="N221" s="4"/>
      <c r="O221" s="4"/>
      <c r="P221" s="4"/>
      <c r="Q221" s="91"/>
      <c r="R221" s="91"/>
      <c r="S221" s="4"/>
      <c r="T221" s="4"/>
      <c r="U221" s="4"/>
      <c r="V221" s="4"/>
      <c r="W221" s="91"/>
      <c r="X221" s="91"/>
      <c r="Y221" s="91"/>
      <c r="Z221" s="91"/>
      <c r="AA221" s="91"/>
      <c r="AB221" s="4"/>
      <c r="AC221" s="4"/>
      <c r="AD221" s="4"/>
      <c r="AE221" s="4"/>
      <c r="AF221" s="4"/>
      <c r="AG221" s="4"/>
      <c r="AH221" s="4"/>
      <c r="AI221" s="4"/>
    </row>
    <row r="222" spans="2:35" ht="35.65" customHeight="1" x14ac:dyDescent="0.15">
      <c r="B222" s="889"/>
      <c r="C222" s="4"/>
      <c r="D222" s="4"/>
      <c r="E222" s="4"/>
      <c r="F222" s="91"/>
      <c r="G222" s="91"/>
      <c r="H222" s="4"/>
      <c r="I222" s="4"/>
      <c r="J222" s="4"/>
      <c r="K222" s="4"/>
      <c r="L222" s="4"/>
      <c r="M222" s="4"/>
      <c r="N222" s="4"/>
      <c r="O222" s="4"/>
      <c r="P222" s="4"/>
      <c r="Q222" s="91"/>
      <c r="R222" s="4"/>
      <c r="S222" s="4"/>
      <c r="T222" s="4"/>
      <c r="U222" s="4"/>
      <c r="V222" s="4"/>
      <c r="W222" s="91"/>
      <c r="X222" s="91"/>
      <c r="Y222" s="91"/>
      <c r="Z222" s="91"/>
      <c r="AA222" s="91"/>
      <c r="AB222" s="4"/>
      <c r="AC222" s="4"/>
      <c r="AD222" s="4"/>
      <c r="AE222" s="4"/>
      <c r="AF222" s="4"/>
      <c r="AG222" s="4"/>
      <c r="AH222" s="4"/>
      <c r="AI222" s="4"/>
    </row>
    <row r="223" spans="2:35" ht="35.65" customHeight="1" x14ac:dyDescent="0.15">
      <c r="B223" s="889"/>
      <c r="C223" s="4"/>
      <c r="D223" s="4"/>
      <c r="E223" s="4"/>
      <c r="F223" s="91"/>
      <c r="G223" s="91"/>
      <c r="H223" s="91"/>
      <c r="I223" s="4"/>
      <c r="J223" s="4"/>
      <c r="K223" s="4"/>
      <c r="L223" s="4"/>
      <c r="M223" s="4"/>
      <c r="N223" s="4"/>
      <c r="O223" s="4"/>
      <c r="P223" s="4"/>
      <c r="Q223" s="91"/>
      <c r="R223" s="4"/>
      <c r="S223" s="4"/>
      <c r="T223" s="4"/>
      <c r="U223" s="4"/>
      <c r="V223" s="4"/>
      <c r="W223" s="91"/>
      <c r="X223" s="91"/>
      <c r="Y223" s="91"/>
      <c r="Z223" s="91"/>
      <c r="AA223" s="91"/>
      <c r="AB223" s="4"/>
      <c r="AC223" s="4"/>
      <c r="AD223" s="4"/>
      <c r="AE223" s="4"/>
      <c r="AF223" s="4"/>
      <c r="AG223" s="4"/>
      <c r="AH223" s="4"/>
      <c r="AI223" s="4"/>
    </row>
    <row r="224" spans="2:35" ht="35.65" customHeight="1" x14ac:dyDescent="0.15">
      <c r="B224" s="889"/>
      <c r="C224" s="91"/>
      <c r="D224" s="4"/>
      <c r="E224" s="4"/>
      <c r="F224" s="91"/>
      <c r="G224" s="91"/>
      <c r="H224" s="91"/>
      <c r="I224" s="4"/>
      <c r="J224" s="4"/>
      <c r="K224" s="4"/>
      <c r="L224" s="4"/>
      <c r="M224" s="4"/>
      <c r="N224" s="4"/>
      <c r="O224" s="4"/>
      <c r="P224" s="4"/>
      <c r="Q224" s="91"/>
      <c r="R224" s="91"/>
      <c r="S224" s="4"/>
      <c r="T224" s="4"/>
      <c r="U224" s="4"/>
      <c r="V224" s="4"/>
      <c r="W224" s="91"/>
      <c r="X224" s="91"/>
      <c r="Y224" s="91"/>
      <c r="Z224" s="91"/>
      <c r="AA224" s="91"/>
      <c r="AB224" s="4"/>
      <c r="AC224" s="4"/>
      <c r="AD224" s="4"/>
      <c r="AE224" s="4"/>
      <c r="AF224" s="4"/>
      <c r="AG224" s="4"/>
      <c r="AH224" s="4"/>
      <c r="AI224" s="4"/>
    </row>
    <row r="225" spans="2:35" ht="35.65" customHeight="1" x14ac:dyDescent="0.15">
      <c r="B225" s="889"/>
      <c r="C225" s="91"/>
      <c r="D225" s="4"/>
      <c r="E225" s="4"/>
      <c r="F225" s="91"/>
      <c r="G225" s="91"/>
      <c r="H225" s="91"/>
      <c r="I225" s="4"/>
      <c r="J225" s="4"/>
      <c r="K225" s="4"/>
      <c r="L225" s="4"/>
      <c r="M225" s="4"/>
      <c r="N225" s="4"/>
      <c r="O225" s="4"/>
      <c r="P225" s="4"/>
      <c r="Q225" s="91"/>
      <c r="R225" s="91"/>
      <c r="S225" s="4"/>
      <c r="T225" s="4"/>
      <c r="U225" s="4"/>
      <c r="V225" s="4"/>
      <c r="W225" s="91"/>
      <c r="X225" s="91"/>
      <c r="Y225" s="91"/>
      <c r="Z225" s="91"/>
      <c r="AA225" s="91"/>
      <c r="AB225" s="4"/>
      <c r="AC225" s="4"/>
      <c r="AD225" s="4"/>
      <c r="AE225" s="4"/>
      <c r="AF225" s="4"/>
      <c r="AG225" s="4"/>
      <c r="AH225" s="4"/>
      <c r="AI225" s="4"/>
    </row>
    <row r="226" spans="2:35" ht="35.65" customHeight="1" x14ac:dyDescent="0.15">
      <c r="B226" s="889"/>
      <c r="C226" s="91"/>
      <c r="D226" s="4"/>
      <c r="E226" s="4"/>
      <c r="F226" s="91"/>
      <c r="G226" s="91"/>
      <c r="H226" s="91"/>
      <c r="I226" s="4"/>
      <c r="J226" s="4"/>
      <c r="K226" s="4"/>
      <c r="L226" s="4"/>
      <c r="M226" s="4"/>
      <c r="N226" s="4"/>
      <c r="O226" s="4"/>
      <c r="P226" s="4"/>
      <c r="Q226" s="91"/>
      <c r="R226" s="91"/>
      <c r="S226" s="4"/>
      <c r="T226" s="4"/>
      <c r="U226" s="4"/>
      <c r="V226" s="4"/>
      <c r="W226" s="91"/>
      <c r="X226" s="91"/>
      <c r="Y226" s="91"/>
      <c r="Z226" s="91"/>
      <c r="AA226" s="91"/>
      <c r="AB226" s="4"/>
      <c r="AC226" s="4"/>
      <c r="AD226" s="4"/>
      <c r="AE226" s="4"/>
      <c r="AF226" s="4"/>
      <c r="AG226" s="4"/>
      <c r="AH226" s="4"/>
      <c r="AI226" s="4"/>
    </row>
    <row r="227" spans="2:35" ht="22.5" customHeight="1" x14ac:dyDescent="0.15">
      <c r="B227" s="889"/>
      <c r="C227" s="91"/>
      <c r="D227" s="4"/>
      <c r="E227" s="94"/>
      <c r="H227" s="95"/>
      <c r="I227" s="95"/>
      <c r="J227" s="95"/>
      <c r="K227" s="95"/>
      <c r="L227" s="95"/>
      <c r="M227" s="4"/>
      <c r="N227" s="4"/>
      <c r="O227" s="4"/>
      <c r="P227" s="4"/>
      <c r="Q227" s="91"/>
      <c r="R227" s="91"/>
      <c r="S227" s="4"/>
      <c r="T227" s="4"/>
      <c r="U227" s="4"/>
      <c r="V227" s="4"/>
      <c r="W227" s="91"/>
      <c r="X227" s="91"/>
      <c r="Y227" s="91"/>
      <c r="Z227" s="91"/>
      <c r="AA227" s="91"/>
    </row>
    <row r="228" spans="2:35" ht="71.25" customHeight="1" x14ac:dyDescent="0.15">
      <c r="B228" s="889"/>
      <c r="C228" s="4"/>
      <c r="D228" s="4"/>
      <c r="E228" s="94"/>
      <c r="H228" s="4"/>
      <c r="I228" s="4"/>
      <c r="J228" s="4"/>
      <c r="K228" s="4"/>
      <c r="L228" s="4"/>
      <c r="M228" s="4"/>
      <c r="N228" s="4"/>
      <c r="O228" s="4"/>
      <c r="P228" s="4"/>
      <c r="Q228" s="4"/>
      <c r="R228" s="4"/>
      <c r="S228" s="326"/>
      <c r="T228" s="326"/>
      <c r="U228" s="326"/>
      <c r="V228" s="891"/>
      <c r="W228" s="891"/>
      <c r="X228" s="891"/>
      <c r="Y228" s="891"/>
      <c r="Z228" s="891"/>
      <c r="AA228" s="891"/>
      <c r="AB228" s="891"/>
      <c r="AC228" s="891"/>
      <c r="AD228" s="891"/>
      <c r="AE228" s="891"/>
      <c r="AF228" s="891"/>
      <c r="AG228" s="891"/>
      <c r="AH228" s="891"/>
      <c r="AI228" s="891"/>
    </row>
    <row r="229" spans="2:35" ht="15" customHeight="1" x14ac:dyDescent="0.15"/>
  </sheetData>
  <mergeCells count="62">
    <mergeCell ref="B174:B186"/>
    <mergeCell ref="C174:AI174"/>
    <mergeCell ref="V186:AI186"/>
    <mergeCell ref="B216:B228"/>
    <mergeCell ref="C216:AI216"/>
    <mergeCell ref="V228:AI228"/>
    <mergeCell ref="B188:B200"/>
    <mergeCell ref="C188:AI188"/>
    <mergeCell ref="V200:AI200"/>
    <mergeCell ref="B202:B214"/>
    <mergeCell ref="C202:AI202"/>
    <mergeCell ref="V214:AI214"/>
    <mergeCell ref="B146:B158"/>
    <mergeCell ref="C146:AI146"/>
    <mergeCell ref="V158:AI158"/>
    <mergeCell ref="B160:B172"/>
    <mergeCell ref="C160:AI160"/>
    <mergeCell ref="V172:AI172"/>
    <mergeCell ref="B118:B130"/>
    <mergeCell ref="C118:AI118"/>
    <mergeCell ref="V130:AI130"/>
    <mergeCell ref="B132:B144"/>
    <mergeCell ref="C132:AI132"/>
    <mergeCell ref="V144:AI144"/>
    <mergeCell ref="B90:B102"/>
    <mergeCell ref="C90:AI90"/>
    <mergeCell ref="V102:AI102"/>
    <mergeCell ref="B104:B116"/>
    <mergeCell ref="C104:AI104"/>
    <mergeCell ref="V116:AI116"/>
    <mergeCell ref="B62:B74"/>
    <mergeCell ref="C62:AI62"/>
    <mergeCell ref="V74:AI74"/>
    <mergeCell ref="B76:B88"/>
    <mergeCell ref="C76:AI76"/>
    <mergeCell ref="V88:AI88"/>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9" manualBreakCount="9">
    <brk id="19" min="1" max="34" man="1"/>
    <brk id="33" min="1" max="34" man="1"/>
    <brk id="47" min="1" max="34" man="1"/>
    <brk id="61" min="1" max="34" man="1"/>
    <brk id="75" min="1" max="34" man="1"/>
    <brk id="89" min="1" max="34" man="1"/>
    <brk id="103" min="1" max="34" man="1"/>
    <brk id="117" min="1" max="34" man="1"/>
    <brk id="131" min="1" max="34" man="1"/>
  </rowBreaks>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01539-59B6-46E4-A55E-CEEB575854F0}">
  <dimension ref="B2:AI229"/>
  <sheetViews>
    <sheetView showGridLines="0" showZeros="0" view="pageBreakPreview" zoomScaleNormal="85" zoomScaleSheetLayoutView="100" workbookViewId="0">
      <selection activeCell="AO12" sqref="AO12"/>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48" t="s">
        <v>245</v>
      </c>
      <c r="C3" s="448"/>
      <c r="D3" s="448"/>
      <c r="E3" s="901"/>
      <c r="F3" s="901"/>
      <c r="G3" s="901"/>
      <c r="H3" s="901"/>
      <c r="I3" s="901"/>
      <c r="J3" s="448"/>
      <c r="K3" s="448"/>
      <c r="L3" s="448"/>
      <c r="M3" s="448"/>
      <c r="N3" s="448"/>
      <c r="O3" s="448"/>
      <c r="P3" s="448"/>
      <c r="Q3" s="448"/>
      <c r="R3" s="448"/>
      <c r="S3" s="448"/>
      <c r="T3" s="448"/>
      <c r="U3" s="448"/>
      <c r="V3" s="448"/>
      <c r="W3" s="448"/>
      <c r="X3" s="448"/>
      <c r="Y3" s="448"/>
      <c r="Z3" s="448"/>
      <c r="AA3" s="448"/>
      <c r="AB3" s="448"/>
      <c r="AC3" s="448"/>
      <c r="AD3" s="448"/>
      <c r="AE3" s="448"/>
      <c r="AF3" s="448"/>
      <c r="AG3" s="448"/>
      <c r="AH3" s="448"/>
      <c r="AI3" s="448"/>
    </row>
    <row r="4" spans="2:35" ht="20.100000000000001" customHeight="1" x14ac:dyDescent="0.15">
      <c r="B4" s="902" t="s">
        <v>17</v>
      </c>
      <c r="C4" s="903"/>
      <c r="D4" s="904"/>
      <c r="E4" s="905" t="s">
        <v>614</v>
      </c>
      <c r="F4" s="906"/>
      <c r="G4" s="906"/>
      <c r="H4" s="906"/>
      <c r="I4" s="907"/>
      <c r="J4" s="908" t="s">
        <v>18</v>
      </c>
      <c r="K4" s="909"/>
      <c r="L4" s="910"/>
      <c r="M4" s="911" t="s">
        <v>617</v>
      </c>
      <c r="N4" s="912"/>
      <c r="O4" s="912"/>
      <c r="P4" s="912"/>
      <c r="Q4" s="912"/>
      <c r="R4" s="913"/>
      <c r="S4" s="821" t="s">
        <v>447</v>
      </c>
      <c r="T4" s="829"/>
      <c r="U4" s="829"/>
      <c r="V4" s="822"/>
      <c r="W4" s="914" t="s">
        <v>531</v>
      </c>
      <c r="X4" s="915"/>
      <c r="Y4" s="915"/>
      <c r="Z4" s="915"/>
      <c r="AA4" s="915"/>
      <c r="AB4" s="916"/>
      <c r="AC4" s="497" t="s">
        <v>185</v>
      </c>
      <c r="AD4" s="498"/>
      <c r="AE4" s="499"/>
      <c r="AF4" s="917">
        <v>45589</v>
      </c>
      <c r="AG4" s="918"/>
      <c r="AH4" s="918"/>
      <c r="AI4" s="919"/>
    </row>
    <row r="5" spans="2:35" ht="20.100000000000001" customHeight="1" x14ac:dyDescent="0.15">
      <c r="B5" s="923" t="s">
        <v>0</v>
      </c>
      <c r="C5" s="924"/>
      <c r="D5" s="925"/>
      <c r="E5" s="926" t="s">
        <v>616</v>
      </c>
      <c r="F5" s="927"/>
      <c r="G5" s="927"/>
      <c r="H5" s="927"/>
      <c r="I5" s="928"/>
      <c r="J5" s="929" t="s">
        <v>1</v>
      </c>
      <c r="K5" s="930"/>
      <c r="L5" s="931"/>
      <c r="M5" s="911" t="s">
        <v>730</v>
      </c>
      <c r="N5" s="912"/>
      <c r="O5" s="912"/>
      <c r="P5" s="912"/>
      <c r="Q5" s="912"/>
      <c r="R5" s="913"/>
      <c r="S5" s="830"/>
      <c r="T5" s="831"/>
      <c r="U5" s="831"/>
      <c r="V5" s="832"/>
      <c r="W5" s="932" t="s">
        <v>532</v>
      </c>
      <c r="X5" s="933"/>
      <c r="Y5" s="933"/>
      <c r="Z5" s="933"/>
      <c r="AA5" s="933"/>
      <c r="AB5" s="934"/>
      <c r="AC5" s="500"/>
      <c r="AD5" s="501"/>
      <c r="AE5" s="502"/>
      <c r="AF5" s="920"/>
      <c r="AG5" s="921"/>
      <c r="AH5" s="921"/>
      <c r="AI5" s="922"/>
    </row>
    <row r="6" spans="2:35" ht="26.25" customHeight="1" x14ac:dyDescent="0.2">
      <c r="B6" s="894" t="s">
        <v>20</v>
      </c>
      <c r="C6" s="897" t="s">
        <v>19</v>
      </c>
      <c r="D6" s="893"/>
      <c r="E6" s="893"/>
      <c r="F6" s="893"/>
      <c r="G6" s="893"/>
      <c r="H6" s="893"/>
      <c r="I6" s="893"/>
      <c r="J6" s="893"/>
      <c r="K6" s="893"/>
      <c r="L6" s="893"/>
      <c r="M6" s="893"/>
      <c r="N6" s="893"/>
      <c r="O6" s="893"/>
      <c r="P6" s="893"/>
      <c r="Q6" s="893"/>
      <c r="R6" s="893"/>
      <c r="S6" s="893"/>
      <c r="T6" s="893"/>
      <c r="U6" s="893"/>
      <c r="V6" s="893"/>
      <c r="W6" s="893"/>
      <c r="X6" s="893"/>
      <c r="Y6" s="893"/>
      <c r="Z6" s="893"/>
      <c r="AA6" s="893"/>
      <c r="AB6" s="893"/>
      <c r="AC6" s="893"/>
      <c r="AD6" s="893"/>
      <c r="AE6" s="893"/>
      <c r="AF6" s="893"/>
      <c r="AG6" s="893"/>
      <c r="AH6" s="893"/>
      <c r="AI6" s="898"/>
    </row>
    <row r="7" spans="2:35" ht="35.65" customHeight="1" x14ac:dyDescent="0.15">
      <c r="B7" s="895"/>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95"/>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95"/>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95"/>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95"/>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95"/>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95"/>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95"/>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95"/>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95"/>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95"/>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1.25" customHeight="1" x14ac:dyDescent="0.15">
      <c r="B18" s="896"/>
      <c r="C18" s="97"/>
      <c r="D18" s="98"/>
      <c r="E18" s="99"/>
      <c r="F18" s="100"/>
      <c r="G18" s="100"/>
      <c r="H18" s="98"/>
      <c r="I18" s="98"/>
      <c r="J18" s="98"/>
      <c r="K18" s="98"/>
      <c r="L18" s="98"/>
      <c r="M18" s="98"/>
      <c r="N18" s="98"/>
      <c r="O18" s="98"/>
      <c r="P18" s="98"/>
      <c r="Q18" s="98"/>
      <c r="R18" s="98"/>
      <c r="S18" s="101"/>
      <c r="T18" s="101"/>
      <c r="U18" s="101"/>
      <c r="V18" s="899" t="s">
        <v>405</v>
      </c>
      <c r="W18" s="899"/>
      <c r="X18" s="899"/>
      <c r="Y18" s="899"/>
      <c r="Z18" s="899"/>
      <c r="AA18" s="899"/>
      <c r="AB18" s="899"/>
      <c r="AC18" s="899"/>
      <c r="AD18" s="899"/>
      <c r="AE18" s="899"/>
      <c r="AF18" s="899"/>
      <c r="AG18" s="899"/>
      <c r="AH18" s="899"/>
      <c r="AI18" s="900"/>
    </row>
    <row r="19" spans="2:35" ht="15" customHeight="1" x14ac:dyDescent="0.15"/>
    <row r="20" spans="2:35" ht="26.25" customHeight="1" x14ac:dyDescent="0.2">
      <c r="B20" s="892"/>
      <c r="C20" s="893"/>
      <c r="D20" s="893"/>
      <c r="E20" s="893"/>
      <c r="F20" s="893"/>
      <c r="G20" s="893"/>
      <c r="H20" s="893"/>
      <c r="I20" s="893"/>
      <c r="J20" s="893"/>
      <c r="K20" s="893"/>
      <c r="L20" s="893"/>
      <c r="M20" s="893"/>
      <c r="N20" s="893"/>
      <c r="O20" s="893"/>
      <c r="P20" s="893"/>
      <c r="Q20" s="893"/>
      <c r="R20" s="893"/>
      <c r="S20" s="893"/>
      <c r="T20" s="893"/>
      <c r="U20" s="893"/>
      <c r="V20" s="893"/>
      <c r="W20" s="893"/>
      <c r="X20" s="893"/>
      <c r="Y20" s="893"/>
      <c r="Z20" s="893"/>
      <c r="AA20" s="893"/>
      <c r="AB20" s="893"/>
      <c r="AC20" s="893"/>
      <c r="AD20" s="893"/>
      <c r="AE20" s="893"/>
      <c r="AF20" s="893"/>
      <c r="AG20" s="893"/>
      <c r="AH20" s="893"/>
      <c r="AI20" s="893"/>
    </row>
    <row r="21" spans="2:35" ht="35.65" customHeight="1" x14ac:dyDescent="0.15">
      <c r="B21" s="889"/>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89"/>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89"/>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89"/>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89"/>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89"/>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89"/>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89"/>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89"/>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89"/>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89"/>
      <c r="C31" s="91"/>
      <c r="D31" s="4"/>
      <c r="E31" s="94"/>
      <c r="H31" s="95"/>
      <c r="I31" s="95"/>
      <c r="J31" s="95"/>
      <c r="K31" s="95"/>
      <c r="L31" s="95"/>
      <c r="M31" s="4"/>
      <c r="N31" s="4"/>
      <c r="O31" s="4"/>
      <c r="P31" s="4"/>
      <c r="Q31" s="91"/>
      <c r="R31" s="91"/>
      <c r="S31" s="4"/>
      <c r="T31" s="4"/>
      <c r="U31" s="4"/>
      <c r="V31" s="4"/>
      <c r="W31" s="91"/>
      <c r="X31" s="91"/>
      <c r="Y31" s="91"/>
      <c r="Z31" s="91"/>
      <c r="AA31" s="91"/>
    </row>
    <row r="32" spans="2:35" ht="71.25" customHeight="1" x14ac:dyDescent="0.15">
      <c r="B32" s="889"/>
      <c r="C32" s="4"/>
      <c r="D32" s="4"/>
      <c r="E32" s="94"/>
      <c r="H32" s="4"/>
      <c r="I32" s="4"/>
      <c r="J32" s="4"/>
      <c r="K32" s="4"/>
      <c r="L32" s="4"/>
      <c r="M32" s="4"/>
      <c r="N32" s="4"/>
      <c r="O32" s="4"/>
      <c r="P32" s="4"/>
      <c r="Q32" s="4"/>
      <c r="R32" s="4"/>
      <c r="S32" s="326"/>
      <c r="T32" s="326"/>
      <c r="U32" s="326"/>
      <c r="V32" s="891"/>
      <c r="W32" s="891"/>
      <c r="X32" s="891"/>
      <c r="Y32" s="891"/>
      <c r="Z32" s="891"/>
      <c r="AA32" s="891"/>
      <c r="AB32" s="891"/>
      <c r="AC32" s="891"/>
      <c r="AD32" s="891"/>
      <c r="AE32" s="891"/>
      <c r="AF32" s="891"/>
      <c r="AG32" s="891"/>
      <c r="AH32" s="891"/>
      <c r="AI32" s="891"/>
    </row>
    <row r="33" spans="2:35" ht="15" customHeight="1" x14ac:dyDescent="0.15"/>
    <row r="34" spans="2:35" ht="26.25" customHeight="1" x14ac:dyDescent="0.2">
      <c r="B34" s="889"/>
      <c r="C34" s="890"/>
      <c r="D34" s="890"/>
      <c r="E34" s="890"/>
      <c r="F34" s="890"/>
      <c r="G34" s="890"/>
      <c r="H34" s="890"/>
      <c r="I34" s="890"/>
      <c r="J34" s="890"/>
      <c r="K34" s="890"/>
      <c r="L34" s="890"/>
      <c r="M34" s="890"/>
      <c r="N34" s="890"/>
      <c r="O34" s="890"/>
      <c r="P34" s="890"/>
      <c r="Q34" s="890"/>
      <c r="R34" s="890"/>
      <c r="S34" s="890"/>
      <c r="T34" s="890"/>
      <c r="U34" s="890"/>
      <c r="V34" s="890"/>
      <c r="W34" s="890"/>
      <c r="X34" s="890"/>
      <c r="Y34" s="890"/>
      <c r="Z34" s="890"/>
      <c r="AA34" s="890"/>
      <c r="AB34" s="890"/>
      <c r="AC34" s="890"/>
      <c r="AD34" s="890"/>
      <c r="AE34" s="890"/>
      <c r="AF34" s="890"/>
      <c r="AG34" s="890"/>
      <c r="AH34" s="890"/>
      <c r="AI34" s="890"/>
    </row>
    <row r="35" spans="2:35" ht="35.65" customHeight="1" x14ac:dyDescent="0.15">
      <c r="B35" s="889"/>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89"/>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89"/>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89"/>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89"/>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89"/>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89"/>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89"/>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89"/>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89"/>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89"/>
      <c r="C45" s="91"/>
      <c r="D45" s="4"/>
      <c r="E45" s="94"/>
      <c r="H45" s="95"/>
      <c r="I45" s="95"/>
      <c r="J45" s="95"/>
      <c r="K45" s="95"/>
      <c r="L45" s="95"/>
      <c r="M45" s="4"/>
      <c r="N45" s="4"/>
      <c r="O45" s="4"/>
      <c r="P45" s="4"/>
      <c r="Q45" s="91"/>
      <c r="R45" s="91"/>
      <c r="S45" s="4"/>
      <c r="T45" s="4"/>
      <c r="U45" s="4"/>
      <c r="V45" s="4"/>
      <c r="W45" s="91"/>
      <c r="X45" s="91"/>
      <c r="Y45" s="91"/>
      <c r="Z45" s="91"/>
      <c r="AA45" s="91"/>
    </row>
    <row r="46" spans="2:35" ht="71.25" customHeight="1" x14ac:dyDescent="0.15">
      <c r="B46" s="889"/>
      <c r="C46" s="4"/>
      <c r="D46" s="4"/>
      <c r="E46" s="94"/>
      <c r="H46" s="4"/>
      <c r="I46" s="4"/>
      <c r="J46" s="4"/>
      <c r="K46" s="4"/>
      <c r="L46" s="4"/>
      <c r="M46" s="4"/>
      <c r="N46" s="4"/>
      <c r="O46" s="4"/>
      <c r="P46" s="4"/>
      <c r="Q46" s="4"/>
      <c r="R46" s="4"/>
      <c r="S46" s="326"/>
      <c r="T46" s="326"/>
      <c r="U46" s="326"/>
      <c r="V46" s="891"/>
      <c r="W46" s="891"/>
      <c r="X46" s="891"/>
      <c r="Y46" s="891"/>
      <c r="Z46" s="891"/>
      <c r="AA46" s="891"/>
      <c r="AB46" s="891"/>
      <c r="AC46" s="891"/>
      <c r="AD46" s="891"/>
      <c r="AE46" s="891"/>
      <c r="AF46" s="891"/>
      <c r="AG46" s="891"/>
      <c r="AH46" s="891"/>
      <c r="AI46" s="891"/>
    </row>
    <row r="47" spans="2:35" ht="15" customHeight="1" x14ac:dyDescent="0.15"/>
    <row r="48" spans="2:35" ht="26.25" customHeight="1" x14ac:dyDescent="0.2">
      <c r="B48" s="889"/>
      <c r="C48" s="890"/>
      <c r="D48" s="890"/>
      <c r="E48" s="890"/>
      <c r="F48" s="890"/>
      <c r="G48" s="890"/>
      <c r="H48" s="890"/>
      <c r="I48" s="890"/>
      <c r="J48" s="890"/>
      <c r="K48" s="890"/>
      <c r="L48" s="890"/>
      <c r="M48" s="890"/>
      <c r="N48" s="890"/>
      <c r="O48" s="890"/>
      <c r="P48" s="890"/>
      <c r="Q48" s="890"/>
      <c r="R48" s="890"/>
      <c r="S48" s="890"/>
      <c r="T48" s="890"/>
      <c r="U48" s="890"/>
      <c r="V48" s="890"/>
      <c r="W48" s="890"/>
      <c r="X48" s="890"/>
      <c r="Y48" s="890"/>
      <c r="Z48" s="890"/>
      <c r="AA48" s="890"/>
      <c r="AB48" s="890"/>
      <c r="AC48" s="890"/>
      <c r="AD48" s="890"/>
      <c r="AE48" s="890"/>
      <c r="AF48" s="890"/>
      <c r="AG48" s="890"/>
      <c r="AH48" s="890"/>
      <c r="AI48" s="890"/>
    </row>
    <row r="49" spans="2:35" ht="35.65" customHeight="1" x14ac:dyDescent="0.15">
      <c r="B49" s="889"/>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89"/>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89"/>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89"/>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89"/>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89"/>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89"/>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89"/>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89"/>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89"/>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89"/>
      <c r="C59" s="91"/>
      <c r="D59" s="4"/>
      <c r="E59" s="94"/>
      <c r="H59" s="95"/>
      <c r="I59" s="95"/>
      <c r="J59" s="95"/>
      <c r="K59" s="95"/>
      <c r="L59" s="95"/>
      <c r="M59" s="4"/>
      <c r="N59" s="4"/>
      <c r="O59" s="4"/>
      <c r="P59" s="4"/>
      <c r="Q59" s="91"/>
      <c r="R59" s="91"/>
      <c r="S59" s="4"/>
      <c r="T59" s="4"/>
      <c r="U59" s="4"/>
      <c r="V59" s="4"/>
      <c r="W59" s="91"/>
      <c r="X59" s="91"/>
      <c r="Y59" s="91"/>
      <c r="Z59" s="91"/>
      <c r="AA59" s="91"/>
    </row>
    <row r="60" spans="2:35" ht="71.25" customHeight="1" x14ac:dyDescent="0.15">
      <c r="B60" s="889"/>
      <c r="C60" s="4"/>
      <c r="D60" s="4"/>
      <c r="E60" s="94"/>
      <c r="H60" s="4"/>
      <c r="I60" s="4"/>
      <c r="J60" s="4"/>
      <c r="K60" s="4"/>
      <c r="L60" s="4"/>
      <c r="M60" s="4"/>
      <c r="N60" s="4"/>
      <c r="O60" s="4"/>
      <c r="P60" s="4"/>
      <c r="Q60" s="4"/>
      <c r="R60" s="4"/>
      <c r="S60" s="326"/>
      <c r="T60" s="326"/>
      <c r="U60" s="326"/>
      <c r="V60" s="891"/>
      <c r="W60" s="891"/>
      <c r="X60" s="891"/>
      <c r="Y60" s="891"/>
      <c r="Z60" s="891"/>
      <c r="AA60" s="891"/>
      <c r="AB60" s="891"/>
      <c r="AC60" s="891"/>
      <c r="AD60" s="891"/>
      <c r="AE60" s="891"/>
      <c r="AF60" s="891"/>
      <c r="AG60" s="891"/>
      <c r="AH60" s="891"/>
      <c r="AI60" s="891"/>
    </row>
    <row r="61" spans="2:35" ht="15" customHeight="1" x14ac:dyDescent="0.15"/>
    <row r="62" spans="2:35" ht="26.25" customHeight="1" x14ac:dyDescent="0.2">
      <c r="B62" s="889"/>
      <c r="C62" s="890"/>
      <c r="D62" s="890"/>
      <c r="E62" s="890"/>
      <c r="F62" s="890"/>
      <c r="G62" s="890"/>
      <c r="H62" s="890"/>
      <c r="I62" s="890"/>
      <c r="J62" s="890"/>
      <c r="K62" s="890"/>
      <c r="L62" s="890"/>
      <c r="M62" s="890"/>
      <c r="N62" s="890"/>
      <c r="O62" s="890"/>
      <c r="P62" s="890"/>
      <c r="Q62" s="890"/>
      <c r="R62" s="890"/>
      <c r="S62" s="890"/>
      <c r="T62" s="890"/>
      <c r="U62" s="890"/>
      <c r="V62" s="890"/>
      <c r="W62" s="890"/>
      <c r="X62" s="890"/>
      <c r="Y62" s="890"/>
      <c r="Z62" s="890"/>
      <c r="AA62" s="890"/>
      <c r="AB62" s="890"/>
      <c r="AC62" s="890"/>
      <c r="AD62" s="890"/>
      <c r="AE62" s="890"/>
      <c r="AF62" s="890"/>
      <c r="AG62" s="890"/>
      <c r="AH62" s="890"/>
      <c r="AI62" s="890"/>
    </row>
    <row r="63" spans="2:35" ht="35.65" customHeight="1" x14ac:dyDescent="0.15">
      <c r="B63" s="889"/>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89"/>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89"/>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89"/>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89"/>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89"/>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89"/>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89"/>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89"/>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89"/>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89"/>
      <c r="C73" s="91"/>
      <c r="D73" s="4"/>
      <c r="E73" s="94"/>
      <c r="H73" s="95"/>
      <c r="I73" s="95"/>
      <c r="J73" s="95"/>
      <c r="K73" s="95"/>
      <c r="L73" s="95"/>
      <c r="M73" s="4"/>
      <c r="N73" s="4"/>
      <c r="O73" s="4"/>
      <c r="P73" s="4"/>
      <c r="Q73" s="91"/>
      <c r="R73" s="91"/>
      <c r="S73" s="4"/>
      <c r="T73" s="4"/>
      <c r="U73" s="4"/>
      <c r="V73" s="4"/>
      <c r="W73" s="91"/>
      <c r="X73" s="91"/>
      <c r="Y73" s="91"/>
      <c r="Z73" s="91"/>
      <c r="AA73" s="91"/>
    </row>
    <row r="74" spans="2:35" ht="71.25" customHeight="1" x14ac:dyDescent="0.15">
      <c r="B74" s="889"/>
      <c r="C74" s="4"/>
      <c r="D74" s="4"/>
      <c r="E74" s="94"/>
      <c r="H74" s="4"/>
      <c r="I74" s="4"/>
      <c r="J74" s="4"/>
      <c r="K74" s="4"/>
      <c r="L74" s="4"/>
      <c r="M74" s="4"/>
      <c r="N74" s="4"/>
      <c r="O74" s="4"/>
      <c r="P74" s="4"/>
      <c r="Q74" s="4"/>
      <c r="R74" s="4"/>
      <c r="S74" s="326"/>
      <c r="T74" s="326"/>
      <c r="U74" s="326"/>
      <c r="V74" s="891"/>
      <c r="W74" s="891"/>
      <c r="X74" s="891"/>
      <c r="Y74" s="891"/>
      <c r="Z74" s="891"/>
      <c r="AA74" s="891"/>
      <c r="AB74" s="891"/>
      <c r="AC74" s="891"/>
      <c r="AD74" s="891"/>
      <c r="AE74" s="891"/>
      <c r="AF74" s="891"/>
      <c r="AG74" s="891"/>
      <c r="AH74" s="891"/>
      <c r="AI74" s="891"/>
    </row>
    <row r="75" spans="2:35" ht="15" customHeight="1" x14ac:dyDescent="0.15"/>
    <row r="76" spans="2:35" ht="26.25" customHeight="1" x14ac:dyDescent="0.2">
      <c r="B76" s="889"/>
      <c r="C76" s="890"/>
      <c r="D76" s="890"/>
      <c r="E76" s="890"/>
      <c r="F76" s="890"/>
      <c r="G76" s="890"/>
      <c r="H76" s="890"/>
      <c r="I76" s="890"/>
      <c r="J76" s="890"/>
      <c r="K76" s="890"/>
      <c r="L76" s="890"/>
      <c r="M76" s="890"/>
      <c r="N76" s="890"/>
      <c r="O76" s="890"/>
      <c r="P76" s="890"/>
      <c r="Q76" s="890"/>
      <c r="R76" s="890"/>
      <c r="S76" s="890"/>
      <c r="T76" s="890"/>
      <c r="U76" s="890"/>
      <c r="V76" s="890"/>
      <c r="W76" s="890"/>
      <c r="X76" s="890"/>
      <c r="Y76" s="890"/>
      <c r="Z76" s="890"/>
      <c r="AA76" s="890"/>
      <c r="AB76" s="890"/>
      <c r="AC76" s="890"/>
      <c r="AD76" s="890"/>
      <c r="AE76" s="890"/>
      <c r="AF76" s="890"/>
      <c r="AG76" s="890"/>
      <c r="AH76" s="890"/>
      <c r="AI76" s="890"/>
    </row>
    <row r="77" spans="2:35" ht="35.65" customHeight="1" x14ac:dyDescent="0.15">
      <c r="B77" s="889"/>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889"/>
      <c r="C78" s="4"/>
      <c r="D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889"/>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889"/>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889"/>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889"/>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889"/>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889"/>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889"/>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889"/>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889"/>
      <c r="C87" s="91"/>
      <c r="D87" s="4"/>
      <c r="E87" s="94"/>
      <c r="H87" s="95"/>
      <c r="I87" s="95"/>
      <c r="J87" s="95"/>
      <c r="K87" s="95"/>
      <c r="L87" s="95"/>
      <c r="M87" s="4"/>
      <c r="N87" s="4"/>
      <c r="O87" s="4"/>
      <c r="P87" s="4"/>
      <c r="Q87" s="91"/>
      <c r="R87" s="91"/>
      <c r="S87" s="4"/>
      <c r="T87" s="4"/>
      <c r="U87" s="4"/>
      <c r="V87" s="4"/>
      <c r="W87" s="91"/>
      <c r="X87" s="91"/>
      <c r="Y87" s="91"/>
      <c r="Z87" s="91"/>
      <c r="AA87" s="91"/>
    </row>
    <row r="88" spans="2:35" ht="71.25" customHeight="1" x14ac:dyDescent="0.15">
      <c r="B88" s="889"/>
      <c r="C88" s="4"/>
      <c r="D88" s="4"/>
      <c r="E88" s="94"/>
      <c r="H88" s="4"/>
      <c r="I88" s="4"/>
      <c r="J88" s="4"/>
      <c r="K88" s="4"/>
      <c r="L88" s="4"/>
      <c r="M88" s="4"/>
      <c r="N88" s="4"/>
      <c r="O88" s="4"/>
      <c r="P88" s="4"/>
      <c r="Q88" s="4"/>
      <c r="R88" s="4"/>
      <c r="S88" s="326"/>
      <c r="T88" s="326"/>
      <c r="U88" s="326"/>
      <c r="V88" s="891"/>
      <c r="W88" s="891"/>
      <c r="X88" s="891"/>
      <c r="Y88" s="891"/>
      <c r="Z88" s="891"/>
      <c r="AA88" s="891"/>
      <c r="AB88" s="891"/>
      <c r="AC88" s="891"/>
      <c r="AD88" s="891"/>
      <c r="AE88" s="891"/>
      <c r="AF88" s="891"/>
      <c r="AG88" s="891"/>
      <c r="AH88" s="891"/>
      <c r="AI88" s="891"/>
    </row>
    <row r="89" spans="2:35" ht="15" customHeight="1" x14ac:dyDescent="0.15"/>
    <row r="90" spans="2:35" ht="26.25" customHeight="1" x14ac:dyDescent="0.2">
      <c r="B90" s="889"/>
      <c r="C90" s="890"/>
      <c r="D90" s="890"/>
      <c r="E90" s="890"/>
      <c r="F90" s="890"/>
      <c r="G90" s="890"/>
      <c r="H90" s="890"/>
      <c r="I90" s="890"/>
      <c r="J90" s="890"/>
      <c r="K90" s="890"/>
      <c r="L90" s="890"/>
      <c r="M90" s="890"/>
      <c r="N90" s="890"/>
      <c r="O90" s="890"/>
      <c r="P90" s="890"/>
      <c r="Q90" s="890"/>
      <c r="R90" s="890"/>
      <c r="S90" s="890"/>
      <c r="T90" s="890"/>
      <c r="U90" s="890"/>
      <c r="V90" s="890"/>
      <c r="W90" s="890"/>
      <c r="X90" s="890"/>
      <c r="Y90" s="890"/>
      <c r="Z90" s="890"/>
      <c r="AA90" s="890"/>
      <c r="AB90" s="890"/>
      <c r="AC90" s="890"/>
      <c r="AD90" s="890"/>
      <c r="AE90" s="890"/>
      <c r="AF90" s="890"/>
      <c r="AG90" s="890"/>
      <c r="AH90" s="890"/>
      <c r="AI90" s="890"/>
    </row>
    <row r="91" spans="2:35" ht="35.65" customHeight="1" x14ac:dyDescent="0.15">
      <c r="B91" s="889"/>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889"/>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889"/>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889"/>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889"/>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889"/>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889"/>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889"/>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889"/>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889"/>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889"/>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1.25" customHeight="1" x14ac:dyDescent="0.15">
      <c r="B102" s="889"/>
      <c r="C102" s="4"/>
      <c r="D102" s="4"/>
      <c r="E102" s="94"/>
      <c r="H102" s="4"/>
      <c r="I102" s="4"/>
      <c r="J102" s="4"/>
      <c r="K102" s="4"/>
      <c r="L102" s="4"/>
      <c r="M102" s="4"/>
      <c r="N102" s="4"/>
      <c r="O102" s="4"/>
      <c r="P102" s="4"/>
      <c r="Q102" s="4"/>
      <c r="R102" s="4"/>
      <c r="S102" s="326"/>
      <c r="T102" s="326"/>
      <c r="U102" s="326"/>
      <c r="V102" s="891"/>
      <c r="W102" s="891"/>
      <c r="X102" s="891"/>
      <c r="Y102" s="891"/>
      <c r="Z102" s="891"/>
      <c r="AA102" s="891"/>
      <c r="AB102" s="891"/>
      <c r="AC102" s="891"/>
      <c r="AD102" s="891"/>
      <c r="AE102" s="891"/>
      <c r="AF102" s="891"/>
      <c r="AG102" s="891"/>
      <c r="AH102" s="891"/>
      <c r="AI102" s="891"/>
    </row>
    <row r="103" spans="2:35" ht="15" customHeight="1" x14ac:dyDescent="0.15"/>
    <row r="104" spans="2:35" ht="26.25" customHeight="1" x14ac:dyDescent="0.2">
      <c r="B104" s="889"/>
      <c r="C104" s="890"/>
      <c r="D104" s="890"/>
      <c r="E104" s="890"/>
      <c r="F104" s="890"/>
      <c r="G104" s="890"/>
      <c r="H104" s="890"/>
      <c r="I104" s="890"/>
      <c r="J104" s="890"/>
      <c r="K104" s="890"/>
      <c r="L104" s="890"/>
      <c r="M104" s="890"/>
      <c r="N104" s="890"/>
      <c r="O104" s="890"/>
      <c r="P104" s="890"/>
      <c r="Q104" s="890"/>
      <c r="R104" s="890"/>
      <c r="S104" s="890"/>
      <c r="T104" s="890"/>
      <c r="U104" s="890"/>
      <c r="V104" s="890"/>
      <c r="W104" s="890"/>
      <c r="X104" s="890"/>
      <c r="Y104" s="890"/>
      <c r="Z104" s="890"/>
      <c r="AA104" s="890"/>
      <c r="AB104" s="890"/>
      <c r="AC104" s="890"/>
      <c r="AD104" s="890"/>
      <c r="AE104" s="890"/>
      <c r="AF104" s="890"/>
      <c r="AG104" s="890"/>
      <c r="AH104" s="890"/>
      <c r="AI104" s="890"/>
    </row>
    <row r="105" spans="2:35" ht="35.65" customHeight="1" x14ac:dyDescent="0.15">
      <c r="B105" s="889"/>
      <c r="C105" s="4"/>
      <c r="D105" s="4"/>
      <c r="E105" s="4"/>
      <c r="F105" s="4"/>
      <c r="G105" s="4"/>
      <c r="H105" s="4"/>
      <c r="I105" s="91"/>
      <c r="J105" s="4"/>
      <c r="K105" s="4"/>
      <c r="L105" s="4"/>
      <c r="M105" s="4"/>
      <c r="N105" s="4"/>
      <c r="O105" s="4"/>
      <c r="P105" s="4"/>
      <c r="Q105" s="92"/>
      <c r="R105" s="91"/>
      <c r="S105" s="4"/>
      <c r="T105" s="4"/>
      <c r="U105" s="4"/>
      <c r="V105" s="4"/>
      <c r="W105" s="91"/>
      <c r="X105" s="91"/>
      <c r="Y105" s="91"/>
      <c r="Z105" s="91"/>
      <c r="AA105" s="91"/>
      <c r="AB105" s="4"/>
      <c r="AC105" s="4"/>
      <c r="AD105" s="4"/>
      <c r="AE105" s="4"/>
      <c r="AF105" s="4"/>
      <c r="AG105" s="4"/>
      <c r="AH105" s="4"/>
      <c r="AI105" s="4"/>
    </row>
    <row r="106" spans="2:35" ht="35.65" customHeight="1" x14ac:dyDescent="0.15">
      <c r="B106" s="889"/>
      <c r="C106" s="4"/>
      <c r="D106" s="4"/>
      <c r="E106" s="4"/>
      <c r="F106" s="4"/>
      <c r="G106" s="4"/>
      <c r="H106" s="4"/>
      <c r="I106" s="91"/>
      <c r="J106" s="4"/>
      <c r="K106" s="4"/>
      <c r="L106" s="4"/>
      <c r="M106" s="4"/>
      <c r="N106" s="4"/>
      <c r="O106" s="4"/>
      <c r="P106" s="4"/>
      <c r="Q106" s="92"/>
      <c r="R106" s="91"/>
      <c r="S106" s="4"/>
      <c r="T106" s="4"/>
      <c r="U106" s="4"/>
      <c r="V106" s="4"/>
      <c r="W106" s="91"/>
      <c r="X106" s="91"/>
      <c r="Y106" s="91"/>
      <c r="Z106" s="91"/>
      <c r="AA106" s="91"/>
      <c r="AB106" s="4"/>
      <c r="AC106" s="4"/>
      <c r="AD106" s="4"/>
      <c r="AE106" s="4"/>
      <c r="AF106" s="4"/>
      <c r="AG106" s="4"/>
      <c r="AH106" s="4"/>
      <c r="AI106" s="4"/>
    </row>
    <row r="107" spans="2:35" ht="35.65" customHeight="1" x14ac:dyDescent="0.15">
      <c r="B107" s="889"/>
      <c r="C107" s="4"/>
      <c r="D107" s="4"/>
      <c r="E107" s="4"/>
      <c r="F107" s="4"/>
      <c r="G107" s="4"/>
      <c r="H107" s="4"/>
      <c r="I107" s="91"/>
      <c r="J107" s="4"/>
      <c r="K107" s="4"/>
      <c r="L107" s="4"/>
      <c r="M107" s="4"/>
      <c r="N107" s="4"/>
      <c r="O107" s="4"/>
      <c r="P107" s="4"/>
      <c r="Q107" s="92"/>
      <c r="R107" s="91"/>
      <c r="S107" s="4"/>
      <c r="T107" s="4"/>
      <c r="U107" s="4"/>
      <c r="V107" s="4"/>
      <c r="W107" s="91"/>
      <c r="X107" s="91"/>
      <c r="Y107" s="91"/>
      <c r="Z107" s="91"/>
      <c r="AA107" s="91"/>
      <c r="AB107" s="4"/>
      <c r="AC107" s="4"/>
      <c r="AD107" s="4"/>
      <c r="AE107" s="4"/>
      <c r="AF107" s="4"/>
      <c r="AG107" s="4"/>
      <c r="AH107" s="4"/>
      <c r="AI107" s="4"/>
    </row>
    <row r="108" spans="2:35" ht="35.65" customHeight="1" x14ac:dyDescent="0.15">
      <c r="B108" s="889"/>
      <c r="C108" s="4"/>
      <c r="D108" s="4"/>
      <c r="E108" s="4"/>
      <c r="F108" s="4"/>
      <c r="G108" s="4"/>
      <c r="H108" s="4"/>
      <c r="I108" s="91"/>
      <c r="J108" s="4"/>
      <c r="K108" s="4"/>
      <c r="L108" s="4"/>
      <c r="M108" s="4"/>
      <c r="N108" s="4"/>
      <c r="O108" s="4"/>
      <c r="P108" s="4"/>
      <c r="Q108" s="92"/>
      <c r="R108" s="91"/>
      <c r="S108" s="4"/>
      <c r="T108" s="4"/>
      <c r="U108" s="4"/>
      <c r="V108" s="4"/>
      <c r="W108" s="91"/>
      <c r="X108" s="91"/>
      <c r="Y108" s="91"/>
      <c r="Z108" s="91"/>
      <c r="AA108" s="91"/>
      <c r="AB108" s="4"/>
      <c r="AC108" s="4"/>
      <c r="AD108" s="4"/>
      <c r="AE108" s="4"/>
      <c r="AF108" s="4"/>
      <c r="AG108" s="4"/>
      <c r="AH108" s="4"/>
      <c r="AI108" s="4"/>
    </row>
    <row r="109" spans="2:35" ht="35.65" customHeight="1" x14ac:dyDescent="0.15">
      <c r="B109" s="889"/>
      <c r="C109" s="4"/>
      <c r="D109" s="4"/>
      <c r="E109" s="4"/>
      <c r="F109" s="4"/>
      <c r="G109" s="4"/>
      <c r="H109" s="4"/>
      <c r="I109" s="91"/>
      <c r="J109" s="4"/>
      <c r="K109" s="4"/>
      <c r="L109" s="4"/>
      <c r="M109" s="4"/>
      <c r="N109" s="4"/>
      <c r="O109" s="4"/>
      <c r="P109" s="4"/>
      <c r="Q109" s="91"/>
      <c r="R109" s="91"/>
      <c r="S109" s="4"/>
      <c r="T109" s="4"/>
      <c r="U109" s="4"/>
      <c r="V109" s="4"/>
      <c r="W109" s="91"/>
      <c r="X109" s="91"/>
      <c r="Y109" s="91"/>
      <c r="Z109" s="91"/>
      <c r="AA109" s="91"/>
      <c r="AB109" s="4"/>
      <c r="AC109" s="4"/>
      <c r="AD109" s="4"/>
      <c r="AE109" s="4"/>
      <c r="AF109" s="4"/>
      <c r="AG109" s="4"/>
      <c r="AH109" s="4"/>
      <c r="AI109" s="4"/>
    </row>
    <row r="110" spans="2:35" ht="35.65" customHeight="1" x14ac:dyDescent="0.15">
      <c r="B110" s="889"/>
      <c r="C110" s="4"/>
      <c r="D110" s="4"/>
      <c r="E110" s="4"/>
      <c r="F110" s="91"/>
      <c r="G110" s="91"/>
      <c r="H110" s="4"/>
      <c r="I110" s="4"/>
      <c r="J110" s="4"/>
      <c r="K110" s="4"/>
      <c r="L110" s="4"/>
      <c r="M110" s="4"/>
      <c r="N110" s="4"/>
      <c r="O110" s="4"/>
      <c r="P110" s="4"/>
      <c r="Q110" s="91"/>
      <c r="R110" s="4"/>
      <c r="S110" s="4"/>
      <c r="T110" s="4"/>
      <c r="U110" s="4"/>
      <c r="V110" s="4"/>
      <c r="W110" s="91"/>
      <c r="X110" s="91"/>
      <c r="Y110" s="91"/>
      <c r="Z110" s="91"/>
      <c r="AA110" s="91"/>
      <c r="AB110" s="4"/>
      <c r="AC110" s="4"/>
      <c r="AD110" s="4"/>
      <c r="AE110" s="4"/>
      <c r="AF110" s="4"/>
      <c r="AG110" s="4"/>
      <c r="AH110" s="4"/>
      <c r="AI110" s="4"/>
    </row>
    <row r="111" spans="2:35" ht="35.65" customHeight="1" x14ac:dyDescent="0.15">
      <c r="B111" s="889"/>
      <c r="C111" s="4"/>
      <c r="D111" s="4"/>
      <c r="E111" s="4"/>
      <c r="F111" s="91"/>
      <c r="G111" s="91"/>
      <c r="H111" s="91"/>
      <c r="I111" s="4"/>
      <c r="J111" s="4"/>
      <c r="K111" s="4"/>
      <c r="L111" s="4"/>
      <c r="M111" s="4"/>
      <c r="N111" s="4"/>
      <c r="O111" s="4"/>
      <c r="P111" s="4"/>
      <c r="Q111" s="91"/>
      <c r="R111" s="4"/>
      <c r="S111" s="4"/>
      <c r="T111" s="4"/>
      <c r="U111" s="4"/>
      <c r="V111" s="4"/>
      <c r="W111" s="91"/>
      <c r="X111" s="91"/>
      <c r="Y111" s="91"/>
      <c r="Z111" s="91"/>
      <c r="AA111" s="91"/>
      <c r="AB111" s="4"/>
      <c r="AC111" s="4"/>
      <c r="AD111" s="4"/>
      <c r="AE111" s="4"/>
      <c r="AF111" s="4"/>
      <c r="AG111" s="4"/>
      <c r="AH111" s="4"/>
      <c r="AI111" s="4"/>
    </row>
    <row r="112" spans="2:35" ht="35.65" customHeight="1" x14ac:dyDescent="0.15">
      <c r="B112" s="889"/>
      <c r="C112" s="91"/>
      <c r="D112" s="4"/>
      <c r="E112" s="4"/>
      <c r="F112" s="91"/>
      <c r="G112" s="91"/>
      <c r="H112" s="91"/>
      <c r="I112" s="4"/>
      <c r="J112" s="4"/>
      <c r="K112" s="4"/>
      <c r="L112" s="4"/>
      <c r="M112" s="4"/>
      <c r="N112" s="4"/>
      <c r="O112" s="4"/>
      <c r="P112" s="4"/>
      <c r="Q112" s="91"/>
      <c r="R112" s="91"/>
      <c r="S112" s="4"/>
      <c r="T112" s="4"/>
      <c r="U112" s="4"/>
      <c r="V112" s="4"/>
      <c r="W112" s="91"/>
      <c r="X112" s="91"/>
      <c r="Y112" s="91"/>
      <c r="Z112" s="91"/>
      <c r="AA112" s="91"/>
      <c r="AB112" s="4"/>
      <c r="AC112" s="4"/>
      <c r="AD112" s="4"/>
      <c r="AE112" s="4"/>
      <c r="AF112" s="4"/>
      <c r="AG112" s="4"/>
      <c r="AH112" s="4"/>
      <c r="AI112" s="4"/>
    </row>
    <row r="113" spans="2:35" ht="35.65" customHeight="1" x14ac:dyDescent="0.15">
      <c r="B113" s="889"/>
      <c r="C113" s="91"/>
      <c r="D113" s="4"/>
      <c r="E113" s="4"/>
      <c r="F113" s="91"/>
      <c r="G113" s="91"/>
      <c r="H113" s="91"/>
      <c r="I113" s="4"/>
      <c r="J113" s="4"/>
      <c r="K113" s="4"/>
      <c r="L113" s="4"/>
      <c r="M113" s="4"/>
      <c r="N113" s="4"/>
      <c r="O113" s="4"/>
      <c r="P113" s="4"/>
      <c r="Q113" s="91"/>
      <c r="R113" s="91"/>
      <c r="S113" s="4"/>
      <c r="T113" s="4"/>
      <c r="U113" s="4"/>
      <c r="V113" s="4"/>
      <c r="W113" s="91"/>
      <c r="X113" s="91"/>
      <c r="Y113" s="91"/>
      <c r="Z113" s="91"/>
      <c r="AA113" s="91"/>
      <c r="AB113" s="4"/>
      <c r="AC113" s="4"/>
      <c r="AD113" s="4"/>
      <c r="AE113" s="4"/>
      <c r="AF113" s="4"/>
      <c r="AG113" s="4"/>
      <c r="AH113" s="4"/>
      <c r="AI113" s="4"/>
    </row>
    <row r="114" spans="2:35" ht="35.65" customHeight="1" x14ac:dyDescent="0.15">
      <c r="B114" s="889"/>
      <c r="C114" s="91"/>
      <c r="D114" s="4"/>
      <c r="E114" s="4"/>
      <c r="F114" s="91"/>
      <c r="G114" s="91"/>
      <c r="H114" s="91"/>
      <c r="I114" s="4"/>
      <c r="J114" s="4"/>
      <c r="K114" s="4"/>
      <c r="L114" s="4"/>
      <c r="M114" s="4"/>
      <c r="N114" s="4"/>
      <c r="O114" s="4"/>
      <c r="P114" s="4"/>
      <c r="Q114" s="91"/>
      <c r="R114" s="91"/>
      <c r="S114" s="4"/>
      <c r="T114" s="4"/>
      <c r="U114" s="4"/>
      <c r="V114" s="4"/>
      <c r="W114" s="91"/>
      <c r="X114" s="91"/>
      <c r="Y114" s="91"/>
      <c r="Z114" s="91"/>
      <c r="AA114" s="91"/>
      <c r="AB114" s="4"/>
      <c r="AC114" s="4"/>
      <c r="AD114" s="4"/>
      <c r="AE114" s="4"/>
      <c r="AF114" s="4"/>
      <c r="AG114" s="4"/>
      <c r="AH114" s="4"/>
      <c r="AI114" s="4"/>
    </row>
    <row r="115" spans="2:35" ht="22.5" customHeight="1" x14ac:dyDescent="0.15">
      <c r="B115" s="889"/>
      <c r="C115" s="91"/>
      <c r="D115" s="4"/>
      <c r="E115" s="94"/>
      <c r="H115" s="95"/>
      <c r="I115" s="95"/>
      <c r="J115" s="95"/>
      <c r="K115" s="95"/>
      <c r="L115" s="95"/>
      <c r="M115" s="4"/>
      <c r="N115" s="4"/>
      <c r="O115" s="4"/>
      <c r="P115" s="4"/>
      <c r="Q115" s="91"/>
      <c r="R115" s="91"/>
      <c r="S115" s="4"/>
      <c r="T115" s="4"/>
      <c r="U115" s="4"/>
      <c r="V115" s="4"/>
      <c r="W115" s="91"/>
      <c r="X115" s="91"/>
      <c r="Y115" s="91"/>
      <c r="Z115" s="91"/>
      <c r="AA115" s="91"/>
    </row>
    <row r="116" spans="2:35" ht="71.25" customHeight="1" x14ac:dyDescent="0.15">
      <c r="B116" s="889"/>
      <c r="C116" s="4"/>
      <c r="D116" s="4"/>
      <c r="E116" s="94"/>
      <c r="H116" s="4"/>
      <c r="I116" s="4"/>
      <c r="J116" s="4"/>
      <c r="K116" s="4"/>
      <c r="L116" s="4"/>
      <c r="M116" s="4"/>
      <c r="N116" s="4"/>
      <c r="O116" s="4"/>
      <c r="P116" s="4"/>
      <c r="Q116" s="4"/>
      <c r="R116" s="4"/>
      <c r="S116" s="326"/>
      <c r="T116" s="326"/>
      <c r="U116" s="326"/>
      <c r="V116" s="891"/>
      <c r="W116" s="891"/>
      <c r="X116" s="891"/>
      <c r="Y116" s="891"/>
      <c r="Z116" s="891"/>
      <c r="AA116" s="891"/>
      <c r="AB116" s="891"/>
      <c r="AC116" s="891"/>
      <c r="AD116" s="891"/>
      <c r="AE116" s="891"/>
      <c r="AF116" s="891"/>
      <c r="AG116" s="891"/>
      <c r="AH116" s="891"/>
      <c r="AI116" s="891"/>
    </row>
    <row r="117" spans="2:35" ht="15" customHeight="1" x14ac:dyDescent="0.15"/>
    <row r="118" spans="2:35" ht="26.25" customHeight="1" x14ac:dyDescent="0.2">
      <c r="B118" s="889"/>
      <c r="C118" s="890"/>
      <c r="D118" s="890"/>
      <c r="E118" s="890"/>
      <c r="F118" s="890"/>
      <c r="G118" s="890"/>
      <c r="H118" s="890"/>
      <c r="I118" s="890"/>
      <c r="J118" s="890"/>
      <c r="K118" s="890"/>
      <c r="L118" s="890"/>
      <c r="M118" s="890"/>
      <c r="N118" s="890"/>
      <c r="O118" s="890"/>
      <c r="P118" s="890"/>
      <c r="Q118" s="890"/>
      <c r="R118" s="890"/>
      <c r="S118" s="890"/>
      <c r="T118" s="890"/>
      <c r="U118" s="890"/>
      <c r="V118" s="890"/>
      <c r="W118" s="890"/>
      <c r="X118" s="890"/>
      <c r="Y118" s="890"/>
      <c r="Z118" s="890"/>
      <c r="AA118" s="890"/>
      <c r="AB118" s="890"/>
      <c r="AC118" s="890"/>
      <c r="AD118" s="890"/>
      <c r="AE118" s="890"/>
      <c r="AF118" s="890"/>
      <c r="AG118" s="890"/>
      <c r="AH118" s="890"/>
      <c r="AI118" s="890"/>
    </row>
    <row r="119" spans="2:35" ht="35.65" customHeight="1" x14ac:dyDescent="0.15">
      <c r="B119" s="889"/>
      <c r="C119" s="4"/>
      <c r="D119" s="4"/>
      <c r="E119" s="4"/>
      <c r="F119" s="4"/>
      <c r="G119" s="4"/>
      <c r="H119" s="4"/>
      <c r="I119" s="91"/>
      <c r="J119" s="4"/>
      <c r="K119" s="4"/>
      <c r="L119" s="4"/>
      <c r="M119" s="4"/>
      <c r="N119" s="4"/>
      <c r="O119" s="4"/>
      <c r="P119" s="4"/>
      <c r="Q119" s="92"/>
      <c r="R119" s="91"/>
      <c r="S119" s="4"/>
      <c r="T119" s="4"/>
      <c r="U119" s="4"/>
      <c r="V119" s="4"/>
      <c r="W119" s="91"/>
      <c r="X119" s="91"/>
      <c r="Y119" s="91"/>
      <c r="Z119" s="91"/>
      <c r="AA119" s="91"/>
      <c r="AB119" s="4"/>
      <c r="AC119" s="4"/>
      <c r="AD119" s="4"/>
      <c r="AE119" s="4"/>
      <c r="AF119" s="4"/>
      <c r="AG119" s="4"/>
      <c r="AH119" s="4"/>
      <c r="AI119" s="4"/>
    </row>
    <row r="120" spans="2:35" ht="35.65" customHeight="1" x14ac:dyDescent="0.15">
      <c r="B120" s="889"/>
      <c r="C120" s="4"/>
      <c r="D120" s="4"/>
      <c r="E120" s="4"/>
      <c r="F120" s="4"/>
      <c r="G120" s="4"/>
      <c r="H120" s="4"/>
      <c r="I120" s="91"/>
      <c r="J120" s="4"/>
      <c r="K120" s="4"/>
      <c r="L120" s="4"/>
      <c r="M120" s="4"/>
      <c r="N120" s="4"/>
      <c r="O120" s="4"/>
      <c r="P120" s="4"/>
      <c r="Q120" s="92"/>
      <c r="R120" s="91"/>
      <c r="S120" s="4"/>
      <c r="T120" s="4"/>
      <c r="U120" s="4"/>
      <c r="V120" s="4"/>
      <c r="W120" s="91"/>
      <c r="X120" s="91"/>
      <c r="Y120" s="91"/>
      <c r="Z120" s="91"/>
      <c r="AA120" s="91"/>
      <c r="AB120" s="4"/>
      <c r="AC120" s="4"/>
      <c r="AD120" s="4"/>
      <c r="AE120" s="4"/>
      <c r="AF120" s="4"/>
      <c r="AG120" s="4"/>
      <c r="AH120" s="4"/>
      <c r="AI120" s="4"/>
    </row>
    <row r="121" spans="2:35" ht="35.65" customHeight="1" x14ac:dyDescent="0.15">
      <c r="B121" s="889"/>
      <c r="C121" s="4"/>
      <c r="D121" s="4"/>
      <c r="E121" s="4"/>
      <c r="F121" s="4"/>
      <c r="G121" s="4"/>
      <c r="H121" s="4"/>
      <c r="I121" s="91"/>
      <c r="J121" s="4"/>
      <c r="K121" s="4"/>
      <c r="L121" s="4"/>
      <c r="M121" s="4"/>
      <c r="N121" s="4"/>
      <c r="O121" s="4"/>
      <c r="P121" s="4"/>
      <c r="Q121" s="92"/>
      <c r="R121" s="91"/>
      <c r="S121" s="4"/>
      <c r="T121" s="4"/>
      <c r="U121" s="4"/>
      <c r="V121" s="4"/>
      <c r="W121" s="91"/>
      <c r="X121" s="91"/>
      <c r="Y121" s="91"/>
      <c r="Z121" s="91"/>
      <c r="AA121" s="91"/>
      <c r="AB121" s="4"/>
      <c r="AC121" s="4"/>
      <c r="AD121" s="4"/>
      <c r="AE121" s="4"/>
      <c r="AF121" s="4"/>
      <c r="AG121" s="4"/>
      <c r="AH121" s="4"/>
      <c r="AI121" s="4"/>
    </row>
    <row r="122" spans="2:35" ht="35.65" customHeight="1" x14ac:dyDescent="0.15">
      <c r="B122" s="889"/>
      <c r="C122" s="4"/>
      <c r="D122" s="4"/>
      <c r="E122" s="4"/>
      <c r="F122" s="4"/>
      <c r="G122" s="4"/>
      <c r="H122" s="4"/>
      <c r="I122" s="91"/>
      <c r="J122" s="4"/>
      <c r="K122" s="4"/>
      <c r="L122" s="4"/>
      <c r="M122" s="4"/>
      <c r="N122" s="4"/>
      <c r="O122" s="4"/>
      <c r="P122" s="4"/>
      <c r="Q122" s="92"/>
      <c r="R122" s="91"/>
      <c r="S122" s="4"/>
      <c r="T122" s="4"/>
      <c r="U122" s="4"/>
      <c r="V122" s="4"/>
      <c r="W122" s="91"/>
      <c r="X122" s="91"/>
      <c r="Y122" s="91"/>
      <c r="Z122" s="91"/>
      <c r="AA122" s="91"/>
      <c r="AB122" s="4"/>
      <c r="AC122" s="4"/>
      <c r="AD122" s="4"/>
      <c r="AE122" s="4"/>
      <c r="AF122" s="4"/>
      <c r="AG122" s="4"/>
      <c r="AH122" s="4"/>
      <c r="AI122" s="4"/>
    </row>
    <row r="123" spans="2:35" ht="35.65" customHeight="1" x14ac:dyDescent="0.15">
      <c r="B123" s="889"/>
      <c r="C123" s="4"/>
      <c r="D123" s="4"/>
      <c r="E123" s="4"/>
      <c r="F123" s="4"/>
      <c r="G123" s="4"/>
      <c r="H123" s="4"/>
      <c r="I123" s="91"/>
      <c r="J123" s="4"/>
      <c r="K123" s="4"/>
      <c r="L123" s="4"/>
      <c r="M123" s="4"/>
      <c r="N123" s="4"/>
      <c r="O123" s="4"/>
      <c r="P123" s="4"/>
      <c r="Q123" s="91"/>
      <c r="R123" s="91"/>
      <c r="S123" s="4"/>
      <c r="T123" s="4"/>
      <c r="U123" s="4"/>
      <c r="V123" s="4"/>
      <c r="W123" s="91"/>
      <c r="X123" s="91"/>
      <c r="Y123" s="91"/>
      <c r="Z123" s="91"/>
      <c r="AA123" s="91"/>
      <c r="AB123" s="4"/>
      <c r="AC123" s="4"/>
      <c r="AD123" s="4"/>
      <c r="AE123" s="4"/>
      <c r="AF123" s="4"/>
      <c r="AG123" s="4"/>
      <c r="AH123" s="4"/>
      <c r="AI123" s="4"/>
    </row>
    <row r="124" spans="2:35" ht="35.65" customHeight="1" x14ac:dyDescent="0.15">
      <c r="B124" s="889"/>
      <c r="C124" s="4"/>
      <c r="D124" s="4"/>
      <c r="E124" s="4"/>
      <c r="F124" s="91"/>
      <c r="G124" s="91"/>
      <c r="H124" s="4"/>
      <c r="I124" s="4"/>
      <c r="J124" s="4"/>
      <c r="K124" s="4"/>
      <c r="L124" s="4"/>
      <c r="M124" s="4"/>
      <c r="N124" s="4"/>
      <c r="O124" s="4"/>
      <c r="P124" s="4"/>
      <c r="Q124" s="91"/>
      <c r="R124" s="4"/>
      <c r="S124" s="4"/>
      <c r="T124" s="4"/>
      <c r="U124" s="4"/>
      <c r="V124" s="4"/>
      <c r="W124" s="91"/>
      <c r="X124" s="91"/>
      <c r="Y124" s="91"/>
      <c r="Z124" s="91"/>
      <c r="AA124" s="91"/>
      <c r="AB124" s="4"/>
      <c r="AC124" s="4"/>
      <c r="AD124" s="4"/>
      <c r="AE124" s="4"/>
      <c r="AF124" s="4"/>
      <c r="AG124" s="4"/>
      <c r="AH124" s="4"/>
      <c r="AI124" s="4"/>
    </row>
    <row r="125" spans="2:35" ht="35.65" customHeight="1" x14ac:dyDescent="0.15">
      <c r="B125" s="889"/>
      <c r="C125" s="4"/>
      <c r="D125" s="4"/>
      <c r="E125" s="4"/>
      <c r="F125" s="91"/>
      <c r="G125" s="91"/>
      <c r="H125" s="91"/>
      <c r="I125" s="4"/>
      <c r="J125" s="4"/>
      <c r="K125" s="4"/>
      <c r="L125" s="4"/>
      <c r="M125" s="4"/>
      <c r="N125" s="4"/>
      <c r="O125" s="4"/>
      <c r="P125" s="4"/>
      <c r="Q125" s="91"/>
      <c r="R125" s="4"/>
      <c r="S125" s="4"/>
      <c r="T125" s="4"/>
      <c r="U125" s="4"/>
      <c r="V125" s="4"/>
      <c r="W125" s="91"/>
      <c r="X125" s="91"/>
      <c r="Y125" s="91"/>
      <c r="Z125" s="91"/>
      <c r="AA125" s="91"/>
      <c r="AB125" s="4"/>
      <c r="AC125" s="4"/>
      <c r="AD125" s="4"/>
      <c r="AE125" s="4"/>
      <c r="AF125" s="4"/>
      <c r="AG125" s="4"/>
      <c r="AH125" s="4"/>
      <c r="AI125" s="4"/>
    </row>
    <row r="126" spans="2:35" ht="35.65" customHeight="1" x14ac:dyDescent="0.15">
      <c r="B126" s="889"/>
      <c r="C126" s="91"/>
      <c r="D126" s="4"/>
      <c r="E126" s="4"/>
      <c r="F126" s="91"/>
      <c r="G126" s="91"/>
      <c r="H126" s="91"/>
      <c r="I126" s="4"/>
      <c r="J126" s="4"/>
      <c r="K126" s="4"/>
      <c r="L126" s="4"/>
      <c r="M126" s="4"/>
      <c r="N126" s="4"/>
      <c r="O126" s="4"/>
      <c r="P126" s="4"/>
      <c r="Q126" s="91"/>
      <c r="R126" s="91"/>
      <c r="S126" s="4"/>
      <c r="T126" s="4"/>
      <c r="U126" s="4"/>
      <c r="V126" s="4"/>
      <c r="W126" s="91"/>
      <c r="X126" s="91"/>
      <c r="Y126" s="91"/>
      <c r="Z126" s="91"/>
      <c r="AA126" s="91"/>
      <c r="AB126" s="4"/>
      <c r="AC126" s="4"/>
      <c r="AD126" s="4"/>
      <c r="AE126" s="4"/>
      <c r="AF126" s="4"/>
      <c r="AG126" s="4"/>
      <c r="AH126" s="4"/>
      <c r="AI126" s="4"/>
    </row>
    <row r="127" spans="2:35" ht="35.65" customHeight="1" x14ac:dyDescent="0.15">
      <c r="B127" s="889"/>
      <c r="C127" s="91"/>
      <c r="D127" s="4"/>
      <c r="E127" s="4"/>
      <c r="F127" s="91"/>
      <c r="G127" s="91"/>
      <c r="H127" s="91"/>
      <c r="I127" s="4"/>
      <c r="J127" s="4"/>
      <c r="K127" s="4"/>
      <c r="L127" s="4"/>
      <c r="M127" s="4"/>
      <c r="N127" s="4"/>
      <c r="O127" s="4"/>
      <c r="P127" s="4"/>
      <c r="Q127" s="91"/>
      <c r="R127" s="91"/>
      <c r="S127" s="4"/>
      <c r="T127" s="4"/>
      <c r="U127" s="4"/>
      <c r="V127" s="4"/>
      <c r="W127" s="91"/>
      <c r="X127" s="91"/>
      <c r="Y127" s="91"/>
      <c r="Z127" s="91"/>
      <c r="AA127" s="91"/>
      <c r="AB127" s="4"/>
      <c r="AC127" s="4"/>
      <c r="AD127" s="4"/>
      <c r="AE127" s="4"/>
      <c r="AF127" s="4"/>
      <c r="AG127" s="4"/>
      <c r="AH127" s="4"/>
      <c r="AI127" s="4"/>
    </row>
    <row r="128" spans="2:35" ht="35.65" customHeight="1" x14ac:dyDescent="0.15">
      <c r="B128" s="889"/>
      <c r="C128" s="91"/>
      <c r="D128" s="4"/>
      <c r="E128" s="4"/>
      <c r="F128" s="91"/>
      <c r="G128" s="91"/>
      <c r="H128" s="91"/>
      <c r="I128" s="4"/>
      <c r="J128" s="4"/>
      <c r="K128" s="4"/>
      <c r="L128" s="4"/>
      <c r="M128" s="4"/>
      <c r="N128" s="4"/>
      <c r="O128" s="4"/>
      <c r="P128" s="4"/>
      <c r="Q128" s="91"/>
      <c r="R128" s="91"/>
      <c r="S128" s="4"/>
      <c r="T128" s="4"/>
      <c r="U128" s="4"/>
      <c r="V128" s="4"/>
      <c r="W128" s="91"/>
      <c r="X128" s="91"/>
      <c r="Y128" s="91"/>
      <c r="Z128" s="91"/>
      <c r="AA128" s="91"/>
      <c r="AB128" s="4"/>
      <c r="AC128" s="4"/>
      <c r="AD128" s="4"/>
      <c r="AE128" s="4"/>
      <c r="AF128" s="4"/>
      <c r="AG128" s="4"/>
      <c r="AH128" s="4"/>
      <c r="AI128" s="4"/>
    </row>
    <row r="129" spans="2:35" ht="22.5" customHeight="1" x14ac:dyDescent="0.15">
      <c r="B129" s="889"/>
      <c r="C129" s="91"/>
      <c r="D129" s="4"/>
      <c r="E129" s="94"/>
      <c r="H129" s="95"/>
      <c r="I129" s="95"/>
      <c r="J129" s="95"/>
      <c r="K129" s="95"/>
      <c r="L129" s="95"/>
      <c r="M129" s="4"/>
      <c r="N129" s="4"/>
      <c r="O129" s="4"/>
      <c r="P129" s="4"/>
      <c r="Q129" s="91"/>
      <c r="R129" s="91"/>
      <c r="S129" s="4"/>
      <c r="T129" s="4"/>
      <c r="U129" s="4"/>
      <c r="V129" s="4"/>
      <c r="W129" s="91"/>
      <c r="X129" s="91"/>
      <c r="Y129" s="91"/>
      <c r="Z129" s="91"/>
      <c r="AA129" s="91"/>
    </row>
    <row r="130" spans="2:35" ht="71.25" customHeight="1" x14ac:dyDescent="0.15">
      <c r="B130" s="889"/>
      <c r="C130" s="4"/>
      <c r="D130" s="4"/>
      <c r="E130" s="94"/>
      <c r="H130" s="4"/>
      <c r="I130" s="4"/>
      <c r="J130" s="4"/>
      <c r="K130" s="4"/>
      <c r="L130" s="4"/>
      <c r="M130" s="4"/>
      <c r="N130" s="4"/>
      <c r="O130" s="4"/>
      <c r="P130" s="4"/>
      <c r="Q130" s="4"/>
      <c r="R130" s="4"/>
      <c r="S130" s="326"/>
      <c r="T130" s="326"/>
      <c r="U130" s="326"/>
      <c r="V130" s="891"/>
      <c r="W130" s="891"/>
      <c r="X130" s="891"/>
      <c r="Y130" s="891"/>
      <c r="Z130" s="891"/>
      <c r="AA130" s="891"/>
      <c r="AB130" s="891"/>
      <c r="AC130" s="891"/>
      <c r="AD130" s="891"/>
      <c r="AE130" s="891"/>
      <c r="AF130" s="891"/>
      <c r="AG130" s="891"/>
      <c r="AH130" s="891"/>
      <c r="AI130" s="891"/>
    </row>
    <row r="131" spans="2:35" ht="15" customHeight="1" x14ac:dyDescent="0.15"/>
    <row r="132" spans="2:35" ht="26.25" customHeight="1" x14ac:dyDescent="0.2">
      <c r="B132" s="889"/>
      <c r="C132" s="890"/>
      <c r="D132" s="890"/>
      <c r="E132" s="890"/>
      <c r="F132" s="890"/>
      <c r="G132" s="890"/>
      <c r="H132" s="890"/>
      <c r="I132" s="890"/>
      <c r="J132" s="890"/>
      <c r="K132" s="890"/>
      <c r="L132" s="890"/>
      <c r="M132" s="890"/>
      <c r="N132" s="890"/>
      <c r="O132" s="890"/>
      <c r="P132" s="890"/>
      <c r="Q132" s="890"/>
      <c r="R132" s="890"/>
      <c r="S132" s="890"/>
      <c r="T132" s="890"/>
      <c r="U132" s="890"/>
      <c r="V132" s="890"/>
      <c r="W132" s="890"/>
      <c r="X132" s="890"/>
      <c r="Y132" s="890"/>
      <c r="Z132" s="890"/>
      <c r="AA132" s="890"/>
      <c r="AB132" s="890"/>
      <c r="AC132" s="890"/>
      <c r="AD132" s="890"/>
      <c r="AE132" s="890"/>
      <c r="AF132" s="890"/>
      <c r="AG132" s="890"/>
      <c r="AH132" s="890"/>
      <c r="AI132" s="890"/>
    </row>
    <row r="133" spans="2:35" ht="35.65" customHeight="1" x14ac:dyDescent="0.15">
      <c r="B133" s="889"/>
      <c r="C133" s="4"/>
      <c r="D133" s="4"/>
      <c r="E133" s="4"/>
      <c r="F133" s="4"/>
      <c r="G133" s="4"/>
      <c r="H133" s="4"/>
      <c r="I133" s="91"/>
      <c r="J133" s="4"/>
      <c r="K133" s="4"/>
      <c r="L133" s="4"/>
      <c r="M133" s="4"/>
      <c r="N133" s="4"/>
      <c r="O133" s="4"/>
      <c r="P133" s="4"/>
      <c r="Q133" s="92"/>
      <c r="R133" s="91"/>
      <c r="S133" s="4"/>
      <c r="T133" s="4"/>
      <c r="U133" s="4"/>
      <c r="V133" s="4"/>
      <c r="W133" s="91"/>
      <c r="X133" s="91"/>
      <c r="Y133" s="91"/>
      <c r="Z133" s="91"/>
      <c r="AA133" s="91"/>
      <c r="AB133" s="4"/>
      <c r="AC133" s="4"/>
      <c r="AD133" s="4"/>
      <c r="AE133" s="4"/>
      <c r="AF133" s="4"/>
      <c r="AG133" s="4"/>
      <c r="AH133" s="4"/>
      <c r="AI133" s="4"/>
    </row>
    <row r="134" spans="2:35" ht="35.65" customHeight="1" x14ac:dyDescent="0.15">
      <c r="B134" s="889"/>
      <c r="C134" s="4"/>
      <c r="D134" s="4"/>
      <c r="E134" s="4"/>
      <c r="F134" s="4"/>
      <c r="G134" s="4"/>
      <c r="H134" s="4"/>
      <c r="I134" s="91"/>
      <c r="J134" s="4"/>
      <c r="K134" s="4"/>
      <c r="L134" s="4"/>
      <c r="M134" s="4"/>
      <c r="N134" s="4"/>
      <c r="O134" s="4"/>
      <c r="P134" s="4"/>
      <c r="Q134" s="92"/>
      <c r="R134" s="91"/>
      <c r="S134" s="4"/>
      <c r="T134" s="4"/>
      <c r="U134" s="4"/>
      <c r="V134" s="4"/>
      <c r="W134" s="91"/>
      <c r="X134" s="91"/>
      <c r="Y134" s="91"/>
      <c r="Z134" s="91"/>
      <c r="AA134" s="91"/>
      <c r="AB134" s="4"/>
      <c r="AC134" s="4"/>
      <c r="AD134" s="4"/>
      <c r="AE134" s="4"/>
      <c r="AF134" s="4"/>
      <c r="AG134" s="4"/>
      <c r="AH134" s="4"/>
      <c r="AI134" s="4"/>
    </row>
    <row r="135" spans="2:35" ht="35.65" customHeight="1" x14ac:dyDescent="0.15">
      <c r="B135" s="889"/>
      <c r="C135" s="4"/>
      <c r="D135" s="4"/>
      <c r="E135" s="4"/>
      <c r="F135" s="4"/>
      <c r="G135" s="4"/>
      <c r="H135" s="4"/>
      <c r="I135" s="91"/>
      <c r="J135" s="4"/>
      <c r="K135" s="4"/>
      <c r="L135" s="4"/>
      <c r="M135" s="4"/>
      <c r="N135" s="4"/>
      <c r="O135" s="4"/>
      <c r="P135" s="4"/>
      <c r="Q135" s="92"/>
      <c r="R135" s="91"/>
      <c r="S135" s="4"/>
      <c r="T135" s="4"/>
      <c r="U135" s="4"/>
      <c r="V135" s="4"/>
      <c r="W135" s="91"/>
      <c r="X135" s="91"/>
      <c r="Y135" s="91"/>
      <c r="Z135" s="91"/>
      <c r="AA135" s="91"/>
      <c r="AB135" s="4"/>
      <c r="AC135" s="4"/>
      <c r="AD135" s="4"/>
      <c r="AE135" s="4"/>
      <c r="AF135" s="4"/>
      <c r="AG135" s="4"/>
      <c r="AH135" s="4"/>
      <c r="AI135" s="4"/>
    </row>
    <row r="136" spans="2:35" ht="35.65" customHeight="1" x14ac:dyDescent="0.15">
      <c r="B136" s="889"/>
      <c r="C136" s="4"/>
      <c r="D136" s="4"/>
      <c r="E136" s="4"/>
      <c r="F136" s="4"/>
      <c r="G136" s="4"/>
      <c r="H136" s="4"/>
      <c r="I136" s="91"/>
      <c r="J136" s="4"/>
      <c r="K136" s="4"/>
      <c r="L136" s="4"/>
      <c r="M136" s="4"/>
      <c r="N136" s="4"/>
      <c r="O136" s="4"/>
      <c r="P136" s="4"/>
      <c r="Q136" s="92"/>
      <c r="R136" s="91"/>
      <c r="S136" s="4"/>
      <c r="T136" s="4"/>
      <c r="U136" s="4"/>
      <c r="V136" s="4"/>
      <c r="W136" s="91"/>
      <c r="X136" s="91"/>
      <c r="Y136" s="91"/>
      <c r="Z136" s="91"/>
      <c r="AA136" s="91"/>
      <c r="AB136" s="4"/>
      <c r="AC136" s="4"/>
      <c r="AD136" s="4"/>
      <c r="AE136" s="4"/>
      <c r="AF136" s="4"/>
      <c r="AG136" s="4"/>
      <c r="AH136" s="4"/>
      <c r="AI136" s="4"/>
    </row>
    <row r="137" spans="2:35" ht="35.65" customHeight="1" x14ac:dyDescent="0.15">
      <c r="B137" s="889"/>
      <c r="C137" s="4"/>
      <c r="D137" s="4"/>
      <c r="E137" s="4"/>
      <c r="F137" s="4"/>
      <c r="G137" s="4"/>
      <c r="H137" s="4"/>
      <c r="I137" s="91"/>
      <c r="J137" s="4"/>
      <c r="K137" s="4"/>
      <c r="L137" s="4"/>
      <c r="M137" s="4"/>
      <c r="N137" s="4"/>
      <c r="O137" s="4"/>
      <c r="P137" s="4"/>
      <c r="Q137" s="91"/>
      <c r="R137" s="91"/>
      <c r="S137" s="4"/>
      <c r="T137" s="4"/>
      <c r="U137" s="4"/>
      <c r="V137" s="4"/>
      <c r="W137" s="91"/>
      <c r="X137" s="91"/>
      <c r="Y137" s="91"/>
      <c r="Z137" s="91"/>
      <c r="AA137" s="91"/>
      <c r="AB137" s="4"/>
      <c r="AC137" s="4"/>
      <c r="AD137" s="4"/>
      <c r="AE137" s="4"/>
      <c r="AF137" s="4"/>
      <c r="AG137" s="4"/>
      <c r="AH137" s="4"/>
      <c r="AI137" s="4"/>
    </row>
    <row r="138" spans="2:35" ht="35.65" customHeight="1" x14ac:dyDescent="0.15">
      <c r="B138" s="889"/>
      <c r="C138" s="4"/>
      <c r="D138" s="4"/>
      <c r="E138" s="4"/>
      <c r="F138" s="91"/>
      <c r="G138" s="91"/>
      <c r="H138" s="4"/>
      <c r="I138" s="4"/>
      <c r="J138" s="4"/>
      <c r="K138" s="4"/>
      <c r="L138" s="4"/>
      <c r="M138" s="4"/>
      <c r="N138" s="4"/>
      <c r="O138" s="4"/>
      <c r="P138" s="4"/>
      <c r="Q138" s="91"/>
      <c r="R138" s="4"/>
      <c r="S138" s="4"/>
      <c r="T138" s="4"/>
      <c r="U138" s="4"/>
      <c r="V138" s="4"/>
      <c r="W138" s="91"/>
      <c r="X138" s="91"/>
      <c r="Y138" s="91"/>
      <c r="Z138" s="91"/>
      <c r="AA138" s="91"/>
      <c r="AB138" s="4"/>
      <c r="AC138" s="4"/>
      <c r="AD138" s="4"/>
      <c r="AE138" s="4"/>
      <c r="AF138" s="4"/>
      <c r="AG138" s="4"/>
      <c r="AH138" s="4"/>
      <c r="AI138" s="4"/>
    </row>
    <row r="139" spans="2:35" ht="35.65" customHeight="1" x14ac:dyDescent="0.15">
      <c r="B139" s="889"/>
      <c r="C139" s="4"/>
      <c r="D139" s="4"/>
      <c r="E139" s="4"/>
      <c r="F139" s="91"/>
      <c r="G139" s="91"/>
      <c r="H139" s="91"/>
      <c r="I139" s="4"/>
      <c r="J139" s="4"/>
      <c r="K139" s="4"/>
      <c r="L139" s="4"/>
      <c r="M139" s="4"/>
      <c r="N139" s="4"/>
      <c r="O139" s="4"/>
      <c r="P139" s="4"/>
      <c r="Q139" s="91"/>
      <c r="R139" s="4"/>
      <c r="S139" s="4"/>
      <c r="T139" s="4"/>
      <c r="U139" s="4"/>
      <c r="V139" s="4"/>
      <c r="W139" s="91"/>
      <c r="X139" s="91"/>
      <c r="Y139" s="91"/>
      <c r="Z139" s="91"/>
      <c r="AA139" s="91"/>
      <c r="AB139" s="4"/>
      <c r="AC139" s="4"/>
      <c r="AD139" s="4"/>
      <c r="AE139" s="4"/>
      <c r="AF139" s="4"/>
      <c r="AG139" s="4"/>
      <c r="AH139" s="4"/>
      <c r="AI139" s="4"/>
    </row>
    <row r="140" spans="2:35" ht="35.65" customHeight="1" x14ac:dyDescent="0.15">
      <c r="B140" s="889"/>
      <c r="C140" s="91"/>
      <c r="D140" s="4"/>
      <c r="E140" s="4"/>
      <c r="F140" s="91"/>
      <c r="G140" s="91"/>
      <c r="H140" s="91"/>
      <c r="I140" s="4"/>
      <c r="J140" s="4"/>
      <c r="K140" s="4"/>
      <c r="L140" s="4"/>
      <c r="M140" s="4"/>
      <c r="N140" s="4"/>
      <c r="O140" s="4"/>
      <c r="P140" s="4"/>
      <c r="Q140" s="91"/>
      <c r="R140" s="91"/>
      <c r="S140" s="4"/>
      <c r="T140" s="4"/>
      <c r="U140" s="4"/>
      <c r="V140" s="4"/>
      <c r="W140" s="91"/>
      <c r="X140" s="91"/>
      <c r="Y140" s="91"/>
      <c r="Z140" s="91"/>
      <c r="AA140" s="91"/>
      <c r="AB140" s="4"/>
      <c r="AC140" s="4"/>
      <c r="AD140" s="4"/>
      <c r="AE140" s="4"/>
      <c r="AF140" s="4"/>
      <c r="AG140" s="4"/>
      <c r="AH140" s="4"/>
      <c r="AI140" s="4"/>
    </row>
    <row r="141" spans="2:35" ht="35.65" customHeight="1" x14ac:dyDescent="0.15">
      <c r="B141" s="889"/>
      <c r="C141" s="91"/>
      <c r="D141" s="4"/>
      <c r="E141" s="4"/>
      <c r="F141" s="91"/>
      <c r="G141" s="91"/>
      <c r="H141" s="91"/>
      <c r="I141" s="4"/>
      <c r="J141" s="4"/>
      <c r="K141" s="4"/>
      <c r="L141" s="4"/>
      <c r="M141" s="4"/>
      <c r="N141" s="4"/>
      <c r="O141" s="4"/>
      <c r="P141" s="4"/>
      <c r="Q141" s="91"/>
      <c r="R141" s="91"/>
      <c r="S141" s="4"/>
      <c r="T141" s="4"/>
      <c r="U141" s="4"/>
      <c r="V141" s="4"/>
      <c r="W141" s="91"/>
      <c r="X141" s="91"/>
      <c r="Y141" s="91"/>
      <c r="Z141" s="91"/>
      <c r="AA141" s="91"/>
      <c r="AB141" s="4"/>
      <c r="AC141" s="4"/>
      <c r="AD141" s="4"/>
      <c r="AE141" s="4"/>
      <c r="AF141" s="4"/>
      <c r="AG141" s="4"/>
      <c r="AH141" s="4"/>
      <c r="AI141" s="4"/>
    </row>
    <row r="142" spans="2:35" ht="35.65" customHeight="1" x14ac:dyDescent="0.15">
      <c r="B142" s="889"/>
      <c r="C142" s="91"/>
      <c r="D142" s="4"/>
      <c r="E142" s="4"/>
      <c r="F142" s="91"/>
      <c r="G142" s="91"/>
      <c r="H142" s="91"/>
      <c r="I142" s="4"/>
      <c r="J142" s="4"/>
      <c r="K142" s="4"/>
      <c r="L142" s="4"/>
      <c r="M142" s="4"/>
      <c r="N142" s="4"/>
      <c r="O142" s="4"/>
      <c r="P142" s="4"/>
      <c r="Q142" s="91"/>
      <c r="R142" s="91"/>
      <c r="S142" s="4"/>
      <c r="T142" s="4"/>
      <c r="U142" s="4"/>
      <c r="V142" s="4"/>
      <c r="W142" s="91"/>
      <c r="X142" s="91"/>
      <c r="Y142" s="91"/>
      <c r="Z142" s="91"/>
      <c r="AA142" s="91"/>
      <c r="AB142" s="4"/>
      <c r="AC142" s="4"/>
      <c r="AD142" s="4"/>
      <c r="AE142" s="4"/>
      <c r="AF142" s="4"/>
      <c r="AG142" s="4"/>
      <c r="AH142" s="4"/>
      <c r="AI142" s="4"/>
    </row>
    <row r="143" spans="2:35" ht="22.5" customHeight="1" x14ac:dyDescent="0.15">
      <c r="B143" s="889"/>
      <c r="C143" s="91"/>
      <c r="D143" s="4"/>
      <c r="E143" s="94"/>
      <c r="H143" s="95"/>
      <c r="I143" s="95"/>
      <c r="J143" s="95"/>
      <c r="K143" s="95"/>
      <c r="L143" s="95"/>
      <c r="M143" s="4"/>
      <c r="N143" s="4"/>
      <c r="O143" s="4"/>
      <c r="P143" s="4"/>
      <c r="Q143" s="91"/>
      <c r="R143" s="91"/>
      <c r="S143" s="4"/>
      <c r="T143" s="4"/>
      <c r="U143" s="4"/>
      <c r="V143" s="4"/>
      <c r="W143" s="91"/>
      <c r="X143" s="91"/>
      <c r="Y143" s="91"/>
      <c r="Z143" s="91"/>
      <c r="AA143" s="91"/>
    </row>
    <row r="144" spans="2:35" ht="71.25" customHeight="1" x14ac:dyDescent="0.15">
      <c r="B144" s="889"/>
      <c r="C144" s="4"/>
      <c r="D144" s="4"/>
      <c r="E144" s="94"/>
      <c r="H144" s="4"/>
      <c r="I144" s="4"/>
      <c r="J144" s="4"/>
      <c r="K144" s="4"/>
      <c r="L144" s="4"/>
      <c r="M144" s="4"/>
      <c r="N144" s="4"/>
      <c r="O144" s="4"/>
      <c r="P144" s="4"/>
      <c r="Q144" s="4"/>
      <c r="R144" s="4"/>
      <c r="S144" s="326"/>
      <c r="T144" s="326"/>
      <c r="U144" s="326"/>
      <c r="V144" s="891"/>
      <c r="W144" s="891"/>
      <c r="X144" s="891"/>
      <c r="Y144" s="891"/>
      <c r="Z144" s="891"/>
      <c r="AA144" s="891"/>
      <c r="AB144" s="891"/>
      <c r="AC144" s="891"/>
      <c r="AD144" s="891"/>
      <c r="AE144" s="891"/>
      <c r="AF144" s="891"/>
      <c r="AG144" s="891"/>
      <c r="AH144" s="891"/>
      <c r="AI144" s="891"/>
    </row>
    <row r="145" spans="2:35" ht="15" customHeight="1" x14ac:dyDescent="0.15"/>
    <row r="146" spans="2:35" ht="26.25" customHeight="1" x14ac:dyDescent="0.2">
      <c r="B146" s="889"/>
      <c r="C146" s="890"/>
      <c r="D146" s="890"/>
      <c r="E146" s="890"/>
      <c r="F146" s="890"/>
      <c r="G146" s="890"/>
      <c r="H146" s="890"/>
      <c r="I146" s="890"/>
      <c r="J146" s="890"/>
      <c r="K146" s="890"/>
      <c r="L146" s="890"/>
      <c r="M146" s="890"/>
      <c r="N146" s="890"/>
      <c r="O146" s="890"/>
      <c r="P146" s="890"/>
      <c r="Q146" s="890"/>
      <c r="R146" s="890"/>
      <c r="S146" s="890"/>
      <c r="T146" s="890"/>
      <c r="U146" s="890"/>
      <c r="V146" s="890"/>
      <c r="W146" s="890"/>
      <c r="X146" s="890"/>
      <c r="Y146" s="890"/>
      <c r="Z146" s="890"/>
      <c r="AA146" s="890"/>
      <c r="AB146" s="890"/>
      <c r="AC146" s="890"/>
      <c r="AD146" s="890"/>
      <c r="AE146" s="890"/>
      <c r="AF146" s="890"/>
      <c r="AG146" s="890"/>
      <c r="AH146" s="890"/>
      <c r="AI146" s="890"/>
    </row>
    <row r="147" spans="2:35" ht="35.65" customHeight="1" x14ac:dyDescent="0.15">
      <c r="B147" s="889"/>
      <c r="C147" s="4"/>
      <c r="D147" s="4"/>
      <c r="E147" s="4"/>
      <c r="F147" s="4"/>
      <c r="G147" s="4"/>
      <c r="H147" s="4"/>
      <c r="I147" s="91"/>
      <c r="J147" s="4"/>
      <c r="K147" s="4"/>
      <c r="L147" s="4"/>
      <c r="M147" s="4"/>
      <c r="N147" s="4"/>
      <c r="O147" s="4"/>
      <c r="P147" s="4"/>
      <c r="Q147" s="92"/>
      <c r="R147" s="91"/>
      <c r="S147" s="4"/>
      <c r="T147" s="4"/>
      <c r="U147" s="4"/>
      <c r="V147" s="4"/>
      <c r="W147" s="91"/>
      <c r="X147" s="91"/>
      <c r="Y147" s="91"/>
      <c r="Z147" s="91"/>
      <c r="AA147" s="91"/>
      <c r="AB147" s="4"/>
      <c r="AC147" s="4"/>
      <c r="AD147" s="4"/>
      <c r="AE147" s="4"/>
      <c r="AF147" s="4"/>
      <c r="AG147" s="4"/>
      <c r="AH147" s="4"/>
      <c r="AI147" s="4"/>
    </row>
    <row r="148" spans="2:35" ht="35.65" customHeight="1" x14ac:dyDescent="0.15">
      <c r="B148" s="889"/>
      <c r="C148" s="4"/>
      <c r="D148" s="4"/>
      <c r="E148" s="4"/>
      <c r="F148" s="4"/>
      <c r="G148" s="4"/>
      <c r="H148" s="4"/>
      <c r="I148" s="91"/>
      <c r="J148" s="4"/>
      <c r="K148" s="4"/>
      <c r="L148" s="4"/>
      <c r="M148" s="4"/>
      <c r="N148" s="4"/>
      <c r="O148" s="4"/>
      <c r="P148" s="4"/>
      <c r="Q148" s="92"/>
      <c r="R148" s="91"/>
      <c r="S148" s="4"/>
      <c r="T148" s="4"/>
      <c r="U148" s="4"/>
      <c r="V148" s="4"/>
      <c r="W148" s="91"/>
      <c r="X148" s="91"/>
      <c r="Y148" s="91"/>
      <c r="Z148" s="91"/>
      <c r="AA148" s="91"/>
      <c r="AB148" s="4"/>
      <c r="AC148" s="4"/>
      <c r="AD148" s="4"/>
      <c r="AE148" s="4"/>
      <c r="AF148" s="4"/>
      <c r="AG148" s="4"/>
      <c r="AH148" s="4"/>
      <c r="AI148" s="4"/>
    </row>
    <row r="149" spans="2:35" ht="35.65" customHeight="1" x14ac:dyDescent="0.15">
      <c r="B149" s="889"/>
      <c r="C149" s="4"/>
      <c r="D149" s="4"/>
      <c r="E149" s="4"/>
      <c r="F149" s="4"/>
      <c r="G149" s="4"/>
      <c r="H149" s="4"/>
      <c r="I149" s="91"/>
      <c r="J149" s="4"/>
      <c r="K149" s="4"/>
      <c r="L149" s="4"/>
      <c r="M149" s="4"/>
      <c r="N149" s="4"/>
      <c r="O149" s="4"/>
      <c r="P149" s="4"/>
      <c r="Q149" s="92"/>
      <c r="R149" s="91"/>
      <c r="S149" s="4"/>
      <c r="T149" s="4"/>
      <c r="U149" s="4"/>
      <c r="V149" s="4"/>
      <c r="W149" s="91"/>
      <c r="X149" s="91"/>
      <c r="Y149" s="91"/>
      <c r="Z149" s="91"/>
      <c r="AA149" s="91"/>
      <c r="AB149" s="4"/>
      <c r="AC149" s="4"/>
      <c r="AD149" s="4"/>
      <c r="AE149" s="4"/>
      <c r="AF149" s="4"/>
      <c r="AG149" s="4"/>
      <c r="AH149" s="4"/>
      <c r="AI149" s="4"/>
    </row>
    <row r="150" spans="2:35" ht="35.65" customHeight="1" x14ac:dyDescent="0.15">
      <c r="B150" s="889"/>
      <c r="C150" s="4"/>
      <c r="D150" s="4"/>
      <c r="E150" s="4"/>
      <c r="F150" s="4"/>
      <c r="G150" s="4"/>
      <c r="H150" s="4"/>
      <c r="I150" s="91"/>
      <c r="J150" s="4"/>
      <c r="K150" s="4"/>
      <c r="L150" s="4"/>
      <c r="M150" s="4"/>
      <c r="N150" s="4"/>
      <c r="O150" s="4"/>
      <c r="P150" s="4"/>
      <c r="Q150" s="92"/>
      <c r="R150" s="91"/>
      <c r="S150" s="4"/>
      <c r="T150" s="4"/>
      <c r="U150" s="4"/>
      <c r="V150" s="4"/>
      <c r="W150" s="91"/>
      <c r="X150" s="91"/>
      <c r="Y150" s="91"/>
      <c r="Z150" s="91"/>
      <c r="AA150" s="91"/>
      <c r="AB150" s="4"/>
      <c r="AC150" s="4"/>
      <c r="AD150" s="4"/>
      <c r="AE150" s="4"/>
      <c r="AF150" s="4"/>
      <c r="AG150" s="4"/>
      <c r="AH150" s="4"/>
      <c r="AI150" s="4"/>
    </row>
    <row r="151" spans="2:35" ht="35.65" customHeight="1" x14ac:dyDescent="0.15">
      <c r="B151" s="889"/>
      <c r="C151" s="4"/>
      <c r="D151" s="4"/>
      <c r="E151" s="4"/>
      <c r="F151" s="4"/>
      <c r="G151" s="4"/>
      <c r="H151" s="4"/>
      <c r="I151" s="91"/>
      <c r="J151" s="4"/>
      <c r="K151" s="4"/>
      <c r="L151" s="4"/>
      <c r="M151" s="4"/>
      <c r="N151" s="4"/>
      <c r="O151" s="4"/>
      <c r="P151" s="4"/>
      <c r="Q151" s="91"/>
      <c r="R151" s="91"/>
      <c r="S151" s="4"/>
      <c r="T151" s="4"/>
      <c r="U151" s="4"/>
      <c r="V151" s="4"/>
      <c r="W151" s="91"/>
      <c r="X151" s="91"/>
      <c r="Y151" s="91"/>
      <c r="Z151" s="91"/>
      <c r="AA151" s="91"/>
      <c r="AB151" s="4"/>
      <c r="AC151" s="4"/>
      <c r="AD151" s="4"/>
      <c r="AE151" s="4"/>
      <c r="AF151" s="4"/>
      <c r="AG151" s="4"/>
      <c r="AH151" s="4"/>
      <c r="AI151" s="4"/>
    </row>
    <row r="152" spans="2:35" ht="35.65" customHeight="1" x14ac:dyDescent="0.15">
      <c r="B152" s="889"/>
      <c r="C152" s="4"/>
      <c r="D152" s="4"/>
      <c r="E152" s="4"/>
      <c r="F152" s="91"/>
      <c r="G152" s="91"/>
      <c r="H152" s="4"/>
      <c r="I152" s="4"/>
      <c r="J152" s="4"/>
      <c r="K152" s="4"/>
      <c r="L152" s="4"/>
      <c r="M152" s="4"/>
      <c r="N152" s="4"/>
      <c r="O152" s="4"/>
      <c r="P152" s="4"/>
      <c r="Q152" s="91"/>
      <c r="R152" s="4"/>
      <c r="S152" s="4"/>
      <c r="T152" s="4"/>
      <c r="U152" s="4"/>
      <c r="V152" s="4"/>
      <c r="W152" s="91"/>
      <c r="X152" s="91"/>
      <c r="Y152" s="91"/>
      <c r="Z152" s="91"/>
      <c r="AA152" s="91"/>
      <c r="AB152" s="4"/>
      <c r="AC152" s="4"/>
      <c r="AD152" s="4"/>
      <c r="AE152" s="4"/>
      <c r="AF152" s="4"/>
      <c r="AG152" s="4"/>
      <c r="AH152" s="4"/>
      <c r="AI152" s="4"/>
    </row>
    <row r="153" spans="2:35" ht="35.65" customHeight="1" x14ac:dyDescent="0.15">
      <c r="B153" s="889"/>
      <c r="C153" s="4"/>
      <c r="D153" s="4"/>
      <c r="E153" s="4"/>
      <c r="F153" s="91"/>
      <c r="G153" s="91"/>
      <c r="H153" s="91"/>
      <c r="I153" s="4"/>
      <c r="J153" s="4"/>
      <c r="K153" s="4"/>
      <c r="L153" s="4"/>
      <c r="M153" s="4"/>
      <c r="N153" s="4"/>
      <c r="O153" s="4"/>
      <c r="P153" s="4"/>
      <c r="Q153" s="91"/>
      <c r="R153" s="4"/>
      <c r="S153" s="4"/>
      <c r="T153" s="4"/>
      <c r="U153" s="4"/>
      <c r="V153" s="4"/>
      <c r="W153" s="91"/>
      <c r="X153" s="91"/>
      <c r="Y153" s="91"/>
      <c r="Z153" s="91"/>
      <c r="AA153" s="91"/>
      <c r="AB153" s="4"/>
      <c r="AC153" s="4"/>
      <c r="AD153" s="4"/>
      <c r="AE153" s="4"/>
      <c r="AF153" s="4"/>
      <c r="AG153" s="4"/>
      <c r="AH153" s="4"/>
      <c r="AI153" s="4"/>
    </row>
    <row r="154" spans="2:35" ht="35.65" customHeight="1" x14ac:dyDescent="0.15">
      <c r="B154" s="889"/>
      <c r="C154" s="91"/>
      <c r="D154" s="4"/>
      <c r="E154" s="4"/>
      <c r="F154" s="91"/>
      <c r="G154" s="91"/>
      <c r="H154" s="91"/>
      <c r="I154" s="4"/>
      <c r="J154" s="4"/>
      <c r="K154" s="4"/>
      <c r="L154" s="4"/>
      <c r="M154" s="4"/>
      <c r="N154" s="4"/>
      <c r="O154" s="4"/>
      <c r="P154" s="4"/>
      <c r="Q154" s="91"/>
      <c r="R154" s="91"/>
      <c r="S154" s="4"/>
      <c r="T154" s="4"/>
      <c r="U154" s="4"/>
      <c r="V154" s="4"/>
      <c r="W154" s="91"/>
      <c r="X154" s="91"/>
      <c r="Y154" s="91"/>
      <c r="Z154" s="91"/>
      <c r="AA154" s="91"/>
      <c r="AB154" s="4"/>
      <c r="AC154" s="4"/>
      <c r="AD154" s="4"/>
      <c r="AE154" s="4"/>
      <c r="AF154" s="4"/>
      <c r="AG154" s="4"/>
      <c r="AH154" s="4"/>
      <c r="AI154" s="4"/>
    </row>
    <row r="155" spans="2:35" ht="35.65" customHeight="1" x14ac:dyDescent="0.15">
      <c r="B155" s="889"/>
      <c r="C155" s="91"/>
      <c r="D155" s="4"/>
      <c r="E155" s="4"/>
      <c r="F155" s="91"/>
      <c r="G155" s="91"/>
      <c r="H155" s="91"/>
      <c r="I155" s="4"/>
      <c r="J155" s="4"/>
      <c r="K155" s="4"/>
      <c r="L155" s="4"/>
      <c r="M155" s="4"/>
      <c r="N155" s="4"/>
      <c r="O155" s="4"/>
      <c r="P155" s="4"/>
      <c r="Q155" s="91"/>
      <c r="R155" s="91"/>
      <c r="S155" s="4"/>
      <c r="T155" s="4"/>
      <c r="U155" s="4"/>
      <c r="V155" s="4"/>
      <c r="W155" s="91"/>
      <c r="X155" s="91"/>
      <c r="Y155" s="91"/>
      <c r="Z155" s="91"/>
      <c r="AA155" s="91"/>
      <c r="AB155" s="4"/>
      <c r="AC155" s="4"/>
      <c r="AD155" s="4"/>
      <c r="AE155" s="4"/>
      <c r="AF155" s="4"/>
      <c r="AG155" s="4"/>
      <c r="AH155" s="4"/>
      <c r="AI155" s="4"/>
    </row>
    <row r="156" spans="2:35" ht="35.65" customHeight="1" x14ac:dyDescent="0.15">
      <c r="B156" s="889"/>
      <c r="C156" s="91"/>
      <c r="D156" s="4"/>
      <c r="E156" s="4"/>
      <c r="F156" s="91"/>
      <c r="G156" s="91"/>
      <c r="H156" s="91"/>
      <c r="I156" s="4"/>
      <c r="J156" s="4"/>
      <c r="K156" s="4"/>
      <c r="L156" s="4"/>
      <c r="M156" s="4"/>
      <c r="N156" s="4"/>
      <c r="O156" s="4"/>
      <c r="P156" s="4"/>
      <c r="Q156" s="91"/>
      <c r="R156" s="91"/>
      <c r="S156" s="4"/>
      <c r="T156" s="4"/>
      <c r="U156" s="4"/>
      <c r="V156" s="4"/>
      <c r="W156" s="91"/>
      <c r="X156" s="91"/>
      <c r="Y156" s="91"/>
      <c r="Z156" s="91"/>
      <c r="AA156" s="91"/>
      <c r="AB156" s="4"/>
      <c r="AC156" s="4"/>
      <c r="AD156" s="4"/>
      <c r="AE156" s="4"/>
      <c r="AF156" s="4"/>
      <c r="AG156" s="4"/>
      <c r="AH156" s="4"/>
      <c r="AI156" s="4"/>
    </row>
    <row r="157" spans="2:35" ht="22.5" customHeight="1" x14ac:dyDescent="0.15">
      <c r="B157" s="889"/>
      <c r="C157" s="91"/>
      <c r="D157" s="4"/>
      <c r="E157" s="94"/>
      <c r="H157" s="95"/>
      <c r="I157" s="95"/>
      <c r="J157" s="95"/>
      <c r="K157" s="95"/>
      <c r="L157" s="95"/>
      <c r="M157" s="4"/>
      <c r="N157" s="4"/>
      <c r="O157" s="4"/>
      <c r="P157" s="4"/>
      <c r="Q157" s="91"/>
      <c r="R157" s="91"/>
      <c r="S157" s="4"/>
      <c r="T157" s="4"/>
      <c r="U157" s="4"/>
      <c r="V157" s="4"/>
      <c r="W157" s="91"/>
      <c r="X157" s="91"/>
      <c r="Y157" s="91"/>
      <c r="Z157" s="91"/>
      <c r="AA157" s="91"/>
    </row>
    <row r="158" spans="2:35" ht="71.25" customHeight="1" x14ac:dyDescent="0.15">
      <c r="B158" s="889"/>
      <c r="C158" s="4"/>
      <c r="D158" s="4"/>
      <c r="E158" s="94"/>
      <c r="H158" s="4"/>
      <c r="I158" s="4"/>
      <c r="J158" s="4"/>
      <c r="K158" s="4"/>
      <c r="L158" s="4"/>
      <c r="M158" s="4"/>
      <c r="N158" s="4"/>
      <c r="O158" s="4"/>
      <c r="P158" s="4"/>
      <c r="Q158" s="4"/>
      <c r="R158" s="4"/>
      <c r="S158" s="326"/>
      <c r="T158" s="326"/>
      <c r="U158" s="326"/>
      <c r="V158" s="891"/>
      <c r="W158" s="891"/>
      <c r="X158" s="891"/>
      <c r="Y158" s="891"/>
      <c r="Z158" s="891"/>
      <c r="AA158" s="891"/>
      <c r="AB158" s="891"/>
      <c r="AC158" s="891"/>
      <c r="AD158" s="891"/>
      <c r="AE158" s="891"/>
      <c r="AF158" s="891"/>
      <c r="AG158" s="891"/>
      <c r="AH158" s="891"/>
      <c r="AI158" s="891"/>
    </row>
    <row r="159" spans="2:35" ht="15" customHeight="1" x14ac:dyDescent="0.15"/>
    <row r="160" spans="2:35" ht="26.25" customHeight="1" x14ac:dyDescent="0.2">
      <c r="B160" s="889"/>
      <c r="C160" s="890"/>
      <c r="D160" s="890"/>
      <c r="E160" s="890"/>
      <c r="F160" s="890"/>
      <c r="G160" s="890"/>
      <c r="H160" s="890"/>
      <c r="I160" s="890"/>
      <c r="J160" s="890"/>
      <c r="K160" s="890"/>
      <c r="L160" s="890"/>
      <c r="M160" s="890"/>
      <c r="N160" s="890"/>
      <c r="O160" s="890"/>
      <c r="P160" s="890"/>
      <c r="Q160" s="890"/>
      <c r="R160" s="890"/>
      <c r="S160" s="890"/>
      <c r="T160" s="890"/>
      <c r="U160" s="890"/>
      <c r="V160" s="890"/>
      <c r="W160" s="890"/>
      <c r="X160" s="890"/>
      <c r="Y160" s="890"/>
      <c r="Z160" s="890"/>
      <c r="AA160" s="890"/>
      <c r="AB160" s="890"/>
      <c r="AC160" s="890"/>
      <c r="AD160" s="890"/>
      <c r="AE160" s="890"/>
      <c r="AF160" s="890"/>
      <c r="AG160" s="890"/>
      <c r="AH160" s="890"/>
      <c r="AI160" s="890"/>
    </row>
    <row r="161" spans="2:35" ht="35.65" customHeight="1" x14ac:dyDescent="0.15">
      <c r="B161" s="889"/>
      <c r="C161" s="4"/>
      <c r="D161" s="4"/>
      <c r="E161" s="4"/>
      <c r="F161" s="4"/>
      <c r="G161" s="4"/>
      <c r="H161" s="4"/>
      <c r="I161" s="91"/>
      <c r="J161" s="4"/>
      <c r="K161" s="4"/>
      <c r="L161" s="4"/>
      <c r="M161" s="4"/>
      <c r="N161" s="4"/>
      <c r="O161" s="4"/>
      <c r="P161" s="4"/>
      <c r="Q161" s="92"/>
      <c r="R161" s="91"/>
      <c r="S161" s="4"/>
      <c r="T161" s="4"/>
      <c r="U161" s="4"/>
      <c r="V161" s="4"/>
      <c r="W161" s="91"/>
      <c r="X161" s="91"/>
      <c r="Y161" s="91"/>
      <c r="Z161" s="91"/>
      <c r="AA161" s="91"/>
      <c r="AB161" s="4"/>
      <c r="AC161" s="4"/>
      <c r="AD161" s="4"/>
      <c r="AE161" s="4"/>
      <c r="AF161" s="4"/>
      <c r="AG161" s="4"/>
      <c r="AH161" s="4"/>
      <c r="AI161" s="4"/>
    </row>
    <row r="162" spans="2:35" ht="35.65" customHeight="1" x14ac:dyDescent="0.15">
      <c r="B162" s="889"/>
      <c r="C162" s="4"/>
      <c r="D162" s="4"/>
      <c r="E162" s="4"/>
      <c r="F162" s="4"/>
      <c r="G162" s="4"/>
      <c r="H162" s="4"/>
      <c r="I162" s="91"/>
      <c r="J162" s="4"/>
      <c r="K162" s="4"/>
      <c r="L162" s="4"/>
      <c r="M162" s="4"/>
      <c r="N162" s="4"/>
      <c r="O162" s="4"/>
      <c r="P162" s="4"/>
      <c r="Q162" s="92"/>
      <c r="R162" s="91"/>
      <c r="S162" s="4"/>
      <c r="T162" s="4"/>
      <c r="U162" s="4"/>
      <c r="V162" s="4"/>
      <c r="W162" s="91"/>
      <c r="X162" s="91"/>
      <c r="Y162" s="91"/>
      <c r="Z162" s="91"/>
      <c r="AA162" s="91"/>
      <c r="AB162" s="4"/>
      <c r="AC162" s="4"/>
      <c r="AD162" s="4"/>
      <c r="AE162" s="4"/>
      <c r="AF162" s="4"/>
      <c r="AG162" s="4"/>
      <c r="AH162" s="4"/>
      <c r="AI162" s="4"/>
    </row>
    <row r="163" spans="2:35" ht="35.65" customHeight="1" x14ac:dyDescent="0.15">
      <c r="B163" s="889"/>
      <c r="C163" s="4"/>
      <c r="D163" s="4"/>
      <c r="E163" s="4"/>
      <c r="F163" s="4"/>
      <c r="G163" s="4"/>
      <c r="H163" s="4"/>
      <c r="I163" s="91"/>
      <c r="J163" s="4"/>
      <c r="K163" s="4"/>
      <c r="L163" s="4"/>
      <c r="M163" s="4"/>
      <c r="N163" s="4"/>
      <c r="O163" s="4"/>
      <c r="P163" s="4"/>
      <c r="Q163" s="92"/>
      <c r="R163" s="91"/>
      <c r="S163" s="4"/>
      <c r="T163" s="4"/>
      <c r="U163" s="4"/>
      <c r="V163" s="4"/>
      <c r="W163" s="91"/>
      <c r="X163" s="91"/>
      <c r="Y163" s="91"/>
      <c r="Z163" s="91"/>
      <c r="AA163" s="91"/>
      <c r="AB163" s="4"/>
      <c r="AC163" s="4"/>
      <c r="AD163" s="4"/>
      <c r="AE163" s="4"/>
      <c r="AF163" s="4"/>
      <c r="AG163" s="4"/>
      <c r="AH163" s="4"/>
      <c r="AI163" s="4"/>
    </row>
    <row r="164" spans="2:35" ht="35.65" customHeight="1" x14ac:dyDescent="0.15">
      <c r="B164" s="889"/>
      <c r="C164" s="4"/>
      <c r="D164" s="4"/>
      <c r="E164" s="4"/>
      <c r="F164" s="4"/>
      <c r="G164" s="4"/>
      <c r="H164" s="4"/>
      <c r="I164" s="91"/>
      <c r="J164" s="4"/>
      <c r="K164" s="4"/>
      <c r="L164" s="4"/>
      <c r="M164" s="4"/>
      <c r="N164" s="4"/>
      <c r="O164" s="4"/>
      <c r="P164" s="4"/>
      <c r="Q164" s="92"/>
      <c r="R164" s="91"/>
      <c r="S164" s="4"/>
      <c r="T164" s="4"/>
      <c r="U164" s="4"/>
      <c r="V164" s="4"/>
      <c r="W164" s="91"/>
      <c r="X164" s="91"/>
      <c r="Y164" s="91"/>
      <c r="Z164" s="91"/>
      <c r="AA164" s="91"/>
      <c r="AB164" s="4"/>
      <c r="AC164" s="4"/>
      <c r="AD164" s="4"/>
      <c r="AE164" s="4"/>
      <c r="AF164" s="4"/>
      <c r="AG164" s="4"/>
      <c r="AH164" s="4"/>
      <c r="AI164" s="4"/>
    </row>
    <row r="165" spans="2:35" ht="35.65" customHeight="1" x14ac:dyDescent="0.15">
      <c r="B165" s="889"/>
      <c r="C165" s="4"/>
      <c r="D165" s="4"/>
      <c r="E165" s="4"/>
      <c r="F165" s="4"/>
      <c r="G165" s="4"/>
      <c r="H165" s="4"/>
      <c r="I165" s="91"/>
      <c r="J165" s="4"/>
      <c r="K165" s="4"/>
      <c r="L165" s="4"/>
      <c r="M165" s="4"/>
      <c r="N165" s="4"/>
      <c r="O165" s="4"/>
      <c r="P165" s="4"/>
      <c r="Q165" s="91"/>
      <c r="R165" s="91"/>
      <c r="S165" s="4"/>
      <c r="T165" s="4"/>
      <c r="U165" s="4"/>
      <c r="V165" s="4"/>
      <c r="W165" s="91"/>
      <c r="X165" s="91"/>
      <c r="Y165" s="91"/>
      <c r="Z165" s="91"/>
      <c r="AA165" s="91"/>
      <c r="AB165" s="4"/>
      <c r="AC165" s="4"/>
      <c r="AD165" s="4"/>
      <c r="AE165" s="4"/>
      <c r="AF165" s="4"/>
      <c r="AG165" s="4"/>
      <c r="AH165" s="4"/>
      <c r="AI165" s="4"/>
    </row>
    <row r="166" spans="2:35" ht="35.65" customHeight="1" x14ac:dyDescent="0.15">
      <c r="B166" s="889"/>
      <c r="C166" s="4"/>
      <c r="D166" s="4"/>
      <c r="E166" s="4"/>
      <c r="F166" s="91"/>
      <c r="G166" s="91"/>
      <c r="H166" s="4"/>
      <c r="I166" s="4"/>
      <c r="J166" s="4"/>
      <c r="K166" s="4"/>
      <c r="L166" s="4"/>
      <c r="M166" s="4"/>
      <c r="N166" s="4"/>
      <c r="O166" s="4"/>
      <c r="P166" s="4"/>
      <c r="Q166" s="91"/>
      <c r="R166" s="4"/>
      <c r="S166" s="4"/>
      <c r="T166" s="4"/>
      <c r="U166" s="4"/>
      <c r="V166" s="4"/>
      <c r="W166" s="91"/>
      <c r="X166" s="91"/>
      <c r="Y166" s="91"/>
      <c r="Z166" s="91"/>
      <c r="AA166" s="91"/>
      <c r="AB166" s="4"/>
      <c r="AC166" s="4"/>
      <c r="AD166" s="4"/>
      <c r="AE166" s="4"/>
      <c r="AF166" s="4"/>
      <c r="AG166" s="4"/>
      <c r="AH166" s="4"/>
      <c r="AI166" s="4"/>
    </row>
    <row r="167" spans="2:35" ht="35.65" customHeight="1" x14ac:dyDescent="0.15">
      <c r="B167" s="889"/>
      <c r="C167" s="4"/>
      <c r="D167" s="4"/>
      <c r="E167" s="4"/>
      <c r="F167" s="91"/>
      <c r="G167" s="91"/>
      <c r="H167" s="91"/>
      <c r="I167" s="4"/>
      <c r="J167" s="4"/>
      <c r="K167" s="4"/>
      <c r="L167" s="4"/>
      <c r="M167" s="4"/>
      <c r="N167" s="4"/>
      <c r="O167" s="4"/>
      <c r="P167" s="4"/>
      <c r="Q167" s="91"/>
      <c r="R167" s="4"/>
      <c r="S167" s="4"/>
      <c r="T167" s="4"/>
      <c r="U167" s="4"/>
      <c r="V167" s="4"/>
      <c r="W167" s="91"/>
      <c r="X167" s="91"/>
      <c r="Y167" s="91"/>
      <c r="Z167" s="91"/>
      <c r="AA167" s="91"/>
      <c r="AB167" s="4"/>
      <c r="AC167" s="4"/>
      <c r="AD167" s="4"/>
      <c r="AE167" s="4"/>
      <c r="AF167" s="4"/>
      <c r="AG167" s="4"/>
      <c r="AH167" s="4"/>
      <c r="AI167" s="4"/>
    </row>
    <row r="168" spans="2:35" ht="35.65" customHeight="1" x14ac:dyDescent="0.15">
      <c r="B168" s="889"/>
      <c r="C168" s="91"/>
      <c r="D168" s="4"/>
      <c r="E168" s="4"/>
      <c r="F168" s="91"/>
      <c r="G168" s="91"/>
      <c r="H168" s="91"/>
      <c r="I168" s="4"/>
      <c r="J168" s="4"/>
      <c r="K168" s="4"/>
      <c r="L168" s="4"/>
      <c r="M168" s="4"/>
      <c r="N168" s="4"/>
      <c r="O168" s="4"/>
      <c r="P168" s="4"/>
      <c r="Q168" s="91"/>
      <c r="R168" s="91"/>
      <c r="S168" s="4"/>
      <c r="T168" s="4"/>
      <c r="U168" s="4"/>
      <c r="V168" s="4"/>
      <c r="W168" s="91"/>
      <c r="X168" s="91"/>
      <c r="Y168" s="91"/>
      <c r="Z168" s="91"/>
      <c r="AA168" s="91"/>
      <c r="AB168" s="4"/>
      <c r="AC168" s="4"/>
      <c r="AD168" s="4"/>
      <c r="AE168" s="4"/>
      <c r="AF168" s="4"/>
      <c r="AG168" s="4"/>
      <c r="AH168" s="4"/>
      <c r="AI168" s="4"/>
    </row>
    <row r="169" spans="2:35" ht="35.65" customHeight="1" x14ac:dyDescent="0.15">
      <c r="B169" s="889"/>
      <c r="C169" s="91"/>
      <c r="D169" s="4"/>
      <c r="E169" s="4"/>
      <c r="F169" s="91"/>
      <c r="G169" s="91"/>
      <c r="H169" s="91"/>
      <c r="I169" s="4"/>
      <c r="J169" s="4"/>
      <c r="K169" s="4"/>
      <c r="L169" s="4"/>
      <c r="M169" s="4"/>
      <c r="N169" s="4"/>
      <c r="O169" s="4"/>
      <c r="P169" s="4"/>
      <c r="Q169" s="91"/>
      <c r="R169" s="91"/>
      <c r="S169" s="4"/>
      <c r="T169" s="4"/>
      <c r="U169" s="4"/>
      <c r="V169" s="4"/>
      <c r="W169" s="91"/>
      <c r="X169" s="91"/>
      <c r="Y169" s="91"/>
      <c r="Z169" s="91"/>
      <c r="AA169" s="91"/>
      <c r="AB169" s="4"/>
      <c r="AC169" s="4"/>
      <c r="AD169" s="4"/>
      <c r="AE169" s="4"/>
      <c r="AF169" s="4"/>
      <c r="AG169" s="4"/>
      <c r="AH169" s="4"/>
      <c r="AI169" s="4"/>
    </row>
    <row r="170" spans="2:35" ht="35.65" customHeight="1" x14ac:dyDescent="0.15">
      <c r="B170" s="889"/>
      <c r="C170" s="91"/>
      <c r="D170" s="4"/>
      <c r="E170" s="4"/>
      <c r="F170" s="91"/>
      <c r="G170" s="91"/>
      <c r="H170" s="91"/>
      <c r="I170" s="4"/>
      <c r="J170" s="4"/>
      <c r="K170" s="4"/>
      <c r="L170" s="4"/>
      <c r="M170" s="4"/>
      <c r="N170" s="4"/>
      <c r="O170" s="4"/>
      <c r="P170" s="4"/>
      <c r="Q170" s="91"/>
      <c r="R170" s="91"/>
      <c r="S170" s="4"/>
      <c r="T170" s="4"/>
      <c r="U170" s="4"/>
      <c r="V170" s="4"/>
      <c r="W170" s="91"/>
      <c r="X170" s="91"/>
      <c r="Y170" s="91"/>
      <c r="Z170" s="91"/>
      <c r="AA170" s="91"/>
      <c r="AB170" s="4"/>
      <c r="AC170" s="4"/>
      <c r="AD170" s="4"/>
      <c r="AE170" s="4"/>
      <c r="AF170" s="4"/>
      <c r="AG170" s="4"/>
      <c r="AH170" s="4"/>
      <c r="AI170" s="4"/>
    </row>
    <row r="171" spans="2:35" ht="22.5" customHeight="1" x14ac:dyDescent="0.15">
      <c r="B171" s="889"/>
      <c r="C171" s="91"/>
      <c r="D171" s="4"/>
      <c r="E171" s="94"/>
      <c r="H171" s="95"/>
      <c r="I171" s="95"/>
      <c r="J171" s="95"/>
      <c r="K171" s="95"/>
      <c r="L171" s="95"/>
      <c r="M171" s="4"/>
      <c r="N171" s="4"/>
      <c r="O171" s="4"/>
      <c r="P171" s="4"/>
      <c r="Q171" s="91"/>
      <c r="R171" s="91"/>
      <c r="S171" s="4"/>
      <c r="T171" s="4"/>
      <c r="U171" s="4"/>
      <c r="V171" s="4"/>
      <c r="W171" s="91"/>
      <c r="X171" s="91"/>
      <c r="Y171" s="91"/>
      <c r="Z171" s="91"/>
      <c r="AA171" s="91"/>
    </row>
    <row r="172" spans="2:35" ht="71.25" customHeight="1" x14ac:dyDescent="0.15">
      <c r="B172" s="889"/>
      <c r="C172" s="4"/>
      <c r="D172" s="4"/>
      <c r="E172" s="94"/>
      <c r="H172" s="4"/>
      <c r="I172" s="4"/>
      <c r="J172" s="4"/>
      <c r="K172" s="4"/>
      <c r="L172" s="4"/>
      <c r="M172" s="4"/>
      <c r="N172" s="4"/>
      <c r="O172" s="4"/>
      <c r="P172" s="4"/>
      <c r="Q172" s="4"/>
      <c r="R172" s="4"/>
      <c r="S172" s="326"/>
      <c r="T172" s="326"/>
      <c r="U172" s="326"/>
      <c r="V172" s="891"/>
      <c r="W172" s="891"/>
      <c r="X172" s="891"/>
      <c r="Y172" s="891"/>
      <c r="Z172" s="891"/>
      <c r="AA172" s="891"/>
      <c r="AB172" s="891"/>
      <c r="AC172" s="891"/>
      <c r="AD172" s="891"/>
      <c r="AE172" s="891"/>
      <c r="AF172" s="891"/>
      <c r="AG172" s="891"/>
      <c r="AH172" s="891"/>
      <c r="AI172" s="891"/>
    </row>
    <row r="173" spans="2:35" ht="15" customHeight="1" x14ac:dyDescent="0.15"/>
    <row r="174" spans="2:35" ht="26.25" customHeight="1" x14ac:dyDescent="0.2">
      <c r="B174" s="889"/>
      <c r="C174" s="890"/>
      <c r="D174" s="890"/>
      <c r="E174" s="890"/>
      <c r="F174" s="890"/>
      <c r="G174" s="890"/>
      <c r="H174" s="890"/>
      <c r="I174" s="890"/>
      <c r="J174" s="890"/>
      <c r="K174" s="890"/>
      <c r="L174" s="890"/>
      <c r="M174" s="890"/>
      <c r="N174" s="890"/>
      <c r="O174" s="890"/>
      <c r="P174" s="890"/>
      <c r="Q174" s="890"/>
      <c r="R174" s="890"/>
      <c r="S174" s="890"/>
      <c r="T174" s="890"/>
      <c r="U174" s="890"/>
      <c r="V174" s="890"/>
      <c r="W174" s="890"/>
      <c r="X174" s="890"/>
      <c r="Y174" s="890"/>
      <c r="Z174" s="890"/>
      <c r="AA174" s="890"/>
      <c r="AB174" s="890"/>
      <c r="AC174" s="890"/>
      <c r="AD174" s="890"/>
      <c r="AE174" s="890"/>
      <c r="AF174" s="890"/>
      <c r="AG174" s="890"/>
      <c r="AH174" s="890"/>
      <c r="AI174" s="890"/>
    </row>
    <row r="175" spans="2:35" ht="35.65" customHeight="1" x14ac:dyDescent="0.15">
      <c r="B175" s="889"/>
      <c r="C175" s="4"/>
      <c r="D175" s="4"/>
      <c r="E175" s="4"/>
      <c r="F175" s="4"/>
      <c r="G175" s="4"/>
      <c r="H175" s="4"/>
      <c r="I175" s="91"/>
      <c r="J175" s="4"/>
      <c r="K175" s="4"/>
      <c r="L175" s="4"/>
      <c r="M175" s="4"/>
      <c r="N175" s="4"/>
      <c r="O175" s="4"/>
      <c r="P175" s="4"/>
      <c r="Q175" s="92"/>
      <c r="R175" s="91"/>
      <c r="S175" s="4"/>
      <c r="T175" s="4"/>
      <c r="U175" s="4"/>
      <c r="V175" s="4"/>
      <c r="W175" s="91"/>
      <c r="X175" s="91"/>
      <c r="Y175" s="91"/>
      <c r="Z175" s="91"/>
      <c r="AA175" s="91"/>
      <c r="AB175" s="4"/>
      <c r="AC175" s="4"/>
      <c r="AD175" s="4"/>
      <c r="AE175" s="4"/>
      <c r="AF175" s="4"/>
      <c r="AG175" s="4"/>
      <c r="AH175" s="4"/>
      <c r="AI175" s="4"/>
    </row>
    <row r="176" spans="2:35" ht="35.65" customHeight="1" x14ac:dyDescent="0.15">
      <c r="B176" s="889"/>
      <c r="C176" s="4"/>
      <c r="D176" s="4"/>
      <c r="E176" s="4"/>
      <c r="F176" s="4"/>
      <c r="G176" s="4"/>
      <c r="H176" s="4"/>
      <c r="I176" s="91"/>
      <c r="J176" s="4"/>
      <c r="K176" s="4"/>
      <c r="L176" s="4"/>
      <c r="M176" s="4"/>
      <c r="N176" s="4"/>
      <c r="O176" s="4"/>
      <c r="P176" s="4"/>
      <c r="Q176" s="92"/>
      <c r="R176" s="91"/>
      <c r="S176" s="4"/>
      <c r="T176" s="4"/>
      <c r="U176" s="4"/>
      <c r="V176" s="4"/>
      <c r="W176" s="91"/>
      <c r="X176" s="91"/>
      <c r="Y176" s="91"/>
      <c r="Z176" s="91"/>
      <c r="AA176" s="91"/>
      <c r="AB176" s="4"/>
      <c r="AC176" s="4"/>
      <c r="AD176" s="4"/>
      <c r="AE176" s="4"/>
      <c r="AF176" s="4"/>
      <c r="AG176" s="4"/>
      <c r="AH176" s="4"/>
      <c r="AI176" s="4"/>
    </row>
    <row r="177" spans="2:35" ht="35.65" customHeight="1" x14ac:dyDescent="0.15">
      <c r="B177" s="889"/>
      <c r="C177" s="4"/>
      <c r="D177" s="4"/>
      <c r="E177" s="4"/>
      <c r="F177" s="4"/>
      <c r="G177" s="4"/>
      <c r="H177" s="4"/>
      <c r="I177" s="91"/>
      <c r="J177" s="4"/>
      <c r="K177" s="4"/>
      <c r="L177" s="4"/>
      <c r="M177" s="4"/>
      <c r="N177" s="4"/>
      <c r="O177" s="4"/>
      <c r="P177" s="4"/>
      <c r="Q177" s="92"/>
      <c r="R177" s="91"/>
      <c r="S177" s="4"/>
      <c r="T177" s="4"/>
      <c r="U177" s="4"/>
      <c r="V177" s="4"/>
      <c r="W177" s="91"/>
      <c r="X177" s="91"/>
      <c r="Y177" s="91"/>
      <c r="Z177" s="91"/>
      <c r="AA177" s="91"/>
      <c r="AB177" s="4"/>
      <c r="AC177" s="4"/>
      <c r="AD177" s="4"/>
      <c r="AE177" s="4"/>
      <c r="AF177" s="4"/>
      <c r="AG177" s="4"/>
      <c r="AH177" s="4"/>
      <c r="AI177" s="4"/>
    </row>
    <row r="178" spans="2:35" ht="35.65" customHeight="1" x14ac:dyDescent="0.15">
      <c r="B178" s="889"/>
      <c r="C178" s="4"/>
      <c r="D178" s="4"/>
      <c r="E178" s="4"/>
      <c r="F178" s="4"/>
      <c r="G178" s="4"/>
      <c r="H178" s="4"/>
      <c r="I178" s="91"/>
      <c r="J178" s="4"/>
      <c r="K178" s="4"/>
      <c r="L178" s="4"/>
      <c r="M178" s="4"/>
      <c r="N178" s="4"/>
      <c r="O178" s="4"/>
      <c r="P178" s="4"/>
      <c r="Q178" s="92"/>
      <c r="R178" s="91"/>
      <c r="S178" s="4"/>
      <c r="T178" s="4"/>
      <c r="U178" s="4"/>
      <c r="V178" s="4"/>
      <c r="W178" s="91"/>
      <c r="X178" s="91"/>
      <c r="Y178" s="91"/>
      <c r="Z178" s="91"/>
      <c r="AA178" s="91"/>
      <c r="AB178" s="4"/>
      <c r="AC178" s="4"/>
      <c r="AD178" s="4"/>
      <c r="AE178" s="4"/>
      <c r="AF178" s="4"/>
      <c r="AG178" s="4"/>
      <c r="AH178" s="4"/>
      <c r="AI178" s="4"/>
    </row>
    <row r="179" spans="2:35" ht="35.65" customHeight="1" x14ac:dyDescent="0.15">
      <c r="B179" s="889"/>
      <c r="C179" s="4"/>
      <c r="D179" s="4"/>
      <c r="E179" s="4"/>
      <c r="F179" s="4"/>
      <c r="G179" s="4"/>
      <c r="H179" s="4"/>
      <c r="I179" s="91"/>
      <c r="J179" s="4"/>
      <c r="K179" s="4"/>
      <c r="L179" s="4"/>
      <c r="M179" s="4"/>
      <c r="N179" s="4"/>
      <c r="O179" s="4"/>
      <c r="P179" s="4"/>
      <c r="Q179" s="91"/>
      <c r="R179" s="91"/>
      <c r="S179" s="4"/>
      <c r="T179" s="4"/>
      <c r="U179" s="4"/>
      <c r="V179" s="4"/>
      <c r="W179" s="91"/>
      <c r="X179" s="91"/>
      <c r="Y179" s="91"/>
      <c r="Z179" s="91"/>
      <c r="AA179" s="91"/>
      <c r="AB179" s="4"/>
      <c r="AC179" s="4"/>
      <c r="AD179" s="4"/>
      <c r="AE179" s="4"/>
      <c r="AF179" s="4"/>
      <c r="AG179" s="4"/>
      <c r="AH179" s="4"/>
      <c r="AI179" s="4"/>
    </row>
    <row r="180" spans="2:35" ht="35.65" customHeight="1" x14ac:dyDescent="0.15">
      <c r="B180" s="889"/>
      <c r="C180" s="4"/>
      <c r="D180" s="4"/>
      <c r="E180" s="4"/>
      <c r="F180" s="91"/>
      <c r="G180" s="91"/>
      <c r="H180" s="4"/>
      <c r="I180" s="4"/>
      <c r="J180" s="4"/>
      <c r="K180" s="4"/>
      <c r="L180" s="4"/>
      <c r="M180" s="4"/>
      <c r="N180" s="4"/>
      <c r="O180" s="4"/>
      <c r="P180" s="4"/>
      <c r="Q180" s="91"/>
      <c r="R180" s="4"/>
      <c r="S180" s="4"/>
      <c r="T180" s="4"/>
      <c r="U180" s="4"/>
      <c r="V180" s="4"/>
      <c r="W180" s="91"/>
      <c r="X180" s="91"/>
      <c r="Y180" s="91"/>
      <c r="Z180" s="91"/>
      <c r="AA180" s="91"/>
      <c r="AB180" s="4"/>
      <c r="AC180" s="4"/>
      <c r="AD180" s="4"/>
      <c r="AE180" s="4"/>
      <c r="AF180" s="4"/>
      <c r="AG180" s="4"/>
      <c r="AH180" s="4"/>
      <c r="AI180" s="4"/>
    </row>
    <row r="181" spans="2:35" ht="35.65" customHeight="1" x14ac:dyDescent="0.15">
      <c r="B181" s="889"/>
      <c r="C181" s="4"/>
      <c r="D181" s="4"/>
      <c r="E181" s="4"/>
      <c r="F181" s="91"/>
      <c r="G181" s="91"/>
      <c r="H181" s="91"/>
      <c r="I181" s="4"/>
      <c r="J181" s="4"/>
      <c r="K181" s="4"/>
      <c r="L181" s="4"/>
      <c r="M181" s="4"/>
      <c r="N181" s="4"/>
      <c r="O181" s="4"/>
      <c r="P181" s="4"/>
      <c r="Q181" s="91"/>
      <c r="R181" s="4"/>
      <c r="S181" s="4"/>
      <c r="T181" s="4"/>
      <c r="U181" s="4"/>
      <c r="V181" s="4"/>
      <c r="W181" s="91"/>
      <c r="X181" s="91"/>
      <c r="Y181" s="91"/>
      <c r="Z181" s="91"/>
      <c r="AA181" s="91"/>
      <c r="AB181" s="4"/>
      <c r="AC181" s="4"/>
      <c r="AD181" s="4"/>
      <c r="AE181" s="4"/>
      <c r="AF181" s="4"/>
      <c r="AG181" s="4"/>
      <c r="AH181" s="4"/>
      <c r="AI181" s="4"/>
    </row>
    <row r="182" spans="2:35" ht="35.65" customHeight="1" x14ac:dyDescent="0.15">
      <c r="B182" s="889"/>
      <c r="C182" s="91"/>
      <c r="D182" s="4"/>
      <c r="E182" s="4"/>
      <c r="F182" s="91"/>
      <c r="G182" s="91"/>
      <c r="H182" s="91"/>
      <c r="I182" s="4"/>
      <c r="J182" s="4"/>
      <c r="K182" s="4"/>
      <c r="L182" s="4"/>
      <c r="M182" s="4"/>
      <c r="N182" s="4"/>
      <c r="O182" s="4"/>
      <c r="P182" s="4"/>
      <c r="Q182" s="91"/>
      <c r="R182" s="91"/>
      <c r="S182" s="4"/>
      <c r="T182" s="4"/>
      <c r="U182" s="4"/>
      <c r="V182" s="4"/>
      <c r="W182" s="91"/>
      <c r="X182" s="91"/>
      <c r="Y182" s="91"/>
      <c r="Z182" s="91"/>
      <c r="AA182" s="91"/>
      <c r="AB182" s="4"/>
      <c r="AC182" s="4"/>
      <c r="AD182" s="4"/>
      <c r="AE182" s="4"/>
      <c r="AF182" s="4"/>
      <c r="AG182" s="4"/>
      <c r="AH182" s="4"/>
      <c r="AI182" s="4"/>
    </row>
    <row r="183" spans="2:35" ht="35.65" customHeight="1" x14ac:dyDescent="0.15">
      <c r="B183" s="889"/>
      <c r="C183" s="91"/>
      <c r="D183" s="4"/>
      <c r="E183" s="4"/>
      <c r="F183" s="91"/>
      <c r="G183" s="91"/>
      <c r="H183" s="91"/>
      <c r="I183" s="4"/>
      <c r="J183" s="4"/>
      <c r="K183" s="4"/>
      <c r="L183" s="4"/>
      <c r="M183" s="4"/>
      <c r="N183" s="4"/>
      <c r="O183" s="4"/>
      <c r="P183" s="4"/>
      <c r="Q183" s="91"/>
      <c r="R183" s="91"/>
      <c r="S183" s="4"/>
      <c r="T183" s="4"/>
      <c r="U183" s="4"/>
      <c r="V183" s="4"/>
      <c r="W183" s="91"/>
      <c r="X183" s="91"/>
      <c r="Y183" s="91"/>
      <c r="Z183" s="91"/>
      <c r="AA183" s="91"/>
      <c r="AB183" s="4"/>
      <c r="AC183" s="4"/>
      <c r="AD183" s="4"/>
      <c r="AE183" s="4"/>
      <c r="AF183" s="4"/>
      <c r="AG183" s="4"/>
      <c r="AH183" s="4"/>
      <c r="AI183" s="4"/>
    </row>
    <row r="184" spans="2:35" ht="35.65" customHeight="1" x14ac:dyDescent="0.15">
      <c r="B184" s="889"/>
      <c r="C184" s="91"/>
      <c r="D184" s="4"/>
      <c r="E184" s="4"/>
      <c r="F184" s="91"/>
      <c r="G184" s="91"/>
      <c r="H184" s="91"/>
      <c r="I184" s="4"/>
      <c r="J184" s="4"/>
      <c r="K184" s="4"/>
      <c r="L184" s="4"/>
      <c r="M184" s="4"/>
      <c r="N184" s="4"/>
      <c r="O184" s="4"/>
      <c r="P184" s="4"/>
      <c r="Q184" s="91"/>
      <c r="R184" s="91"/>
      <c r="S184" s="4"/>
      <c r="T184" s="4"/>
      <c r="U184" s="4"/>
      <c r="V184" s="4"/>
      <c r="W184" s="91"/>
      <c r="X184" s="91"/>
      <c r="Y184" s="91"/>
      <c r="Z184" s="91"/>
      <c r="AA184" s="91"/>
      <c r="AB184" s="4"/>
      <c r="AC184" s="4"/>
      <c r="AD184" s="4"/>
      <c r="AE184" s="4"/>
      <c r="AF184" s="4"/>
      <c r="AG184" s="4"/>
      <c r="AH184" s="4"/>
      <c r="AI184" s="4"/>
    </row>
    <row r="185" spans="2:35" ht="22.5" customHeight="1" x14ac:dyDescent="0.15">
      <c r="B185" s="889"/>
      <c r="C185" s="91"/>
      <c r="D185" s="4"/>
      <c r="E185" s="94"/>
      <c r="H185" s="95"/>
      <c r="I185" s="95"/>
      <c r="J185" s="95"/>
      <c r="K185" s="95"/>
      <c r="L185" s="95"/>
      <c r="M185" s="4"/>
      <c r="N185" s="4"/>
      <c r="O185" s="4"/>
      <c r="P185" s="4"/>
      <c r="Q185" s="91"/>
      <c r="R185" s="91"/>
      <c r="S185" s="4"/>
      <c r="T185" s="4"/>
      <c r="U185" s="4"/>
      <c r="V185" s="4"/>
      <c r="W185" s="91"/>
      <c r="X185" s="91"/>
      <c r="Y185" s="91"/>
      <c r="Z185" s="91"/>
      <c r="AA185" s="91"/>
    </row>
    <row r="186" spans="2:35" ht="71.25" customHeight="1" x14ac:dyDescent="0.15">
      <c r="B186" s="889"/>
      <c r="C186" s="4"/>
      <c r="D186" s="4"/>
      <c r="E186" s="94"/>
      <c r="H186" s="4"/>
      <c r="I186" s="4"/>
      <c r="J186" s="4"/>
      <c r="K186" s="4"/>
      <c r="L186" s="4"/>
      <c r="M186" s="4"/>
      <c r="N186" s="4"/>
      <c r="O186" s="4"/>
      <c r="P186" s="4"/>
      <c r="Q186" s="4"/>
      <c r="R186" s="4"/>
      <c r="S186" s="326"/>
      <c r="T186" s="326"/>
      <c r="U186" s="326"/>
      <c r="V186" s="891"/>
      <c r="W186" s="891"/>
      <c r="X186" s="891"/>
      <c r="Y186" s="891"/>
      <c r="Z186" s="891"/>
      <c r="AA186" s="891"/>
      <c r="AB186" s="891"/>
      <c r="AC186" s="891"/>
      <c r="AD186" s="891"/>
      <c r="AE186" s="891"/>
      <c r="AF186" s="891"/>
      <c r="AG186" s="891"/>
      <c r="AH186" s="891"/>
      <c r="AI186" s="891"/>
    </row>
    <row r="187" spans="2:35" ht="15" customHeight="1" x14ac:dyDescent="0.15"/>
    <row r="188" spans="2:35" ht="26.25" customHeight="1" x14ac:dyDescent="0.2">
      <c r="B188" s="889"/>
      <c r="C188" s="890"/>
      <c r="D188" s="890"/>
      <c r="E188" s="890"/>
      <c r="F188" s="890"/>
      <c r="G188" s="890"/>
      <c r="H188" s="890"/>
      <c r="I188" s="890"/>
      <c r="J188" s="890"/>
      <c r="K188" s="890"/>
      <c r="L188" s="890"/>
      <c r="M188" s="890"/>
      <c r="N188" s="890"/>
      <c r="O188" s="890"/>
      <c r="P188" s="890"/>
      <c r="Q188" s="890"/>
      <c r="R188" s="890"/>
      <c r="S188" s="890"/>
      <c r="T188" s="890"/>
      <c r="U188" s="890"/>
      <c r="V188" s="890"/>
      <c r="W188" s="890"/>
      <c r="X188" s="890"/>
      <c r="Y188" s="890"/>
      <c r="Z188" s="890"/>
      <c r="AA188" s="890"/>
      <c r="AB188" s="890"/>
      <c r="AC188" s="890"/>
      <c r="AD188" s="890"/>
      <c r="AE188" s="890"/>
      <c r="AF188" s="890"/>
      <c r="AG188" s="890"/>
      <c r="AH188" s="890"/>
      <c r="AI188" s="890"/>
    </row>
    <row r="189" spans="2:35" ht="35.65" customHeight="1" x14ac:dyDescent="0.15">
      <c r="B189" s="889"/>
      <c r="C189" s="4"/>
      <c r="D189" s="4"/>
      <c r="E189" s="4"/>
      <c r="F189" s="4"/>
      <c r="G189" s="4"/>
      <c r="H189" s="4"/>
      <c r="I189" s="91"/>
      <c r="J189" s="4"/>
      <c r="K189" s="4"/>
      <c r="L189" s="4"/>
      <c r="M189" s="4"/>
      <c r="N189" s="4"/>
      <c r="O189" s="4"/>
      <c r="P189" s="4"/>
      <c r="Q189" s="92"/>
      <c r="R189" s="91"/>
      <c r="S189" s="4"/>
      <c r="T189" s="4"/>
      <c r="U189" s="4"/>
      <c r="V189" s="4"/>
      <c r="W189" s="91"/>
      <c r="X189" s="91"/>
      <c r="Y189" s="91"/>
      <c r="Z189" s="91"/>
      <c r="AA189" s="91"/>
      <c r="AB189" s="4"/>
      <c r="AC189" s="4"/>
      <c r="AD189" s="4"/>
      <c r="AE189" s="4"/>
      <c r="AF189" s="4"/>
      <c r="AG189" s="4"/>
      <c r="AH189" s="4"/>
      <c r="AI189" s="4"/>
    </row>
    <row r="190" spans="2:35" ht="35.65" customHeight="1" x14ac:dyDescent="0.15">
      <c r="B190" s="889"/>
      <c r="C190" s="4"/>
      <c r="D190" s="4"/>
      <c r="E190" s="4"/>
      <c r="F190" s="4"/>
      <c r="G190" s="4"/>
      <c r="H190" s="4"/>
      <c r="I190" s="91"/>
      <c r="J190" s="4"/>
      <c r="K190" s="4"/>
      <c r="L190" s="4"/>
      <c r="M190" s="4"/>
      <c r="N190" s="4"/>
      <c r="O190" s="4"/>
      <c r="P190" s="4"/>
      <c r="Q190" s="92"/>
      <c r="R190" s="91"/>
      <c r="S190" s="4"/>
      <c r="T190" s="4"/>
      <c r="U190" s="4"/>
      <c r="V190" s="4"/>
      <c r="W190" s="91"/>
      <c r="X190" s="91"/>
      <c r="Y190" s="91"/>
      <c r="Z190" s="91"/>
      <c r="AA190" s="91"/>
      <c r="AB190" s="4"/>
      <c r="AC190" s="4"/>
      <c r="AD190" s="4"/>
      <c r="AE190" s="4"/>
      <c r="AF190" s="4"/>
      <c r="AG190" s="4"/>
      <c r="AH190" s="4"/>
      <c r="AI190" s="4"/>
    </row>
    <row r="191" spans="2:35" ht="35.65" customHeight="1" x14ac:dyDescent="0.15">
      <c r="B191" s="889"/>
      <c r="C191" s="4"/>
      <c r="D191" s="4"/>
      <c r="E191" s="4"/>
      <c r="F191" s="4"/>
      <c r="G191" s="4"/>
      <c r="H191" s="4"/>
      <c r="I191" s="91"/>
      <c r="J191" s="4"/>
      <c r="K191" s="4"/>
      <c r="L191" s="4"/>
      <c r="M191" s="4"/>
      <c r="N191" s="4"/>
      <c r="O191" s="4"/>
      <c r="P191" s="4"/>
      <c r="Q191" s="92"/>
      <c r="R191" s="91"/>
      <c r="S191" s="4"/>
      <c r="T191" s="4"/>
      <c r="U191" s="4"/>
      <c r="V191" s="4"/>
      <c r="W191" s="91"/>
      <c r="X191" s="91"/>
      <c r="Y191" s="91"/>
      <c r="Z191" s="91"/>
      <c r="AA191" s="91"/>
      <c r="AB191" s="4"/>
      <c r="AC191" s="4"/>
      <c r="AD191" s="4"/>
      <c r="AE191" s="4"/>
      <c r="AF191" s="4"/>
      <c r="AG191" s="4"/>
      <c r="AH191" s="4"/>
      <c r="AI191" s="4"/>
    </row>
    <row r="192" spans="2:35" ht="35.65" customHeight="1" x14ac:dyDescent="0.15">
      <c r="B192" s="889"/>
      <c r="C192" s="4"/>
      <c r="D192" s="4"/>
      <c r="E192" s="4"/>
      <c r="F192" s="4"/>
      <c r="G192" s="4"/>
      <c r="H192" s="4"/>
      <c r="I192" s="91"/>
      <c r="J192" s="4"/>
      <c r="K192" s="4"/>
      <c r="L192" s="4"/>
      <c r="M192" s="4"/>
      <c r="N192" s="4"/>
      <c r="O192" s="4"/>
      <c r="P192" s="4"/>
      <c r="Q192" s="92"/>
      <c r="R192" s="91"/>
      <c r="S192" s="4"/>
      <c r="T192" s="4"/>
      <c r="U192" s="4"/>
      <c r="V192" s="4"/>
      <c r="W192" s="91"/>
      <c r="X192" s="91"/>
      <c r="Y192" s="91"/>
      <c r="Z192" s="91"/>
      <c r="AA192" s="91"/>
      <c r="AB192" s="4"/>
      <c r="AC192" s="4"/>
      <c r="AD192" s="4"/>
      <c r="AE192" s="4"/>
      <c r="AF192" s="4"/>
      <c r="AG192" s="4"/>
      <c r="AH192" s="4"/>
      <c r="AI192" s="4"/>
    </row>
    <row r="193" spans="2:35" ht="35.65" customHeight="1" x14ac:dyDescent="0.15">
      <c r="B193" s="889"/>
      <c r="C193" s="4"/>
      <c r="D193" s="4"/>
      <c r="E193" s="4"/>
      <c r="F193" s="4"/>
      <c r="G193" s="4"/>
      <c r="H193" s="4"/>
      <c r="I193" s="91"/>
      <c r="J193" s="4"/>
      <c r="K193" s="4"/>
      <c r="L193" s="4"/>
      <c r="M193" s="4"/>
      <c r="N193" s="4"/>
      <c r="O193" s="4"/>
      <c r="P193" s="4"/>
      <c r="Q193" s="91"/>
      <c r="R193" s="91"/>
      <c r="S193" s="4"/>
      <c r="T193" s="4"/>
      <c r="U193" s="4"/>
      <c r="V193" s="4"/>
      <c r="W193" s="91"/>
      <c r="X193" s="91"/>
      <c r="Y193" s="91"/>
      <c r="Z193" s="91"/>
      <c r="AA193" s="91"/>
      <c r="AB193" s="4"/>
      <c r="AC193" s="4"/>
      <c r="AD193" s="4"/>
      <c r="AE193" s="4"/>
      <c r="AF193" s="4"/>
      <c r="AG193" s="4"/>
      <c r="AH193" s="4"/>
      <c r="AI193" s="4"/>
    </row>
    <row r="194" spans="2:35" ht="35.65" customHeight="1" x14ac:dyDescent="0.15">
      <c r="B194" s="889"/>
      <c r="C194" s="4"/>
      <c r="D194" s="4"/>
      <c r="E194" s="4"/>
      <c r="F194" s="91"/>
      <c r="G194" s="91"/>
      <c r="H194" s="4"/>
      <c r="I194" s="4"/>
      <c r="J194" s="4"/>
      <c r="K194" s="4"/>
      <c r="L194" s="4"/>
      <c r="M194" s="4"/>
      <c r="N194" s="4"/>
      <c r="O194" s="4"/>
      <c r="P194" s="4"/>
      <c r="Q194" s="91"/>
      <c r="R194" s="4"/>
      <c r="S194" s="4"/>
      <c r="T194" s="4"/>
      <c r="U194" s="4"/>
      <c r="V194" s="4"/>
      <c r="W194" s="91"/>
      <c r="X194" s="91"/>
      <c r="Y194" s="91"/>
      <c r="Z194" s="91"/>
      <c r="AA194" s="91"/>
      <c r="AB194" s="4"/>
      <c r="AC194" s="4"/>
      <c r="AD194" s="4"/>
      <c r="AE194" s="4"/>
      <c r="AF194" s="4"/>
      <c r="AG194" s="4"/>
      <c r="AH194" s="4"/>
      <c r="AI194" s="4"/>
    </row>
    <row r="195" spans="2:35" ht="35.65" customHeight="1" x14ac:dyDescent="0.15">
      <c r="B195" s="889"/>
      <c r="C195" s="4"/>
      <c r="D195" s="4"/>
      <c r="E195" s="4"/>
      <c r="F195" s="91"/>
      <c r="G195" s="91"/>
      <c r="H195" s="91"/>
      <c r="I195" s="4"/>
      <c r="J195" s="4"/>
      <c r="K195" s="4"/>
      <c r="L195" s="4"/>
      <c r="M195" s="4"/>
      <c r="N195" s="4"/>
      <c r="O195" s="4"/>
      <c r="P195" s="4"/>
      <c r="Q195" s="91"/>
      <c r="R195" s="4"/>
      <c r="S195" s="4"/>
      <c r="T195" s="4"/>
      <c r="U195" s="4"/>
      <c r="V195" s="4"/>
      <c r="W195" s="91"/>
      <c r="X195" s="91"/>
      <c r="Y195" s="91"/>
      <c r="Z195" s="91"/>
      <c r="AA195" s="91"/>
      <c r="AB195" s="4"/>
      <c r="AC195" s="4"/>
      <c r="AD195" s="4"/>
      <c r="AE195" s="4"/>
      <c r="AF195" s="4"/>
      <c r="AG195" s="4"/>
      <c r="AH195" s="4"/>
      <c r="AI195" s="4"/>
    </row>
    <row r="196" spans="2:35" ht="35.65" customHeight="1" x14ac:dyDescent="0.15">
      <c r="B196" s="889"/>
      <c r="C196" s="91"/>
      <c r="D196" s="4"/>
      <c r="E196" s="4"/>
      <c r="F196" s="91"/>
      <c r="G196" s="91"/>
      <c r="H196" s="91"/>
      <c r="I196" s="4"/>
      <c r="J196" s="4"/>
      <c r="K196" s="4"/>
      <c r="L196" s="4"/>
      <c r="M196" s="4"/>
      <c r="N196" s="4"/>
      <c r="O196" s="4"/>
      <c r="P196" s="4"/>
      <c r="Q196" s="91"/>
      <c r="R196" s="91"/>
      <c r="S196" s="4"/>
      <c r="T196" s="4"/>
      <c r="U196" s="4"/>
      <c r="V196" s="4"/>
      <c r="W196" s="91"/>
      <c r="X196" s="91"/>
      <c r="Y196" s="91"/>
      <c r="Z196" s="91"/>
      <c r="AA196" s="91"/>
      <c r="AB196" s="4"/>
      <c r="AC196" s="4"/>
      <c r="AD196" s="4"/>
      <c r="AE196" s="4"/>
      <c r="AF196" s="4"/>
      <c r="AG196" s="4"/>
      <c r="AH196" s="4"/>
      <c r="AI196" s="4"/>
    </row>
    <row r="197" spans="2:35" ht="35.65" customHeight="1" x14ac:dyDescent="0.15">
      <c r="B197" s="889"/>
      <c r="C197" s="91"/>
      <c r="D197" s="4"/>
      <c r="E197" s="4"/>
      <c r="F197" s="91"/>
      <c r="G197" s="91"/>
      <c r="H197" s="91"/>
      <c r="I197" s="4"/>
      <c r="J197" s="4"/>
      <c r="K197" s="4"/>
      <c r="L197" s="4"/>
      <c r="M197" s="4"/>
      <c r="N197" s="4"/>
      <c r="O197" s="4"/>
      <c r="P197" s="4"/>
      <c r="Q197" s="91"/>
      <c r="R197" s="91"/>
      <c r="S197" s="4"/>
      <c r="T197" s="4"/>
      <c r="U197" s="4"/>
      <c r="V197" s="4"/>
      <c r="W197" s="91"/>
      <c r="X197" s="91"/>
      <c r="Y197" s="91"/>
      <c r="Z197" s="91"/>
      <c r="AA197" s="91"/>
      <c r="AB197" s="4"/>
      <c r="AC197" s="4"/>
      <c r="AD197" s="4"/>
      <c r="AE197" s="4"/>
      <c r="AF197" s="4"/>
      <c r="AG197" s="4"/>
      <c r="AH197" s="4"/>
      <c r="AI197" s="4"/>
    </row>
    <row r="198" spans="2:35" ht="35.65" customHeight="1" x14ac:dyDescent="0.15">
      <c r="B198" s="889"/>
      <c r="C198" s="91"/>
      <c r="D198" s="4"/>
      <c r="E198" s="4"/>
      <c r="F198" s="91"/>
      <c r="G198" s="91"/>
      <c r="H198" s="91"/>
      <c r="I198" s="4"/>
      <c r="J198" s="4"/>
      <c r="K198" s="4"/>
      <c r="L198" s="4"/>
      <c r="M198" s="4"/>
      <c r="N198" s="4"/>
      <c r="O198" s="4"/>
      <c r="P198" s="4"/>
      <c r="Q198" s="91"/>
      <c r="R198" s="91"/>
      <c r="S198" s="4"/>
      <c r="T198" s="4"/>
      <c r="U198" s="4"/>
      <c r="V198" s="4"/>
      <c r="W198" s="91"/>
      <c r="X198" s="91"/>
      <c r="Y198" s="91"/>
      <c r="Z198" s="91"/>
      <c r="AA198" s="91"/>
      <c r="AB198" s="4"/>
      <c r="AC198" s="4"/>
      <c r="AD198" s="4"/>
      <c r="AE198" s="4"/>
      <c r="AF198" s="4"/>
      <c r="AG198" s="4"/>
      <c r="AH198" s="4"/>
      <c r="AI198" s="4"/>
    </row>
    <row r="199" spans="2:35" ht="22.5" customHeight="1" x14ac:dyDescent="0.15">
      <c r="B199" s="889"/>
      <c r="C199" s="91"/>
      <c r="D199" s="4"/>
      <c r="E199" s="94"/>
      <c r="H199" s="95"/>
      <c r="I199" s="95"/>
      <c r="J199" s="95"/>
      <c r="K199" s="95"/>
      <c r="L199" s="95"/>
      <c r="M199" s="4"/>
      <c r="N199" s="4"/>
      <c r="O199" s="4"/>
      <c r="P199" s="4"/>
      <c r="Q199" s="91"/>
      <c r="R199" s="91"/>
      <c r="S199" s="4"/>
      <c r="T199" s="4"/>
      <c r="U199" s="4"/>
      <c r="V199" s="4"/>
      <c r="W199" s="91"/>
      <c r="X199" s="91"/>
      <c r="Y199" s="91"/>
      <c r="Z199" s="91"/>
      <c r="AA199" s="91"/>
    </row>
    <row r="200" spans="2:35" ht="71.25" customHeight="1" x14ac:dyDescent="0.15">
      <c r="B200" s="889"/>
      <c r="C200" s="4"/>
      <c r="D200" s="4"/>
      <c r="E200" s="94"/>
      <c r="H200" s="4"/>
      <c r="I200" s="4"/>
      <c r="J200" s="4"/>
      <c r="K200" s="4"/>
      <c r="L200" s="4"/>
      <c r="M200" s="4"/>
      <c r="N200" s="4"/>
      <c r="O200" s="4"/>
      <c r="P200" s="4"/>
      <c r="Q200" s="4"/>
      <c r="R200" s="4"/>
      <c r="S200" s="326"/>
      <c r="T200" s="326"/>
      <c r="U200" s="326"/>
      <c r="V200" s="891"/>
      <c r="W200" s="891"/>
      <c r="X200" s="891"/>
      <c r="Y200" s="891"/>
      <c r="Z200" s="891"/>
      <c r="AA200" s="891"/>
      <c r="AB200" s="891"/>
      <c r="AC200" s="891"/>
      <c r="AD200" s="891"/>
      <c r="AE200" s="891"/>
      <c r="AF200" s="891"/>
      <c r="AG200" s="891"/>
      <c r="AH200" s="891"/>
      <c r="AI200" s="891"/>
    </row>
    <row r="201" spans="2:35" ht="15" customHeight="1" x14ac:dyDescent="0.15"/>
    <row r="202" spans="2:35" ht="26.25" customHeight="1" x14ac:dyDescent="0.2">
      <c r="B202" s="889"/>
      <c r="C202" s="890"/>
      <c r="D202" s="890"/>
      <c r="E202" s="890"/>
      <c r="F202" s="890"/>
      <c r="G202" s="890"/>
      <c r="H202" s="890"/>
      <c r="I202" s="890"/>
      <c r="J202" s="890"/>
      <c r="K202" s="890"/>
      <c r="L202" s="890"/>
      <c r="M202" s="890"/>
      <c r="N202" s="890"/>
      <c r="O202" s="890"/>
      <c r="P202" s="890"/>
      <c r="Q202" s="890"/>
      <c r="R202" s="890"/>
      <c r="S202" s="890"/>
      <c r="T202" s="890"/>
      <c r="U202" s="890"/>
      <c r="V202" s="890"/>
      <c r="W202" s="890"/>
      <c r="X202" s="890"/>
      <c r="Y202" s="890"/>
      <c r="Z202" s="890"/>
      <c r="AA202" s="890"/>
      <c r="AB202" s="890"/>
      <c r="AC202" s="890"/>
      <c r="AD202" s="890"/>
      <c r="AE202" s="890"/>
      <c r="AF202" s="890"/>
      <c r="AG202" s="890"/>
      <c r="AH202" s="890"/>
      <c r="AI202" s="890"/>
    </row>
    <row r="203" spans="2:35" ht="35.65" customHeight="1" x14ac:dyDescent="0.15">
      <c r="B203" s="889"/>
      <c r="C203" s="4"/>
      <c r="D203" s="4"/>
      <c r="E203" s="4"/>
      <c r="F203" s="4"/>
      <c r="G203" s="4"/>
      <c r="H203" s="4"/>
      <c r="I203" s="91"/>
      <c r="J203" s="4"/>
      <c r="K203" s="4"/>
      <c r="L203" s="4"/>
      <c r="M203" s="4"/>
      <c r="N203" s="4"/>
      <c r="O203" s="4"/>
      <c r="P203" s="4"/>
      <c r="Q203" s="92"/>
      <c r="R203" s="91"/>
      <c r="S203" s="4"/>
      <c r="T203" s="4"/>
      <c r="U203" s="4"/>
      <c r="V203" s="4"/>
      <c r="W203" s="91"/>
      <c r="X203" s="91"/>
      <c r="Y203" s="91"/>
      <c r="Z203" s="91"/>
      <c r="AA203" s="91"/>
      <c r="AB203" s="4"/>
      <c r="AC203" s="4"/>
      <c r="AD203" s="4"/>
      <c r="AE203" s="4"/>
      <c r="AF203" s="4"/>
      <c r="AG203" s="4"/>
      <c r="AH203" s="4"/>
      <c r="AI203" s="4"/>
    </row>
    <row r="204" spans="2:35" ht="35.65" customHeight="1" x14ac:dyDescent="0.15">
      <c r="B204" s="889"/>
      <c r="C204" s="4"/>
      <c r="D204" s="4"/>
      <c r="E204" s="4"/>
      <c r="F204" s="4"/>
      <c r="G204" s="4"/>
      <c r="H204" s="4"/>
      <c r="I204" s="91"/>
      <c r="J204" s="4"/>
      <c r="K204" s="4"/>
      <c r="L204" s="4"/>
      <c r="M204" s="4"/>
      <c r="N204" s="4"/>
      <c r="O204" s="4"/>
      <c r="P204" s="4"/>
      <c r="Q204" s="92"/>
      <c r="R204" s="91"/>
      <c r="S204" s="4"/>
      <c r="T204" s="4"/>
      <c r="U204" s="4"/>
      <c r="V204" s="4"/>
      <c r="W204" s="91"/>
      <c r="X204" s="91"/>
      <c r="Y204" s="91"/>
      <c r="Z204" s="91"/>
      <c r="AA204" s="91"/>
      <c r="AB204" s="4"/>
      <c r="AC204" s="4"/>
      <c r="AD204" s="4"/>
      <c r="AE204" s="4"/>
      <c r="AF204" s="4"/>
      <c r="AG204" s="4"/>
      <c r="AH204" s="4"/>
      <c r="AI204" s="4"/>
    </row>
    <row r="205" spans="2:35" ht="35.65" customHeight="1" x14ac:dyDescent="0.15">
      <c r="B205" s="889"/>
      <c r="C205" s="4"/>
      <c r="D205" s="4"/>
      <c r="E205" s="4"/>
      <c r="F205" s="4"/>
      <c r="G205" s="4"/>
      <c r="H205" s="4"/>
      <c r="I205" s="91"/>
      <c r="J205" s="4"/>
      <c r="K205" s="4"/>
      <c r="L205" s="4"/>
      <c r="M205" s="4"/>
      <c r="N205" s="4"/>
      <c r="O205" s="4"/>
      <c r="P205" s="4"/>
      <c r="Q205" s="92"/>
      <c r="R205" s="91"/>
      <c r="S205" s="4"/>
      <c r="T205" s="4"/>
      <c r="U205" s="4"/>
      <c r="V205" s="4"/>
      <c r="W205" s="91"/>
      <c r="X205" s="91"/>
      <c r="Y205" s="91"/>
      <c r="Z205" s="91"/>
      <c r="AA205" s="91"/>
      <c r="AB205" s="4"/>
      <c r="AC205" s="4"/>
      <c r="AD205" s="4"/>
      <c r="AE205" s="4"/>
      <c r="AF205" s="4"/>
      <c r="AG205" s="4"/>
      <c r="AH205" s="4"/>
      <c r="AI205" s="4"/>
    </row>
    <row r="206" spans="2:35" ht="35.65" customHeight="1" x14ac:dyDescent="0.15">
      <c r="B206" s="889"/>
      <c r="C206" s="4"/>
      <c r="D206" s="4"/>
      <c r="E206" s="4"/>
      <c r="F206" s="4"/>
      <c r="G206" s="4"/>
      <c r="H206" s="4"/>
      <c r="I206" s="91"/>
      <c r="J206" s="4"/>
      <c r="K206" s="4"/>
      <c r="L206" s="4"/>
      <c r="M206" s="4"/>
      <c r="N206" s="4"/>
      <c r="O206" s="4"/>
      <c r="P206" s="4"/>
      <c r="Q206" s="92"/>
      <c r="R206" s="91"/>
      <c r="S206" s="4"/>
      <c r="T206" s="4"/>
      <c r="U206" s="4"/>
      <c r="V206" s="4"/>
      <c r="W206" s="91"/>
      <c r="X206" s="91"/>
      <c r="Y206" s="91"/>
      <c r="Z206" s="91"/>
      <c r="AA206" s="91"/>
      <c r="AB206" s="4"/>
      <c r="AC206" s="4"/>
      <c r="AD206" s="4"/>
      <c r="AE206" s="4"/>
      <c r="AF206" s="4"/>
      <c r="AG206" s="4"/>
      <c r="AH206" s="4"/>
      <c r="AI206" s="4"/>
    </row>
    <row r="207" spans="2:35" ht="35.65" customHeight="1" x14ac:dyDescent="0.15">
      <c r="B207" s="889"/>
      <c r="C207" s="4"/>
      <c r="D207" s="4"/>
      <c r="E207" s="4"/>
      <c r="F207" s="4"/>
      <c r="G207" s="4"/>
      <c r="H207" s="4"/>
      <c r="I207" s="91"/>
      <c r="J207" s="4"/>
      <c r="K207" s="4"/>
      <c r="L207" s="4"/>
      <c r="M207" s="4"/>
      <c r="N207" s="4"/>
      <c r="O207" s="4"/>
      <c r="P207" s="4"/>
      <c r="Q207" s="91"/>
      <c r="R207" s="91"/>
      <c r="S207" s="4"/>
      <c r="T207" s="4"/>
      <c r="U207" s="4"/>
      <c r="V207" s="4"/>
      <c r="W207" s="91"/>
      <c r="X207" s="91"/>
      <c r="Y207" s="91"/>
      <c r="Z207" s="91"/>
      <c r="AA207" s="91"/>
      <c r="AB207" s="4"/>
      <c r="AC207" s="4"/>
      <c r="AD207" s="4"/>
      <c r="AE207" s="4"/>
      <c r="AF207" s="4"/>
      <c r="AG207" s="4"/>
      <c r="AH207" s="4"/>
      <c r="AI207" s="4"/>
    </row>
    <row r="208" spans="2:35" ht="35.65" customHeight="1" x14ac:dyDescent="0.15">
      <c r="B208" s="889"/>
      <c r="C208" s="4"/>
      <c r="D208" s="4"/>
      <c r="E208" s="4"/>
      <c r="F208" s="91"/>
      <c r="G208" s="91"/>
      <c r="H208" s="4"/>
      <c r="I208" s="4"/>
      <c r="J208" s="4"/>
      <c r="K208" s="4"/>
      <c r="L208" s="4"/>
      <c r="M208" s="4"/>
      <c r="N208" s="4"/>
      <c r="O208" s="4"/>
      <c r="P208" s="4"/>
      <c r="Q208" s="91"/>
      <c r="R208" s="4"/>
      <c r="S208" s="4"/>
      <c r="T208" s="4"/>
      <c r="U208" s="4"/>
      <c r="V208" s="4"/>
      <c r="W208" s="91"/>
      <c r="X208" s="91"/>
      <c r="Y208" s="91"/>
      <c r="Z208" s="91"/>
      <c r="AA208" s="91"/>
      <c r="AB208" s="4"/>
      <c r="AC208" s="4"/>
      <c r="AD208" s="4"/>
      <c r="AE208" s="4"/>
      <c r="AF208" s="4"/>
      <c r="AG208" s="4"/>
      <c r="AH208" s="4"/>
      <c r="AI208" s="4"/>
    </row>
    <row r="209" spans="2:35" ht="35.65" customHeight="1" x14ac:dyDescent="0.15">
      <c r="B209" s="889"/>
      <c r="C209" s="4"/>
      <c r="D209" s="4"/>
      <c r="E209" s="4"/>
      <c r="F209" s="91"/>
      <c r="G209" s="91"/>
      <c r="H209" s="91"/>
      <c r="I209" s="4"/>
      <c r="J209" s="4"/>
      <c r="K209" s="4"/>
      <c r="L209" s="4"/>
      <c r="M209" s="4"/>
      <c r="N209" s="4"/>
      <c r="O209" s="4"/>
      <c r="P209" s="4"/>
      <c r="Q209" s="91"/>
      <c r="R209" s="4"/>
      <c r="S209" s="4"/>
      <c r="T209" s="4"/>
      <c r="U209" s="4"/>
      <c r="V209" s="4"/>
      <c r="W209" s="91"/>
      <c r="X209" s="91"/>
      <c r="Y209" s="91"/>
      <c r="Z209" s="91"/>
      <c r="AA209" s="91"/>
      <c r="AB209" s="4"/>
      <c r="AC209" s="4"/>
      <c r="AD209" s="4"/>
      <c r="AE209" s="4"/>
      <c r="AF209" s="4"/>
      <c r="AG209" s="4"/>
      <c r="AH209" s="4"/>
      <c r="AI209" s="4"/>
    </row>
    <row r="210" spans="2:35" ht="35.65" customHeight="1" x14ac:dyDescent="0.15">
      <c r="B210" s="889"/>
      <c r="C210" s="91"/>
      <c r="D210" s="4"/>
      <c r="E210" s="4"/>
      <c r="F210" s="91"/>
      <c r="G210" s="91"/>
      <c r="H210" s="91"/>
      <c r="I210" s="4"/>
      <c r="J210" s="4"/>
      <c r="K210" s="4"/>
      <c r="L210" s="4"/>
      <c r="M210" s="4"/>
      <c r="N210" s="4"/>
      <c r="O210" s="4"/>
      <c r="P210" s="4"/>
      <c r="Q210" s="91"/>
      <c r="R210" s="91"/>
      <c r="S210" s="4"/>
      <c r="T210" s="4"/>
      <c r="U210" s="4"/>
      <c r="V210" s="4"/>
      <c r="W210" s="91"/>
      <c r="X210" s="91"/>
      <c r="Y210" s="91"/>
      <c r="Z210" s="91"/>
      <c r="AA210" s="91"/>
      <c r="AB210" s="4"/>
      <c r="AC210" s="4"/>
      <c r="AD210" s="4"/>
      <c r="AE210" s="4"/>
      <c r="AF210" s="4"/>
      <c r="AG210" s="4"/>
      <c r="AH210" s="4"/>
      <c r="AI210" s="4"/>
    </row>
    <row r="211" spans="2:35" ht="35.65" customHeight="1" x14ac:dyDescent="0.15">
      <c r="B211" s="889"/>
      <c r="C211" s="91"/>
      <c r="D211" s="4"/>
      <c r="E211" s="4"/>
      <c r="F211" s="91"/>
      <c r="G211" s="91"/>
      <c r="H211" s="91"/>
      <c r="I211" s="4"/>
      <c r="J211" s="4"/>
      <c r="K211" s="4"/>
      <c r="L211" s="4"/>
      <c r="M211" s="4"/>
      <c r="N211" s="4"/>
      <c r="O211" s="4"/>
      <c r="P211" s="4"/>
      <c r="Q211" s="91"/>
      <c r="R211" s="91"/>
      <c r="S211" s="4"/>
      <c r="T211" s="4"/>
      <c r="U211" s="4"/>
      <c r="V211" s="4"/>
      <c r="W211" s="91"/>
      <c r="X211" s="91"/>
      <c r="Y211" s="91"/>
      <c r="Z211" s="91"/>
      <c r="AA211" s="91"/>
      <c r="AB211" s="4"/>
      <c r="AC211" s="4"/>
      <c r="AD211" s="4"/>
      <c r="AE211" s="4"/>
      <c r="AF211" s="4"/>
      <c r="AG211" s="4"/>
      <c r="AH211" s="4"/>
      <c r="AI211" s="4"/>
    </row>
    <row r="212" spans="2:35" ht="35.65" customHeight="1" x14ac:dyDescent="0.15">
      <c r="B212" s="889"/>
      <c r="C212" s="91"/>
      <c r="D212" s="4"/>
      <c r="E212" s="4"/>
      <c r="F212" s="91"/>
      <c r="G212" s="91"/>
      <c r="H212" s="91"/>
      <c r="I212" s="4"/>
      <c r="J212" s="4"/>
      <c r="K212" s="4"/>
      <c r="L212" s="4"/>
      <c r="M212" s="4"/>
      <c r="N212" s="4"/>
      <c r="O212" s="4"/>
      <c r="P212" s="4"/>
      <c r="Q212" s="91"/>
      <c r="R212" s="91"/>
      <c r="S212" s="4"/>
      <c r="T212" s="4"/>
      <c r="U212" s="4"/>
      <c r="V212" s="4"/>
      <c r="W212" s="91"/>
      <c r="X212" s="91"/>
      <c r="Y212" s="91"/>
      <c r="Z212" s="91"/>
      <c r="AA212" s="91"/>
      <c r="AB212" s="4"/>
      <c r="AC212" s="4"/>
      <c r="AD212" s="4"/>
      <c r="AE212" s="4"/>
      <c r="AF212" s="4"/>
      <c r="AG212" s="4"/>
      <c r="AH212" s="4"/>
      <c r="AI212" s="4"/>
    </row>
    <row r="213" spans="2:35" ht="22.5" customHeight="1" x14ac:dyDescent="0.15">
      <c r="B213" s="889"/>
      <c r="C213" s="91"/>
      <c r="D213" s="4"/>
      <c r="E213" s="94"/>
      <c r="H213" s="95"/>
      <c r="I213" s="95"/>
      <c r="J213" s="95"/>
      <c r="K213" s="95"/>
      <c r="L213" s="95"/>
      <c r="M213" s="4"/>
      <c r="N213" s="4"/>
      <c r="O213" s="4"/>
      <c r="P213" s="4"/>
      <c r="Q213" s="91"/>
      <c r="R213" s="91"/>
      <c r="S213" s="4"/>
      <c r="T213" s="4"/>
      <c r="U213" s="4"/>
      <c r="V213" s="4"/>
      <c r="W213" s="91"/>
      <c r="X213" s="91"/>
      <c r="Y213" s="91"/>
      <c r="Z213" s="91"/>
      <c r="AA213" s="91"/>
    </row>
    <row r="214" spans="2:35" ht="71.25" customHeight="1" x14ac:dyDescent="0.15">
      <c r="B214" s="889"/>
      <c r="C214" s="4"/>
      <c r="D214" s="4"/>
      <c r="E214" s="94"/>
      <c r="H214" s="4"/>
      <c r="I214" s="4"/>
      <c r="J214" s="4"/>
      <c r="K214" s="4"/>
      <c r="L214" s="4"/>
      <c r="M214" s="4"/>
      <c r="N214" s="4"/>
      <c r="O214" s="4"/>
      <c r="P214" s="4"/>
      <c r="Q214" s="4"/>
      <c r="R214" s="4"/>
      <c r="S214" s="326"/>
      <c r="T214" s="326"/>
      <c r="U214" s="326"/>
      <c r="V214" s="891"/>
      <c r="W214" s="891"/>
      <c r="X214" s="891"/>
      <c r="Y214" s="891"/>
      <c r="Z214" s="891"/>
      <c r="AA214" s="891"/>
      <c r="AB214" s="891"/>
      <c r="AC214" s="891"/>
      <c r="AD214" s="891"/>
      <c r="AE214" s="891"/>
      <c r="AF214" s="891"/>
      <c r="AG214" s="891"/>
      <c r="AH214" s="891"/>
      <c r="AI214" s="891"/>
    </row>
    <row r="215" spans="2:35" ht="15" customHeight="1" x14ac:dyDescent="0.15"/>
    <row r="216" spans="2:35" ht="26.25" customHeight="1" x14ac:dyDescent="0.2">
      <c r="B216" s="889"/>
      <c r="C216" s="890"/>
      <c r="D216" s="890"/>
      <c r="E216" s="890"/>
      <c r="F216" s="890"/>
      <c r="G216" s="890"/>
      <c r="H216" s="890"/>
      <c r="I216" s="890"/>
      <c r="J216" s="890"/>
      <c r="K216" s="890"/>
      <c r="L216" s="890"/>
      <c r="M216" s="890"/>
      <c r="N216" s="890"/>
      <c r="O216" s="890"/>
      <c r="P216" s="890"/>
      <c r="Q216" s="890"/>
      <c r="R216" s="890"/>
      <c r="S216" s="890"/>
      <c r="T216" s="890"/>
      <c r="U216" s="890"/>
      <c r="V216" s="890"/>
      <c r="W216" s="890"/>
      <c r="X216" s="890"/>
      <c r="Y216" s="890"/>
      <c r="Z216" s="890"/>
      <c r="AA216" s="890"/>
      <c r="AB216" s="890"/>
      <c r="AC216" s="890"/>
      <c r="AD216" s="890"/>
      <c r="AE216" s="890"/>
      <c r="AF216" s="890"/>
      <c r="AG216" s="890"/>
      <c r="AH216" s="890"/>
      <c r="AI216" s="890"/>
    </row>
    <row r="217" spans="2:35" ht="35.65" customHeight="1" x14ac:dyDescent="0.15">
      <c r="B217" s="889"/>
      <c r="C217" s="4"/>
      <c r="D217" s="4"/>
      <c r="E217" s="4"/>
      <c r="F217" s="4"/>
      <c r="G217" s="4"/>
      <c r="H217" s="4"/>
      <c r="I217" s="91"/>
      <c r="J217" s="4"/>
      <c r="K217" s="4"/>
      <c r="L217" s="4"/>
      <c r="M217" s="4"/>
      <c r="N217" s="4"/>
      <c r="O217" s="4"/>
      <c r="P217" s="4"/>
      <c r="Q217" s="92"/>
      <c r="R217" s="91"/>
      <c r="S217" s="4"/>
      <c r="T217" s="4"/>
      <c r="U217" s="4"/>
      <c r="V217" s="4"/>
      <c r="W217" s="91"/>
      <c r="X217" s="91"/>
      <c r="Y217" s="91"/>
      <c r="Z217" s="91"/>
      <c r="AA217" s="91"/>
      <c r="AB217" s="4"/>
      <c r="AC217" s="4"/>
      <c r="AD217" s="4"/>
      <c r="AE217" s="4"/>
      <c r="AF217" s="4"/>
      <c r="AG217" s="4"/>
      <c r="AH217" s="4"/>
      <c r="AI217" s="4"/>
    </row>
    <row r="218" spans="2:35" ht="35.65" customHeight="1" x14ac:dyDescent="0.15">
      <c r="B218" s="889"/>
      <c r="C218" s="4"/>
      <c r="D218" s="4"/>
      <c r="E218" s="4"/>
      <c r="F218" s="4"/>
      <c r="G218" s="4"/>
      <c r="H218" s="4"/>
      <c r="I218" s="91"/>
      <c r="J218" s="4"/>
      <c r="K218" s="4"/>
      <c r="L218" s="4"/>
      <c r="M218" s="4"/>
      <c r="N218" s="4"/>
      <c r="O218" s="4"/>
      <c r="P218" s="4"/>
      <c r="Q218" s="92"/>
      <c r="R218" s="91"/>
      <c r="S218" s="4"/>
      <c r="T218" s="4"/>
      <c r="U218" s="4"/>
      <c r="V218" s="4"/>
      <c r="W218" s="91"/>
      <c r="X218" s="91"/>
      <c r="Y218" s="91"/>
      <c r="Z218" s="91"/>
      <c r="AA218" s="91"/>
      <c r="AB218" s="4"/>
      <c r="AC218" s="4"/>
      <c r="AD218" s="4"/>
      <c r="AE218" s="4"/>
      <c r="AF218" s="4"/>
      <c r="AG218" s="4"/>
      <c r="AH218" s="4"/>
      <c r="AI218" s="4"/>
    </row>
    <row r="219" spans="2:35" ht="35.65" customHeight="1" x14ac:dyDescent="0.15">
      <c r="B219" s="889"/>
      <c r="C219" s="4"/>
      <c r="D219" s="4"/>
      <c r="E219" s="4"/>
      <c r="F219" s="4"/>
      <c r="G219" s="4"/>
      <c r="H219" s="4"/>
      <c r="I219" s="91"/>
      <c r="J219" s="4"/>
      <c r="K219" s="4"/>
      <c r="L219" s="4"/>
      <c r="M219" s="4"/>
      <c r="N219" s="4"/>
      <c r="O219" s="4"/>
      <c r="P219" s="4"/>
      <c r="Q219" s="92"/>
      <c r="R219" s="91"/>
      <c r="S219" s="4"/>
      <c r="T219" s="4"/>
      <c r="U219" s="4"/>
      <c r="V219" s="4"/>
      <c r="W219" s="91"/>
      <c r="X219" s="91"/>
      <c r="Y219" s="91"/>
      <c r="Z219" s="91"/>
      <c r="AA219" s="91"/>
      <c r="AB219" s="4"/>
      <c r="AC219" s="4"/>
      <c r="AD219" s="4"/>
      <c r="AE219" s="4"/>
      <c r="AF219" s="4"/>
      <c r="AG219" s="4"/>
      <c r="AH219" s="4"/>
      <c r="AI219" s="4"/>
    </row>
    <row r="220" spans="2:35" ht="35.65" customHeight="1" x14ac:dyDescent="0.15">
      <c r="B220" s="889"/>
      <c r="C220" s="4"/>
      <c r="D220" s="4"/>
      <c r="E220" s="4"/>
      <c r="F220" s="4"/>
      <c r="G220" s="4"/>
      <c r="H220" s="4"/>
      <c r="I220" s="91"/>
      <c r="J220" s="4"/>
      <c r="K220" s="4"/>
      <c r="L220" s="4"/>
      <c r="M220" s="4"/>
      <c r="N220" s="4"/>
      <c r="O220" s="4"/>
      <c r="P220" s="4"/>
      <c r="Q220" s="92"/>
      <c r="R220" s="91"/>
      <c r="S220" s="4"/>
      <c r="T220" s="4"/>
      <c r="U220" s="4"/>
      <c r="V220" s="4"/>
      <c r="W220" s="91"/>
      <c r="X220" s="91"/>
      <c r="Y220" s="91"/>
      <c r="Z220" s="91"/>
      <c r="AA220" s="91"/>
      <c r="AB220" s="4"/>
      <c r="AC220" s="4"/>
      <c r="AD220" s="4"/>
      <c r="AE220" s="4"/>
      <c r="AF220" s="4"/>
      <c r="AG220" s="4"/>
      <c r="AH220" s="4"/>
      <c r="AI220" s="4"/>
    </row>
    <row r="221" spans="2:35" ht="35.65" customHeight="1" x14ac:dyDescent="0.15">
      <c r="B221" s="889"/>
      <c r="C221" s="4"/>
      <c r="D221" s="4"/>
      <c r="E221" s="4"/>
      <c r="F221" s="4"/>
      <c r="G221" s="4"/>
      <c r="H221" s="4"/>
      <c r="I221" s="91"/>
      <c r="J221" s="4"/>
      <c r="K221" s="4"/>
      <c r="L221" s="4"/>
      <c r="M221" s="4"/>
      <c r="N221" s="4"/>
      <c r="O221" s="4"/>
      <c r="P221" s="4"/>
      <c r="Q221" s="91"/>
      <c r="R221" s="91"/>
      <c r="S221" s="4"/>
      <c r="T221" s="4"/>
      <c r="U221" s="4"/>
      <c r="V221" s="4"/>
      <c r="W221" s="91"/>
      <c r="X221" s="91"/>
      <c r="Y221" s="91"/>
      <c r="Z221" s="91"/>
      <c r="AA221" s="91"/>
      <c r="AB221" s="4"/>
      <c r="AC221" s="4"/>
      <c r="AD221" s="4"/>
      <c r="AE221" s="4"/>
      <c r="AF221" s="4"/>
      <c r="AG221" s="4"/>
      <c r="AH221" s="4"/>
      <c r="AI221" s="4"/>
    </row>
    <row r="222" spans="2:35" ht="35.65" customHeight="1" x14ac:dyDescent="0.15">
      <c r="B222" s="889"/>
      <c r="C222" s="4"/>
      <c r="D222" s="4"/>
      <c r="E222" s="4"/>
      <c r="F222" s="91"/>
      <c r="G222" s="91"/>
      <c r="H222" s="4"/>
      <c r="I222" s="4"/>
      <c r="J222" s="4"/>
      <c r="K222" s="4"/>
      <c r="L222" s="4"/>
      <c r="M222" s="4"/>
      <c r="N222" s="4"/>
      <c r="O222" s="4"/>
      <c r="P222" s="4"/>
      <c r="Q222" s="91"/>
      <c r="R222" s="4"/>
      <c r="S222" s="4"/>
      <c r="T222" s="4"/>
      <c r="U222" s="4"/>
      <c r="V222" s="4"/>
      <c r="W222" s="91"/>
      <c r="X222" s="91"/>
      <c r="Y222" s="91"/>
      <c r="Z222" s="91"/>
      <c r="AA222" s="91"/>
      <c r="AB222" s="4"/>
      <c r="AC222" s="4"/>
      <c r="AD222" s="4"/>
      <c r="AE222" s="4"/>
      <c r="AF222" s="4"/>
      <c r="AG222" s="4"/>
      <c r="AH222" s="4"/>
      <c r="AI222" s="4"/>
    </row>
    <row r="223" spans="2:35" ht="35.65" customHeight="1" x14ac:dyDescent="0.15">
      <c r="B223" s="889"/>
      <c r="C223" s="4"/>
      <c r="D223" s="4"/>
      <c r="E223" s="4"/>
      <c r="F223" s="91"/>
      <c r="G223" s="91"/>
      <c r="H223" s="91"/>
      <c r="I223" s="4"/>
      <c r="J223" s="4"/>
      <c r="K223" s="4"/>
      <c r="L223" s="4"/>
      <c r="M223" s="4"/>
      <c r="N223" s="4"/>
      <c r="O223" s="4"/>
      <c r="P223" s="4"/>
      <c r="Q223" s="91"/>
      <c r="R223" s="4"/>
      <c r="S223" s="4"/>
      <c r="T223" s="4"/>
      <c r="U223" s="4"/>
      <c r="V223" s="4"/>
      <c r="W223" s="91"/>
      <c r="X223" s="91"/>
      <c r="Y223" s="91"/>
      <c r="Z223" s="91"/>
      <c r="AA223" s="91"/>
      <c r="AB223" s="4"/>
      <c r="AC223" s="4"/>
      <c r="AD223" s="4"/>
      <c r="AE223" s="4"/>
      <c r="AF223" s="4"/>
      <c r="AG223" s="4"/>
      <c r="AH223" s="4"/>
      <c r="AI223" s="4"/>
    </row>
    <row r="224" spans="2:35" ht="35.65" customHeight="1" x14ac:dyDescent="0.15">
      <c r="B224" s="889"/>
      <c r="C224" s="91"/>
      <c r="D224" s="4"/>
      <c r="E224" s="4"/>
      <c r="F224" s="91"/>
      <c r="G224" s="91"/>
      <c r="H224" s="91"/>
      <c r="I224" s="4"/>
      <c r="J224" s="4"/>
      <c r="K224" s="4"/>
      <c r="L224" s="4"/>
      <c r="M224" s="4"/>
      <c r="N224" s="4"/>
      <c r="O224" s="4"/>
      <c r="P224" s="4"/>
      <c r="Q224" s="91"/>
      <c r="R224" s="91"/>
      <c r="S224" s="4"/>
      <c r="T224" s="4"/>
      <c r="U224" s="4"/>
      <c r="V224" s="4"/>
      <c r="W224" s="91"/>
      <c r="X224" s="91"/>
      <c r="Y224" s="91"/>
      <c r="Z224" s="91"/>
      <c r="AA224" s="91"/>
      <c r="AB224" s="4"/>
      <c r="AC224" s="4"/>
      <c r="AD224" s="4"/>
      <c r="AE224" s="4"/>
      <c r="AF224" s="4"/>
      <c r="AG224" s="4"/>
      <c r="AH224" s="4"/>
      <c r="AI224" s="4"/>
    </row>
    <row r="225" spans="2:35" ht="35.65" customHeight="1" x14ac:dyDescent="0.15">
      <c r="B225" s="889"/>
      <c r="C225" s="91"/>
      <c r="D225" s="4"/>
      <c r="E225" s="4"/>
      <c r="F225" s="91"/>
      <c r="G225" s="91"/>
      <c r="H225" s="91"/>
      <c r="I225" s="4"/>
      <c r="J225" s="4"/>
      <c r="K225" s="4"/>
      <c r="L225" s="4"/>
      <c r="M225" s="4"/>
      <c r="N225" s="4"/>
      <c r="O225" s="4"/>
      <c r="P225" s="4"/>
      <c r="Q225" s="91"/>
      <c r="R225" s="91"/>
      <c r="S225" s="4"/>
      <c r="T225" s="4"/>
      <c r="U225" s="4"/>
      <c r="V225" s="4"/>
      <c r="W225" s="91"/>
      <c r="X225" s="91"/>
      <c r="Y225" s="91"/>
      <c r="Z225" s="91"/>
      <c r="AA225" s="91"/>
      <c r="AB225" s="4"/>
      <c r="AC225" s="4"/>
      <c r="AD225" s="4"/>
      <c r="AE225" s="4"/>
      <c r="AF225" s="4"/>
      <c r="AG225" s="4"/>
      <c r="AH225" s="4"/>
      <c r="AI225" s="4"/>
    </row>
    <row r="226" spans="2:35" ht="35.65" customHeight="1" x14ac:dyDescent="0.15">
      <c r="B226" s="889"/>
      <c r="C226" s="91"/>
      <c r="D226" s="4"/>
      <c r="E226" s="4"/>
      <c r="F226" s="91"/>
      <c r="G226" s="91"/>
      <c r="H226" s="91"/>
      <c r="I226" s="4"/>
      <c r="J226" s="4"/>
      <c r="K226" s="4"/>
      <c r="L226" s="4"/>
      <c r="M226" s="4"/>
      <c r="N226" s="4"/>
      <c r="O226" s="4"/>
      <c r="P226" s="4"/>
      <c r="Q226" s="91"/>
      <c r="R226" s="91"/>
      <c r="S226" s="4"/>
      <c r="T226" s="4"/>
      <c r="U226" s="4"/>
      <c r="V226" s="4"/>
      <c r="W226" s="91"/>
      <c r="X226" s="91"/>
      <c r="Y226" s="91"/>
      <c r="Z226" s="91"/>
      <c r="AA226" s="91"/>
      <c r="AB226" s="4"/>
      <c r="AC226" s="4"/>
      <c r="AD226" s="4"/>
      <c r="AE226" s="4"/>
      <c r="AF226" s="4"/>
      <c r="AG226" s="4"/>
      <c r="AH226" s="4"/>
      <c r="AI226" s="4"/>
    </row>
    <row r="227" spans="2:35" ht="22.5" customHeight="1" x14ac:dyDescent="0.15">
      <c r="B227" s="889"/>
      <c r="C227" s="91"/>
      <c r="D227" s="4"/>
      <c r="E227" s="94"/>
      <c r="H227" s="95"/>
      <c r="I227" s="95"/>
      <c r="J227" s="95"/>
      <c r="K227" s="95"/>
      <c r="L227" s="95"/>
      <c r="M227" s="4"/>
      <c r="N227" s="4"/>
      <c r="O227" s="4"/>
      <c r="P227" s="4"/>
      <c r="Q227" s="91"/>
      <c r="R227" s="91"/>
      <c r="S227" s="4"/>
      <c r="T227" s="4"/>
      <c r="U227" s="4"/>
      <c r="V227" s="4"/>
      <c r="W227" s="91"/>
      <c r="X227" s="91"/>
      <c r="Y227" s="91"/>
      <c r="Z227" s="91"/>
      <c r="AA227" s="91"/>
    </row>
    <row r="228" spans="2:35" ht="71.25" customHeight="1" x14ac:dyDescent="0.15">
      <c r="B228" s="889"/>
      <c r="C228" s="4"/>
      <c r="D228" s="4"/>
      <c r="E228" s="94"/>
      <c r="H228" s="4"/>
      <c r="I228" s="4"/>
      <c r="J228" s="4"/>
      <c r="K228" s="4"/>
      <c r="L228" s="4"/>
      <c r="M228" s="4"/>
      <c r="N228" s="4"/>
      <c r="O228" s="4"/>
      <c r="P228" s="4"/>
      <c r="Q228" s="4"/>
      <c r="R228" s="4"/>
      <c r="S228" s="326"/>
      <c r="T228" s="326"/>
      <c r="U228" s="326"/>
      <c r="V228" s="891"/>
      <c r="W228" s="891"/>
      <c r="X228" s="891"/>
      <c r="Y228" s="891"/>
      <c r="Z228" s="891"/>
      <c r="AA228" s="891"/>
      <c r="AB228" s="891"/>
      <c r="AC228" s="891"/>
      <c r="AD228" s="891"/>
      <c r="AE228" s="891"/>
      <c r="AF228" s="891"/>
      <c r="AG228" s="891"/>
      <c r="AH228" s="891"/>
      <c r="AI228" s="891"/>
    </row>
    <row r="229" spans="2:35" ht="15" customHeight="1" x14ac:dyDescent="0.15"/>
  </sheetData>
  <mergeCells count="62">
    <mergeCell ref="B174:B186"/>
    <mergeCell ref="C174:AI174"/>
    <mergeCell ref="V186:AI186"/>
    <mergeCell ref="B216:B228"/>
    <mergeCell ref="C216:AI216"/>
    <mergeCell ref="V228:AI228"/>
    <mergeCell ref="B188:B200"/>
    <mergeCell ref="C188:AI188"/>
    <mergeCell ref="V200:AI200"/>
    <mergeCell ref="B202:B214"/>
    <mergeCell ref="C202:AI202"/>
    <mergeCell ref="V214:AI214"/>
    <mergeCell ref="B146:B158"/>
    <mergeCell ref="C146:AI146"/>
    <mergeCell ref="V158:AI158"/>
    <mergeCell ref="B160:B172"/>
    <mergeCell ref="C160:AI160"/>
    <mergeCell ref="V172:AI172"/>
    <mergeCell ref="B118:B130"/>
    <mergeCell ref="C118:AI118"/>
    <mergeCell ref="V130:AI130"/>
    <mergeCell ref="B132:B144"/>
    <mergeCell ref="C132:AI132"/>
    <mergeCell ref="V144:AI144"/>
    <mergeCell ref="B90:B102"/>
    <mergeCell ref="C90:AI90"/>
    <mergeCell ref="V102:AI102"/>
    <mergeCell ref="B104:B116"/>
    <mergeCell ref="C104:AI104"/>
    <mergeCell ref="V116:AI116"/>
    <mergeCell ref="B62:B74"/>
    <mergeCell ref="C62:AI62"/>
    <mergeCell ref="V74:AI74"/>
    <mergeCell ref="B76:B88"/>
    <mergeCell ref="C76:AI76"/>
    <mergeCell ref="V88:AI88"/>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9" manualBreakCount="9">
    <brk id="19" min="1" max="34" man="1"/>
    <brk id="33" min="1" max="34" man="1"/>
    <brk id="47" min="1" max="34" man="1"/>
    <brk id="61" min="1" max="34" man="1"/>
    <brk id="75" min="1" max="34" man="1"/>
    <brk id="89" min="1" max="34" man="1"/>
    <brk id="103" min="1" max="34" man="1"/>
    <brk id="117" min="1" max="34" man="1"/>
    <brk id="131" min="1" max="34" man="1"/>
  </rowBreaks>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C8B80-D7AC-47EB-A79B-E5B9DC917D39}">
  <dimension ref="B2:AI229"/>
  <sheetViews>
    <sheetView showGridLines="0" showZeros="0" view="pageBreakPreview" topLeftCell="A7" zoomScaleNormal="85" zoomScaleSheetLayoutView="100" workbookViewId="0">
      <selection activeCell="T242" sqref="T242"/>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48" t="s">
        <v>245</v>
      </c>
      <c r="C3" s="448"/>
      <c r="D3" s="448"/>
      <c r="E3" s="901"/>
      <c r="F3" s="901"/>
      <c r="G3" s="901"/>
      <c r="H3" s="901"/>
      <c r="I3" s="901"/>
      <c r="J3" s="448"/>
      <c r="K3" s="448"/>
      <c r="L3" s="448"/>
      <c r="M3" s="448"/>
      <c r="N3" s="448"/>
      <c r="O3" s="448"/>
      <c r="P3" s="448"/>
      <c r="Q3" s="448"/>
      <c r="R3" s="448"/>
      <c r="S3" s="448"/>
      <c r="T3" s="448"/>
      <c r="U3" s="448"/>
      <c r="V3" s="448"/>
      <c r="W3" s="448"/>
      <c r="X3" s="448"/>
      <c r="Y3" s="448"/>
      <c r="Z3" s="448"/>
      <c r="AA3" s="448"/>
      <c r="AB3" s="448"/>
      <c r="AC3" s="448"/>
      <c r="AD3" s="448"/>
      <c r="AE3" s="448"/>
      <c r="AF3" s="448"/>
      <c r="AG3" s="448"/>
      <c r="AH3" s="448"/>
      <c r="AI3" s="448"/>
    </row>
    <row r="4" spans="2:35" ht="20.100000000000001" customHeight="1" x14ac:dyDescent="0.15">
      <c r="B4" s="902" t="s">
        <v>17</v>
      </c>
      <c r="C4" s="903"/>
      <c r="D4" s="904"/>
      <c r="E4" s="905" t="s">
        <v>614</v>
      </c>
      <c r="F4" s="906"/>
      <c r="G4" s="906"/>
      <c r="H4" s="906"/>
      <c r="I4" s="907"/>
      <c r="J4" s="908" t="s">
        <v>18</v>
      </c>
      <c r="K4" s="909"/>
      <c r="L4" s="910"/>
      <c r="M4" s="911" t="s">
        <v>617</v>
      </c>
      <c r="N4" s="912"/>
      <c r="O4" s="912"/>
      <c r="P4" s="912"/>
      <c r="Q4" s="912"/>
      <c r="R4" s="913"/>
      <c r="S4" s="821" t="s">
        <v>447</v>
      </c>
      <c r="T4" s="829"/>
      <c r="U4" s="829"/>
      <c r="V4" s="822"/>
      <c r="W4" s="914" t="s">
        <v>531</v>
      </c>
      <c r="X4" s="915"/>
      <c r="Y4" s="915"/>
      <c r="Z4" s="915"/>
      <c r="AA4" s="915"/>
      <c r="AB4" s="916"/>
      <c r="AC4" s="497" t="s">
        <v>185</v>
      </c>
      <c r="AD4" s="498"/>
      <c r="AE4" s="499"/>
      <c r="AF4" s="917">
        <v>45589</v>
      </c>
      <c r="AG4" s="918"/>
      <c r="AH4" s="918"/>
      <c r="AI4" s="919"/>
    </row>
    <row r="5" spans="2:35" ht="20.100000000000001" customHeight="1" x14ac:dyDescent="0.15">
      <c r="B5" s="923" t="s">
        <v>0</v>
      </c>
      <c r="C5" s="924"/>
      <c r="D5" s="925"/>
      <c r="E5" s="926" t="s">
        <v>616</v>
      </c>
      <c r="F5" s="927"/>
      <c r="G5" s="927"/>
      <c r="H5" s="927"/>
      <c r="I5" s="928"/>
      <c r="J5" s="929" t="s">
        <v>1</v>
      </c>
      <c r="K5" s="930"/>
      <c r="L5" s="931"/>
      <c r="M5" s="911" t="s">
        <v>730</v>
      </c>
      <c r="N5" s="912"/>
      <c r="O5" s="912"/>
      <c r="P5" s="912"/>
      <c r="Q5" s="912"/>
      <c r="R5" s="913"/>
      <c r="S5" s="830"/>
      <c r="T5" s="831"/>
      <c r="U5" s="831"/>
      <c r="V5" s="832"/>
      <c r="W5" s="932" t="s">
        <v>532</v>
      </c>
      <c r="X5" s="933"/>
      <c r="Y5" s="933"/>
      <c r="Z5" s="933"/>
      <c r="AA5" s="933"/>
      <c r="AB5" s="934"/>
      <c r="AC5" s="500"/>
      <c r="AD5" s="501"/>
      <c r="AE5" s="502"/>
      <c r="AF5" s="920"/>
      <c r="AG5" s="921"/>
      <c r="AH5" s="921"/>
      <c r="AI5" s="922"/>
    </row>
    <row r="6" spans="2:35" ht="26.25" customHeight="1" x14ac:dyDescent="0.2">
      <c r="B6" s="894" t="s">
        <v>20</v>
      </c>
      <c r="C6" s="897" t="s">
        <v>19</v>
      </c>
      <c r="D6" s="893"/>
      <c r="E6" s="893"/>
      <c r="F6" s="893"/>
      <c r="G6" s="893"/>
      <c r="H6" s="893"/>
      <c r="I6" s="893"/>
      <c r="J6" s="893"/>
      <c r="K6" s="893"/>
      <c r="L6" s="893"/>
      <c r="M6" s="893"/>
      <c r="N6" s="893"/>
      <c r="O6" s="893"/>
      <c r="P6" s="893"/>
      <c r="Q6" s="893"/>
      <c r="R6" s="893"/>
      <c r="S6" s="893"/>
      <c r="T6" s="893"/>
      <c r="U6" s="893"/>
      <c r="V6" s="893"/>
      <c r="W6" s="893"/>
      <c r="X6" s="893"/>
      <c r="Y6" s="893"/>
      <c r="Z6" s="893"/>
      <c r="AA6" s="893"/>
      <c r="AB6" s="893"/>
      <c r="AC6" s="893"/>
      <c r="AD6" s="893"/>
      <c r="AE6" s="893"/>
      <c r="AF6" s="893"/>
      <c r="AG6" s="893"/>
      <c r="AH6" s="893"/>
      <c r="AI6" s="898"/>
    </row>
    <row r="7" spans="2:35" ht="35.65" customHeight="1" x14ac:dyDescent="0.15">
      <c r="B7" s="895"/>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95"/>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95"/>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95"/>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95"/>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95"/>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95"/>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95"/>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95"/>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95"/>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95"/>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1.25" customHeight="1" x14ac:dyDescent="0.15">
      <c r="B18" s="896"/>
      <c r="C18" s="97"/>
      <c r="D18" s="98"/>
      <c r="E18" s="99"/>
      <c r="F18" s="100"/>
      <c r="G18" s="100"/>
      <c r="H18" s="98"/>
      <c r="I18" s="98"/>
      <c r="J18" s="98"/>
      <c r="K18" s="98"/>
      <c r="L18" s="98"/>
      <c r="M18" s="98"/>
      <c r="N18" s="98"/>
      <c r="O18" s="98"/>
      <c r="P18" s="98"/>
      <c r="Q18" s="98"/>
      <c r="R18" s="98"/>
      <c r="S18" s="101"/>
      <c r="T18" s="101"/>
      <c r="U18" s="101"/>
      <c r="V18" s="899" t="s">
        <v>405</v>
      </c>
      <c r="W18" s="899"/>
      <c r="X18" s="899"/>
      <c r="Y18" s="899"/>
      <c r="Z18" s="899"/>
      <c r="AA18" s="899"/>
      <c r="AB18" s="899"/>
      <c r="AC18" s="899"/>
      <c r="AD18" s="899"/>
      <c r="AE18" s="899"/>
      <c r="AF18" s="899"/>
      <c r="AG18" s="899"/>
      <c r="AH18" s="899"/>
      <c r="AI18" s="900"/>
    </row>
    <row r="19" spans="2:35" ht="15" customHeight="1" x14ac:dyDescent="0.15"/>
    <row r="20" spans="2:35" ht="26.25" customHeight="1" x14ac:dyDescent="0.2">
      <c r="B20" s="892"/>
      <c r="C20" s="893"/>
      <c r="D20" s="893"/>
      <c r="E20" s="893"/>
      <c r="F20" s="893"/>
      <c r="G20" s="893"/>
      <c r="H20" s="893"/>
      <c r="I20" s="893"/>
      <c r="J20" s="893"/>
      <c r="K20" s="893"/>
      <c r="L20" s="893"/>
      <c r="M20" s="893"/>
      <c r="N20" s="893"/>
      <c r="O20" s="893"/>
      <c r="P20" s="893"/>
      <c r="Q20" s="893"/>
      <c r="R20" s="893"/>
      <c r="S20" s="893"/>
      <c r="T20" s="893"/>
      <c r="U20" s="893"/>
      <c r="V20" s="893"/>
      <c r="W20" s="893"/>
      <c r="X20" s="893"/>
      <c r="Y20" s="893"/>
      <c r="Z20" s="893"/>
      <c r="AA20" s="893"/>
      <c r="AB20" s="893"/>
      <c r="AC20" s="893"/>
      <c r="AD20" s="893"/>
      <c r="AE20" s="893"/>
      <c r="AF20" s="893"/>
      <c r="AG20" s="893"/>
      <c r="AH20" s="893"/>
      <c r="AI20" s="893"/>
    </row>
    <row r="21" spans="2:35" ht="35.65" customHeight="1" x14ac:dyDescent="0.15">
      <c r="B21" s="889"/>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89"/>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89"/>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89"/>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89"/>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89"/>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89"/>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89"/>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89"/>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89"/>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89"/>
      <c r="C31" s="91"/>
      <c r="D31" s="4"/>
      <c r="E31" s="94"/>
      <c r="H31" s="95"/>
      <c r="I31" s="95"/>
      <c r="J31" s="95"/>
      <c r="K31" s="95"/>
      <c r="L31" s="95"/>
      <c r="M31" s="4"/>
      <c r="N31" s="4"/>
      <c r="O31" s="4"/>
      <c r="P31" s="4"/>
      <c r="Q31" s="91"/>
      <c r="R31" s="91"/>
      <c r="S31" s="4"/>
      <c r="T31" s="4"/>
      <c r="U31" s="4"/>
      <c r="V31" s="4"/>
      <c r="W31" s="91"/>
      <c r="X31" s="91"/>
      <c r="Y31" s="91"/>
      <c r="Z31" s="91"/>
      <c r="AA31" s="91"/>
    </row>
    <row r="32" spans="2:35" ht="71.25" customHeight="1" x14ac:dyDescent="0.15">
      <c r="B32" s="889"/>
      <c r="C32" s="4"/>
      <c r="D32" s="4"/>
      <c r="E32" s="94"/>
      <c r="H32" s="4"/>
      <c r="I32" s="4"/>
      <c r="J32" s="4"/>
      <c r="K32" s="4"/>
      <c r="L32" s="4"/>
      <c r="M32" s="4"/>
      <c r="N32" s="4"/>
      <c r="O32" s="4"/>
      <c r="P32" s="4"/>
      <c r="Q32" s="4"/>
      <c r="R32" s="4"/>
      <c r="S32" s="326"/>
      <c r="T32" s="326"/>
      <c r="U32" s="326"/>
      <c r="V32" s="891"/>
      <c r="W32" s="891"/>
      <c r="X32" s="891"/>
      <c r="Y32" s="891"/>
      <c r="Z32" s="891"/>
      <c r="AA32" s="891"/>
      <c r="AB32" s="891"/>
      <c r="AC32" s="891"/>
      <c r="AD32" s="891"/>
      <c r="AE32" s="891"/>
      <c r="AF32" s="891"/>
      <c r="AG32" s="891"/>
      <c r="AH32" s="891"/>
      <c r="AI32" s="891"/>
    </row>
    <row r="33" spans="2:35" ht="15" customHeight="1" x14ac:dyDescent="0.15"/>
    <row r="34" spans="2:35" ht="26.25" customHeight="1" x14ac:dyDescent="0.2">
      <c r="B34" s="889"/>
      <c r="C34" s="890"/>
      <c r="D34" s="890"/>
      <c r="E34" s="890"/>
      <c r="F34" s="890"/>
      <c r="G34" s="890"/>
      <c r="H34" s="890"/>
      <c r="I34" s="890"/>
      <c r="J34" s="890"/>
      <c r="K34" s="890"/>
      <c r="L34" s="890"/>
      <c r="M34" s="890"/>
      <c r="N34" s="890"/>
      <c r="O34" s="890"/>
      <c r="P34" s="890"/>
      <c r="Q34" s="890"/>
      <c r="R34" s="890"/>
      <c r="S34" s="890"/>
      <c r="T34" s="890"/>
      <c r="U34" s="890"/>
      <c r="V34" s="890"/>
      <c r="W34" s="890"/>
      <c r="X34" s="890"/>
      <c r="Y34" s="890"/>
      <c r="Z34" s="890"/>
      <c r="AA34" s="890"/>
      <c r="AB34" s="890"/>
      <c r="AC34" s="890"/>
      <c r="AD34" s="890"/>
      <c r="AE34" s="890"/>
      <c r="AF34" s="890"/>
      <c r="AG34" s="890"/>
      <c r="AH34" s="890"/>
      <c r="AI34" s="890"/>
    </row>
    <row r="35" spans="2:35" ht="35.65" customHeight="1" x14ac:dyDescent="0.15">
      <c r="B35" s="889"/>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89"/>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89"/>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89"/>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89"/>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89"/>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89"/>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89"/>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89"/>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89"/>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89"/>
      <c r="C45" s="91"/>
      <c r="D45" s="4"/>
      <c r="E45" s="94"/>
      <c r="H45" s="95"/>
      <c r="I45" s="95"/>
      <c r="J45" s="95"/>
      <c r="K45" s="95"/>
      <c r="L45" s="95"/>
      <c r="M45" s="4"/>
      <c r="N45" s="4"/>
      <c r="O45" s="4"/>
      <c r="P45" s="4"/>
      <c r="Q45" s="91"/>
      <c r="R45" s="91"/>
      <c r="S45" s="4"/>
      <c r="T45" s="4"/>
      <c r="U45" s="4"/>
      <c r="V45" s="4"/>
      <c r="W45" s="91"/>
      <c r="X45" s="91"/>
      <c r="Y45" s="91"/>
      <c r="Z45" s="91"/>
      <c r="AA45" s="91"/>
    </row>
    <row r="46" spans="2:35" ht="71.25" customHeight="1" x14ac:dyDescent="0.15">
      <c r="B46" s="889"/>
      <c r="C46" s="4"/>
      <c r="D46" s="4"/>
      <c r="E46" s="94"/>
      <c r="H46" s="4"/>
      <c r="I46" s="4"/>
      <c r="J46" s="4"/>
      <c r="K46" s="4"/>
      <c r="L46" s="4"/>
      <c r="M46" s="4"/>
      <c r="N46" s="4"/>
      <c r="O46" s="4"/>
      <c r="P46" s="4"/>
      <c r="Q46" s="4"/>
      <c r="R46" s="4"/>
      <c r="S46" s="326"/>
      <c r="T46" s="326"/>
      <c r="U46" s="326"/>
      <c r="V46" s="891"/>
      <c r="W46" s="891"/>
      <c r="X46" s="891"/>
      <c r="Y46" s="891"/>
      <c r="Z46" s="891"/>
      <c r="AA46" s="891"/>
      <c r="AB46" s="891"/>
      <c r="AC46" s="891"/>
      <c r="AD46" s="891"/>
      <c r="AE46" s="891"/>
      <c r="AF46" s="891"/>
      <c r="AG46" s="891"/>
      <c r="AH46" s="891"/>
      <c r="AI46" s="891"/>
    </row>
    <row r="47" spans="2:35" ht="15" customHeight="1" x14ac:dyDescent="0.15"/>
    <row r="48" spans="2:35" ht="26.25" customHeight="1" x14ac:dyDescent="0.2">
      <c r="B48" s="889"/>
      <c r="C48" s="890"/>
      <c r="D48" s="890"/>
      <c r="E48" s="890"/>
      <c r="F48" s="890"/>
      <c r="G48" s="890"/>
      <c r="H48" s="890"/>
      <c r="I48" s="890"/>
      <c r="J48" s="890"/>
      <c r="K48" s="890"/>
      <c r="L48" s="890"/>
      <c r="M48" s="890"/>
      <c r="N48" s="890"/>
      <c r="O48" s="890"/>
      <c r="P48" s="890"/>
      <c r="Q48" s="890"/>
      <c r="R48" s="890"/>
      <c r="S48" s="890"/>
      <c r="T48" s="890"/>
      <c r="U48" s="890"/>
      <c r="V48" s="890"/>
      <c r="W48" s="890"/>
      <c r="X48" s="890"/>
      <c r="Y48" s="890"/>
      <c r="Z48" s="890"/>
      <c r="AA48" s="890"/>
      <c r="AB48" s="890"/>
      <c r="AC48" s="890"/>
      <c r="AD48" s="890"/>
      <c r="AE48" s="890"/>
      <c r="AF48" s="890"/>
      <c r="AG48" s="890"/>
      <c r="AH48" s="890"/>
      <c r="AI48" s="890"/>
    </row>
    <row r="49" spans="2:35" ht="35.65" customHeight="1" x14ac:dyDescent="0.15">
      <c r="B49" s="889"/>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89"/>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89"/>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89"/>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89"/>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89"/>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89"/>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89"/>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89"/>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89"/>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89"/>
      <c r="C59" s="91"/>
      <c r="D59" s="4"/>
      <c r="E59" s="94"/>
      <c r="H59" s="95"/>
      <c r="I59" s="95"/>
      <c r="J59" s="95"/>
      <c r="K59" s="95"/>
      <c r="L59" s="95"/>
      <c r="M59" s="4"/>
      <c r="N59" s="4"/>
      <c r="O59" s="4"/>
      <c r="P59" s="4"/>
      <c r="Q59" s="91"/>
      <c r="R59" s="91"/>
      <c r="S59" s="4"/>
      <c r="T59" s="4"/>
      <c r="U59" s="4"/>
      <c r="V59" s="4"/>
      <c r="W59" s="91"/>
      <c r="X59" s="91"/>
      <c r="Y59" s="91"/>
      <c r="Z59" s="91"/>
      <c r="AA59" s="91"/>
    </row>
    <row r="60" spans="2:35" ht="71.25" customHeight="1" x14ac:dyDescent="0.15">
      <c r="B60" s="889"/>
      <c r="C60" s="4"/>
      <c r="D60" s="4"/>
      <c r="E60" s="94"/>
      <c r="H60" s="4"/>
      <c r="I60" s="4"/>
      <c r="J60" s="4"/>
      <c r="K60" s="4"/>
      <c r="L60" s="4"/>
      <c r="M60" s="4"/>
      <c r="N60" s="4"/>
      <c r="O60" s="4"/>
      <c r="P60" s="4"/>
      <c r="Q60" s="4"/>
      <c r="R60" s="4"/>
      <c r="S60" s="326"/>
      <c r="T60" s="326"/>
      <c r="U60" s="326"/>
      <c r="V60" s="891"/>
      <c r="W60" s="891"/>
      <c r="X60" s="891"/>
      <c r="Y60" s="891"/>
      <c r="Z60" s="891"/>
      <c r="AA60" s="891"/>
      <c r="AB60" s="891"/>
      <c r="AC60" s="891"/>
      <c r="AD60" s="891"/>
      <c r="AE60" s="891"/>
      <c r="AF60" s="891"/>
      <c r="AG60" s="891"/>
      <c r="AH60" s="891"/>
      <c r="AI60" s="891"/>
    </row>
    <row r="61" spans="2:35" ht="15" customHeight="1" x14ac:dyDescent="0.15"/>
    <row r="62" spans="2:35" ht="26.25" customHeight="1" x14ac:dyDescent="0.2">
      <c r="B62" s="889"/>
      <c r="C62" s="890"/>
      <c r="D62" s="890"/>
      <c r="E62" s="890"/>
      <c r="F62" s="890"/>
      <c r="G62" s="890"/>
      <c r="H62" s="890"/>
      <c r="I62" s="890"/>
      <c r="J62" s="890"/>
      <c r="K62" s="890"/>
      <c r="L62" s="890"/>
      <c r="M62" s="890"/>
      <c r="N62" s="890"/>
      <c r="O62" s="890"/>
      <c r="P62" s="890"/>
      <c r="Q62" s="890"/>
      <c r="R62" s="890"/>
      <c r="S62" s="890"/>
      <c r="T62" s="890"/>
      <c r="U62" s="890"/>
      <c r="V62" s="890"/>
      <c r="W62" s="890"/>
      <c r="X62" s="890"/>
      <c r="Y62" s="890"/>
      <c r="Z62" s="890"/>
      <c r="AA62" s="890"/>
      <c r="AB62" s="890"/>
      <c r="AC62" s="890"/>
      <c r="AD62" s="890"/>
      <c r="AE62" s="890"/>
      <c r="AF62" s="890"/>
      <c r="AG62" s="890"/>
      <c r="AH62" s="890"/>
      <c r="AI62" s="890"/>
    </row>
    <row r="63" spans="2:35" ht="35.65" customHeight="1" x14ac:dyDescent="0.15">
      <c r="B63" s="889"/>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89"/>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89"/>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89"/>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89"/>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89"/>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89"/>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89"/>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89"/>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89"/>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89"/>
      <c r="C73" s="91"/>
      <c r="D73" s="4"/>
      <c r="E73" s="94"/>
      <c r="H73" s="95"/>
      <c r="I73" s="95"/>
      <c r="J73" s="95"/>
      <c r="K73" s="95"/>
      <c r="L73" s="95"/>
      <c r="M73" s="4"/>
      <c r="N73" s="4"/>
      <c r="O73" s="4"/>
      <c r="P73" s="4"/>
      <c r="Q73" s="91"/>
      <c r="R73" s="91"/>
      <c r="S73" s="4"/>
      <c r="T73" s="4"/>
      <c r="U73" s="4"/>
      <c r="V73" s="4"/>
      <c r="W73" s="91"/>
      <c r="X73" s="91"/>
      <c r="Y73" s="91"/>
      <c r="Z73" s="91"/>
      <c r="AA73" s="91"/>
    </row>
    <row r="74" spans="2:35" ht="71.25" customHeight="1" x14ac:dyDescent="0.15">
      <c r="B74" s="889"/>
      <c r="C74" s="4"/>
      <c r="D74" s="4"/>
      <c r="E74" s="94"/>
      <c r="H74" s="4"/>
      <c r="I74" s="4"/>
      <c r="J74" s="4"/>
      <c r="K74" s="4"/>
      <c r="L74" s="4"/>
      <c r="M74" s="4"/>
      <c r="N74" s="4"/>
      <c r="O74" s="4"/>
      <c r="P74" s="4"/>
      <c r="Q74" s="4"/>
      <c r="R74" s="4"/>
      <c r="S74" s="326"/>
      <c r="T74" s="326"/>
      <c r="U74" s="326"/>
      <c r="V74" s="891"/>
      <c r="W74" s="891"/>
      <c r="X74" s="891"/>
      <c r="Y74" s="891"/>
      <c r="Z74" s="891"/>
      <c r="AA74" s="891"/>
      <c r="AB74" s="891"/>
      <c r="AC74" s="891"/>
      <c r="AD74" s="891"/>
      <c r="AE74" s="891"/>
      <c r="AF74" s="891"/>
      <c r="AG74" s="891"/>
      <c r="AH74" s="891"/>
      <c r="AI74" s="891"/>
    </row>
    <row r="75" spans="2:35" ht="15" customHeight="1" x14ac:dyDescent="0.15"/>
    <row r="76" spans="2:35" ht="26.25" customHeight="1" x14ac:dyDescent="0.2">
      <c r="B76" s="889"/>
      <c r="C76" s="890"/>
      <c r="D76" s="890"/>
      <c r="E76" s="890"/>
      <c r="F76" s="890"/>
      <c r="G76" s="890"/>
      <c r="H76" s="890"/>
      <c r="I76" s="890"/>
      <c r="J76" s="890"/>
      <c r="K76" s="890"/>
      <c r="L76" s="890"/>
      <c r="M76" s="890"/>
      <c r="N76" s="890"/>
      <c r="O76" s="890"/>
      <c r="P76" s="890"/>
      <c r="Q76" s="890"/>
      <c r="R76" s="890"/>
      <c r="S76" s="890"/>
      <c r="T76" s="890"/>
      <c r="U76" s="890"/>
      <c r="V76" s="890"/>
      <c r="W76" s="890"/>
      <c r="X76" s="890"/>
      <c r="Y76" s="890"/>
      <c r="Z76" s="890"/>
      <c r="AA76" s="890"/>
      <c r="AB76" s="890"/>
      <c r="AC76" s="890"/>
      <c r="AD76" s="890"/>
      <c r="AE76" s="890"/>
      <c r="AF76" s="890"/>
      <c r="AG76" s="890"/>
      <c r="AH76" s="890"/>
      <c r="AI76" s="890"/>
    </row>
    <row r="77" spans="2:35" ht="35.65" customHeight="1" x14ac:dyDescent="0.15">
      <c r="B77" s="889"/>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889"/>
      <c r="C78" s="4"/>
      <c r="D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889"/>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889"/>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889"/>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889"/>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889"/>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889"/>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889"/>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889"/>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889"/>
      <c r="C87" s="91"/>
      <c r="D87" s="4"/>
      <c r="E87" s="94"/>
      <c r="H87" s="95"/>
      <c r="I87" s="95"/>
      <c r="J87" s="95"/>
      <c r="K87" s="95"/>
      <c r="L87" s="95"/>
      <c r="M87" s="4"/>
      <c r="N87" s="4"/>
      <c r="O87" s="4"/>
      <c r="P87" s="4"/>
      <c r="Q87" s="91"/>
      <c r="R87" s="91"/>
      <c r="S87" s="4"/>
      <c r="T87" s="4"/>
      <c r="U87" s="4"/>
      <c r="V87" s="4"/>
      <c r="W87" s="91"/>
      <c r="X87" s="91"/>
      <c r="Y87" s="91"/>
      <c r="Z87" s="91"/>
      <c r="AA87" s="91"/>
    </row>
    <row r="88" spans="2:35" ht="71.25" customHeight="1" x14ac:dyDescent="0.15">
      <c r="B88" s="889"/>
      <c r="C88" s="4"/>
      <c r="D88" s="4"/>
      <c r="E88" s="94"/>
      <c r="H88" s="4"/>
      <c r="I88" s="4"/>
      <c r="J88" s="4"/>
      <c r="K88" s="4"/>
      <c r="L88" s="4"/>
      <c r="M88" s="4"/>
      <c r="N88" s="4"/>
      <c r="O88" s="4"/>
      <c r="P88" s="4"/>
      <c r="Q88" s="4"/>
      <c r="R88" s="4"/>
      <c r="S88" s="326"/>
      <c r="T88" s="326"/>
      <c r="U88" s="326"/>
      <c r="V88" s="891"/>
      <c r="W88" s="891"/>
      <c r="X88" s="891"/>
      <c r="Y88" s="891"/>
      <c r="Z88" s="891"/>
      <c r="AA88" s="891"/>
      <c r="AB88" s="891"/>
      <c r="AC88" s="891"/>
      <c r="AD88" s="891"/>
      <c r="AE88" s="891"/>
      <c r="AF88" s="891"/>
      <c r="AG88" s="891"/>
      <c r="AH88" s="891"/>
      <c r="AI88" s="891"/>
    </row>
    <row r="89" spans="2:35" ht="15" customHeight="1" x14ac:dyDescent="0.15"/>
    <row r="90" spans="2:35" ht="26.25" customHeight="1" x14ac:dyDescent="0.2">
      <c r="B90" s="889"/>
      <c r="C90" s="890"/>
      <c r="D90" s="890"/>
      <c r="E90" s="890"/>
      <c r="F90" s="890"/>
      <c r="G90" s="890"/>
      <c r="H90" s="890"/>
      <c r="I90" s="890"/>
      <c r="J90" s="890"/>
      <c r="K90" s="890"/>
      <c r="L90" s="890"/>
      <c r="M90" s="890"/>
      <c r="N90" s="890"/>
      <c r="O90" s="890"/>
      <c r="P90" s="890"/>
      <c r="Q90" s="890"/>
      <c r="R90" s="890"/>
      <c r="S90" s="890"/>
      <c r="T90" s="890"/>
      <c r="U90" s="890"/>
      <c r="V90" s="890"/>
      <c r="W90" s="890"/>
      <c r="X90" s="890"/>
      <c r="Y90" s="890"/>
      <c r="Z90" s="890"/>
      <c r="AA90" s="890"/>
      <c r="AB90" s="890"/>
      <c r="AC90" s="890"/>
      <c r="AD90" s="890"/>
      <c r="AE90" s="890"/>
      <c r="AF90" s="890"/>
      <c r="AG90" s="890"/>
      <c r="AH90" s="890"/>
      <c r="AI90" s="890"/>
    </row>
    <row r="91" spans="2:35" ht="35.65" customHeight="1" x14ac:dyDescent="0.15">
      <c r="B91" s="889"/>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889"/>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889"/>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889"/>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889"/>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889"/>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889"/>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889"/>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889"/>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889"/>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889"/>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1.25" customHeight="1" x14ac:dyDescent="0.15">
      <c r="B102" s="889"/>
      <c r="C102" s="4"/>
      <c r="D102" s="4"/>
      <c r="E102" s="94"/>
      <c r="H102" s="4"/>
      <c r="I102" s="4"/>
      <c r="J102" s="4"/>
      <c r="K102" s="4"/>
      <c r="L102" s="4"/>
      <c r="M102" s="4"/>
      <c r="N102" s="4"/>
      <c r="O102" s="4"/>
      <c r="P102" s="4"/>
      <c r="Q102" s="4"/>
      <c r="R102" s="4"/>
      <c r="S102" s="326"/>
      <c r="T102" s="326"/>
      <c r="U102" s="326"/>
      <c r="V102" s="891"/>
      <c r="W102" s="891"/>
      <c r="X102" s="891"/>
      <c r="Y102" s="891"/>
      <c r="Z102" s="891"/>
      <c r="AA102" s="891"/>
      <c r="AB102" s="891"/>
      <c r="AC102" s="891"/>
      <c r="AD102" s="891"/>
      <c r="AE102" s="891"/>
      <c r="AF102" s="891"/>
      <c r="AG102" s="891"/>
      <c r="AH102" s="891"/>
      <c r="AI102" s="891"/>
    </row>
    <row r="103" spans="2:35" ht="15" customHeight="1" x14ac:dyDescent="0.15"/>
    <row r="104" spans="2:35" ht="26.25" customHeight="1" x14ac:dyDescent="0.2">
      <c r="B104" s="889"/>
      <c r="C104" s="890"/>
      <c r="D104" s="890"/>
      <c r="E104" s="890"/>
      <c r="F104" s="890"/>
      <c r="G104" s="890"/>
      <c r="H104" s="890"/>
      <c r="I104" s="890"/>
      <c r="J104" s="890"/>
      <c r="K104" s="890"/>
      <c r="L104" s="890"/>
      <c r="M104" s="890"/>
      <c r="N104" s="890"/>
      <c r="O104" s="890"/>
      <c r="P104" s="890"/>
      <c r="Q104" s="890"/>
      <c r="R104" s="890"/>
      <c r="S104" s="890"/>
      <c r="T104" s="890"/>
      <c r="U104" s="890"/>
      <c r="V104" s="890"/>
      <c r="W104" s="890"/>
      <c r="X104" s="890"/>
      <c r="Y104" s="890"/>
      <c r="Z104" s="890"/>
      <c r="AA104" s="890"/>
      <c r="AB104" s="890"/>
      <c r="AC104" s="890"/>
      <c r="AD104" s="890"/>
      <c r="AE104" s="890"/>
      <c r="AF104" s="890"/>
      <c r="AG104" s="890"/>
      <c r="AH104" s="890"/>
      <c r="AI104" s="890"/>
    </row>
    <row r="105" spans="2:35" ht="35.65" customHeight="1" x14ac:dyDescent="0.15">
      <c r="B105" s="889"/>
      <c r="C105" s="4"/>
      <c r="D105" s="4"/>
      <c r="E105" s="4"/>
      <c r="F105" s="4"/>
      <c r="G105" s="4"/>
      <c r="H105" s="4"/>
      <c r="I105" s="91"/>
      <c r="J105" s="4"/>
      <c r="K105" s="4"/>
      <c r="L105" s="4"/>
      <c r="M105" s="4"/>
      <c r="N105" s="4"/>
      <c r="O105" s="4"/>
      <c r="P105" s="4"/>
      <c r="Q105" s="92"/>
      <c r="R105" s="91"/>
      <c r="S105" s="4"/>
      <c r="T105" s="4"/>
      <c r="U105" s="4"/>
      <c r="V105" s="4"/>
      <c r="W105" s="91"/>
      <c r="X105" s="91"/>
      <c r="Y105" s="91"/>
      <c r="Z105" s="91"/>
      <c r="AA105" s="91"/>
      <c r="AB105" s="4"/>
      <c r="AC105" s="4"/>
      <c r="AD105" s="4"/>
      <c r="AE105" s="4"/>
      <c r="AF105" s="4"/>
      <c r="AG105" s="4"/>
      <c r="AH105" s="4"/>
      <c r="AI105" s="4"/>
    </row>
    <row r="106" spans="2:35" ht="35.65" customHeight="1" x14ac:dyDescent="0.15">
      <c r="B106" s="889"/>
      <c r="C106" s="4"/>
      <c r="D106" s="4"/>
      <c r="E106" s="4"/>
      <c r="F106" s="4"/>
      <c r="G106" s="4"/>
      <c r="H106" s="4"/>
      <c r="I106" s="91"/>
      <c r="J106" s="4"/>
      <c r="K106" s="4"/>
      <c r="L106" s="4"/>
      <c r="M106" s="4"/>
      <c r="N106" s="4"/>
      <c r="O106" s="4"/>
      <c r="P106" s="4"/>
      <c r="Q106" s="92"/>
      <c r="R106" s="91"/>
      <c r="S106" s="4"/>
      <c r="T106" s="4"/>
      <c r="U106" s="4"/>
      <c r="V106" s="4"/>
      <c r="W106" s="91"/>
      <c r="X106" s="91"/>
      <c r="Y106" s="91"/>
      <c r="Z106" s="91"/>
      <c r="AA106" s="91"/>
      <c r="AB106" s="4"/>
      <c r="AC106" s="4"/>
      <c r="AD106" s="4"/>
      <c r="AE106" s="4"/>
      <c r="AF106" s="4"/>
      <c r="AG106" s="4"/>
      <c r="AH106" s="4"/>
      <c r="AI106" s="4"/>
    </row>
    <row r="107" spans="2:35" ht="35.65" customHeight="1" x14ac:dyDescent="0.15">
      <c r="B107" s="889"/>
      <c r="C107" s="4"/>
      <c r="D107" s="4"/>
      <c r="E107" s="4"/>
      <c r="F107" s="4"/>
      <c r="G107" s="4"/>
      <c r="H107" s="4"/>
      <c r="I107" s="91"/>
      <c r="J107" s="4"/>
      <c r="K107" s="4"/>
      <c r="L107" s="4"/>
      <c r="M107" s="4"/>
      <c r="N107" s="4"/>
      <c r="O107" s="4"/>
      <c r="P107" s="4"/>
      <c r="Q107" s="92"/>
      <c r="R107" s="91"/>
      <c r="S107" s="4"/>
      <c r="T107" s="4"/>
      <c r="U107" s="4"/>
      <c r="V107" s="4"/>
      <c r="W107" s="91"/>
      <c r="X107" s="91"/>
      <c r="Y107" s="91"/>
      <c r="Z107" s="91"/>
      <c r="AA107" s="91"/>
      <c r="AB107" s="4"/>
      <c r="AC107" s="4"/>
      <c r="AD107" s="4"/>
      <c r="AE107" s="4"/>
      <c r="AF107" s="4"/>
      <c r="AG107" s="4"/>
      <c r="AH107" s="4"/>
      <c r="AI107" s="4"/>
    </row>
    <row r="108" spans="2:35" ht="35.65" customHeight="1" x14ac:dyDescent="0.15">
      <c r="B108" s="889"/>
      <c r="C108" s="4"/>
      <c r="D108" s="4"/>
      <c r="E108" s="4"/>
      <c r="F108" s="4"/>
      <c r="G108" s="4"/>
      <c r="H108" s="4"/>
      <c r="I108" s="91"/>
      <c r="J108" s="4"/>
      <c r="K108" s="4"/>
      <c r="L108" s="4"/>
      <c r="M108" s="4"/>
      <c r="N108" s="4"/>
      <c r="O108" s="4"/>
      <c r="P108" s="4"/>
      <c r="Q108" s="92"/>
      <c r="R108" s="91"/>
      <c r="S108" s="4"/>
      <c r="T108" s="4"/>
      <c r="U108" s="4"/>
      <c r="V108" s="4"/>
      <c r="W108" s="91"/>
      <c r="X108" s="91"/>
      <c r="Y108" s="91"/>
      <c r="Z108" s="91"/>
      <c r="AA108" s="91"/>
      <c r="AB108" s="4"/>
      <c r="AC108" s="4"/>
      <c r="AD108" s="4"/>
      <c r="AE108" s="4"/>
      <c r="AF108" s="4"/>
      <c r="AG108" s="4"/>
      <c r="AH108" s="4"/>
      <c r="AI108" s="4"/>
    </row>
    <row r="109" spans="2:35" ht="35.65" customHeight="1" x14ac:dyDescent="0.15">
      <c r="B109" s="889"/>
      <c r="C109" s="4"/>
      <c r="D109" s="4"/>
      <c r="E109" s="4"/>
      <c r="F109" s="4"/>
      <c r="G109" s="4"/>
      <c r="H109" s="4"/>
      <c r="I109" s="91"/>
      <c r="J109" s="4"/>
      <c r="K109" s="4"/>
      <c r="L109" s="4"/>
      <c r="M109" s="4"/>
      <c r="N109" s="4"/>
      <c r="O109" s="4"/>
      <c r="P109" s="4"/>
      <c r="Q109" s="91"/>
      <c r="R109" s="91"/>
      <c r="S109" s="4"/>
      <c r="T109" s="4"/>
      <c r="U109" s="4"/>
      <c r="V109" s="4"/>
      <c r="W109" s="91"/>
      <c r="X109" s="91"/>
      <c r="Y109" s="91"/>
      <c r="Z109" s="91"/>
      <c r="AA109" s="91"/>
      <c r="AB109" s="4"/>
      <c r="AC109" s="4"/>
      <c r="AD109" s="4"/>
      <c r="AE109" s="4"/>
      <c r="AF109" s="4"/>
      <c r="AG109" s="4"/>
      <c r="AH109" s="4"/>
      <c r="AI109" s="4"/>
    </row>
    <row r="110" spans="2:35" ht="35.65" customHeight="1" x14ac:dyDescent="0.15">
      <c r="B110" s="889"/>
      <c r="C110" s="4"/>
      <c r="D110" s="4"/>
      <c r="E110" s="4"/>
      <c r="F110" s="91"/>
      <c r="G110" s="91"/>
      <c r="H110" s="4"/>
      <c r="I110" s="4"/>
      <c r="J110" s="4"/>
      <c r="K110" s="4"/>
      <c r="L110" s="4"/>
      <c r="M110" s="4"/>
      <c r="N110" s="4"/>
      <c r="O110" s="4"/>
      <c r="P110" s="4"/>
      <c r="Q110" s="91"/>
      <c r="R110" s="4"/>
      <c r="S110" s="4"/>
      <c r="T110" s="4"/>
      <c r="U110" s="4"/>
      <c r="V110" s="4"/>
      <c r="W110" s="91"/>
      <c r="X110" s="91"/>
      <c r="Y110" s="91"/>
      <c r="Z110" s="91"/>
      <c r="AA110" s="91"/>
      <c r="AB110" s="4"/>
      <c r="AC110" s="4"/>
      <c r="AD110" s="4"/>
      <c r="AE110" s="4"/>
      <c r="AF110" s="4"/>
      <c r="AG110" s="4"/>
      <c r="AH110" s="4"/>
      <c r="AI110" s="4"/>
    </row>
    <row r="111" spans="2:35" ht="35.65" customHeight="1" x14ac:dyDescent="0.15">
      <c r="B111" s="889"/>
      <c r="C111" s="4"/>
      <c r="D111" s="4"/>
      <c r="E111" s="4"/>
      <c r="F111" s="91"/>
      <c r="G111" s="91"/>
      <c r="H111" s="91"/>
      <c r="I111" s="4"/>
      <c r="J111" s="4"/>
      <c r="K111" s="4"/>
      <c r="L111" s="4"/>
      <c r="M111" s="4"/>
      <c r="N111" s="4"/>
      <c r="O111" s="4"/>
      <c r="P111" s="4"/>
      <c r="Q111" s="91"/>
      <c r="R111" s="4"/>
      <c r="S111" s="4"/>
      <c r="T111" s="4"/>
      <c r="U111" s="4"/>
      <c r="V111" s="4"/>
      <c r="W111" s="91"/>
      <c r="X111" s="91"/>
      <c r="Y111" s="91"/>
      <c r="Z111" s="91"/>
      <c r="AA111" s="91"/>
      <c r="AB111" s="4"/>
      <c r="AC111" s="4"/>
      <c r="AD111" s="4"/>
      <c r="AE111" s="4"/>
      <c r="AF111" s="4"/>
      <c r="AG111" s="4"/>
      <c r="AH111" s="4"/>
      <c r="AI111" s="4"/>
    </row>
    <row r="112" spans="2:35" ht="35.65" customHeight="1" x14ac:dyDescent="0.15">
      <c r="B112" s="889"/>
      <c r="C112" s="91"/>
      <c r="D112" s="4"/>
      <c r="E112" s="4"/>
      <c r="F112" s="91"/>
      <c r="G112" s="91"/>
      <c r="H112" s="91"/>
      <c r="I112" s="4"/>
      <c r="J112" s="4"/>
      <c r="K112" s="4"/>
      <c r="L112" s="4"/>
      <c r="M112" s="4"/>
      <c r="N112" s="4"/>
      <c r="O112" s="4"/>
      <c r="P112" s="4"/>
      <c r="Q112" s="91"/>
      <c r="R112" s="91"/>
      <c r="S112" s="4"/>
      <c r="T112" s="4"/>
      <c r="U112" s="4"/>
      <c r="V112" s="4"/>
      <c r="W112" s="91"/>
      <c r="X112" s="91"/>
      <c r="Y112" s="91"/>
      <c r="Z112" s="91"/>
      <c r="AA112" s="91"/>
      <c r="AB112" s="4"/>
      <c r="AC112" s="4"/>
      <c r="AD112" s="4"/>
      <c r="AE112" s="4"/>
      <c r="AF112" s="4"/>
      <c r="AG112" s="4"/>
      <c r="AH112" s="4"/>
      <c r="AI112" s="4"/>
    </row>
    <row r="113" spans="2:35" ht="35.65" customHeight="1" x14ac:dyDescent="0.15">
      <c r="B113" s="889"/>
      <c r="C113" s="91"/>
      <c r="D113" s="4"/>
      <c r="E113" s="4"/>
      <c r="F113" s="91"/>
      <c r="G113" s="91"/>
      <c r="H113" s="91"/>
      <c r="I113" s="4"/>
      <c r="J113" s="4"/>
      <c r="K113" s="4"/>
      <c r="L113" s="4"/>
      <c r="M113" s="4"/>
      <c r="N113" s="4"/>
      <c r="O113" s="4"/>
      <c r="P113" s="4"/>
      <c r="Q113" s="91"/>
      <c r="R113" s="91"/>
      <c r="S113" s="4"/>
      <c r="T113" s="4"/>
      <c r="U113" s="4"/>
      <c r="V113" s="4"/>
      <c r="W113" s="91"/>
      <c r="X113" s="91"/>
      <c r="Y113" s="91"/>
      <c r="Z113" s="91"/>
      <c r="AA113" s="91"/>
      <c r="AB113" s="4"/>
      <c r="AC113" s="4"/>
      <c r="AD113" s="4"/>
      <c r="AE113" s="4"/>
      <c r="AF113" s="4"/>
      <c r="AG113" s="4"/>
      <c r="AH113" s="4"/>
      <c r="AI113" s="4"/>
    </row>
    <row r="114" spans="2:35" ht="35.65" customHeight="1" x14ac:dyDescent="0.15">
      <c r="B114" s="889"/>
      <c r="C114" s="91"/>
      <c r="D114" s="4"/>
      <c r="E114" s="4"/>
      <c r="F114" s="91"/>
      <c r="G114" s="91"/>
      <c r="H114" s="91"/>
      <c r="I114" s="4"/>
      <c r="J114" s="4"/>
      <c r="K114" s="4"/>
      <c r="L114" s="4"/>
      <c r="M114" s="4"/>
      <c r="N114" s="4"/>
      <c r="O114" s="4"/>
      <c r="P114" s="4"/>
      <c r="Q114" s="91"/>
      <c r="R114" s="91"/>
      <c r="S114" s="4"/>
      <c r="T114" s="4"/>
      <c r="U114" s="4"/>
      <c r="V114" s="4"/>
      <c r="W114" s="91"/>
      <c r="X114" s="91"/>
      <c r="Y114" s="91"/>
      <c r="Z114" s="91"/>
      <c r="AA114" s="91"/>
      <c r="AB114" s="4"/>
      <c r="AC114" s="4"/>
      <c r="AD114" s="4"/>
      <c r="AE114" s="4"/>
      <c r="AF114" s="4"/>
      <c r="AG114" s="4"/>
      <c r="AH114" s="4"/>
      <c r="AI114" s="4"/>
    </row>
    <row r="115" spans="2:35" ht="22.5" customHeight="1" x14ac:dyDescent="0.15">
      <c r="B115" s="889"/>
      <c r="C115" s="91"/>
      <c r="D115" s="4"/>
      <c r="E115" s="94"/>
      <c r="H115" s="95"/>
      <c r="I115" s="95"/>
      <c r="J115" s="95"/>
      <c r="K115" s="95"/>
      <c r="L115" s="95"/>
      <c r="M115" s="4"/>
      <c r="N115" s="4"/>
      <c r="O115" s="4"/>
      <c r="P115" s="4"/>
      <c r="Q115" s="91"/>
      <c r="R115" s="91"/>
      <c r="S115" s="4"/>
      <c r="T115" s="4"/>
      <c r="U115" s="4"/>
      <c r="V115" s="4"/>
      <c r="W115" s="91"/>
      <c r="X115" s="91"/>
      <c r="Y115" s="91"/>
      <c r="Z115" s="91"/>
      <c r="AA115" s="91"/>
    </row>
    <row r="116" spans="2:35" ht="71.25" customHeight="1" x14ac:dyDescent="0.15">
      <c r="B116" s="889"/>
      <c r="C116" s="4"/>
      <c r="D116" s="4"/>
      <c r="E116" s="94"/>
      <c r="H116" s="4"/>
      <c r="I116" s="4"/>
      <c r="J116" s="4"/>
      <c r="K116" s="4"/>
      <c r="L116" s="4"/>
      <c r="M116" s="4"/>
      <c r="N116" s="4"/>
      <c r="O116" s="4"/>
      <c r="P116" s="4"/>
      <c r="Q116" s="4"/>
      <c r="R116" s="4"/>
      <c r="S116" s="326"/>
      <c r="T116" s="326"/>
      <c r="U116" s="326"/>
      <c r="V116" s="891"/>
      <c r="W116" s="891"/>
      <c r="X116" s="891"/>
      <c r="Y116" s="891"/>
      <c r="Z116" s="891"/>
      <c r="AA116" s="891"/>
      <c r="AB116" s="891"/>
      <c r="AC116" s="891"/>
      <c r="AD116" s="891"/>
      <c r="AE116" s="891"/>
      <c r="AF116" s="891"/>
      <c r="AG116" s="891"/>
      <c r="AH116" s="891"/>
      <c r="AI116" s="891"/>
    </row>
    <row r="117" spans="2:35" ht="15" customHeight="1" x14ac:dyDescent="0.15"/>
    <row r="118" spans="2:35" ht="26.25" customHeight="1" x14ac:dyDescent="0.2">
      <c r="B118" s="889"/>
      <c r="C118" s="890"/>
      <c r="D118" s="890"/>
      <c r="E118" s="890"/>
      <c r="F118" s="890"/>
      <c r="G118" s="890"/>
      <c r="H118" s="890"/>
      <c r="I118" s="890"/>
      <c r="J118" s="890"/>
      <c r="K118" s="890"/>
      <c r="L118" s="890"/>
      <c r="M118" s="890"/>
      <c r="N118" s="890"/>
      <c r="O118" s="890"/>
      <c r="P118" s="890"/>
      <c r="Q118" s="890"/>
      <c r="R118" s="890"/>
      <c r="S118" s="890"/>
      <c r="T118" s="890"/>
      <c r="U118" s="890"/>
      <c r="V118" s="890"/>
      <c r="W118" s="890"/>
      <c r="X118" s="890"/>
      <c r="Y118" s="890"/>
      <c r="Z118" s="890"/>
      <c r="AA118" s="890"/>
      <c r="AB118" s="890"/>
      <c r="AC118" s="890"/>
      <c r="AD118" s="890"/>
      <c r="AE118" s="890"/>
      <c r="AF118" s="890"/>
      <c r="AG118" s="890"/>
      <c r="AH118" s="890"/>
      <c r="AI118" s="890"/>
    </row>
    <row r="119" spans="2:35" ht="35.65" customHeight="1" x14ac:dyDescent="0.15">
      <c r="B119" s="889"/>
      <c r="C119" s="4"/>
      <c r="D119" s="4"/>
      <c r="E119" s="4"/>
      <c r="F119" s="4"/>
      <c r="G119" s="4"/>
      <c r="H119" s="4"/>
      <c r="I119" s="91"/>
      <c r="J119" s="4"/>
      <c r="K119" s="4"/>
      <c r="L119" s="4"/>
      <c r="M119" s="4"/>
      <c r="N119" s="4"/>
      <c r="O119" s="4"/>
      <c r="P119" s="4"/>
      <c r="Q119" s="92"/>
      <c r="R119" s="91"/>
      <c r="S119" s="4"/>
      <c r="T119" s="4"/>
      <c r="U119" s="4"/>
      <c r="V119" s="4"/>
      <c r="W119" s="91"/>
      <c r="X119" s="91"/>
      <c r="Y119" s="91"/>
      <c r="Z119" s="91"/>
      <c r="AA119" s="91"/>
      <c r="AB119" s="4"/>
      <c r="AC119" s="4"/>
      <c r="AD119" s="4"/>
      <c r="AE119" s="4"/>
      <c r="AF119" s="4"/>
      <c r="AG119" s="4"/>
      <c r="AH119" s="4"/>
      <c r="AI119" s="4"/>
    </row>
    <row r="120" spans="2:35" ht="35.65" customHeight="1" x14ac:dyDescent="0.15">
      <c r="B120" s="889"/>
      <c r="C120" s="4"/>
      <c r="D120" s="4"/>
      <c r="E120" s="4"/>
      <c r="F120" s="4"/>
      <c r="G120" s="4"/>
      <c r="H120" s="4"/>
      <c r="I120" s="91"/>
      <c r="J120" s="4"/>
      <c r="K120" s="4"/>
      <c r="L120" s="4"/>
      <c r="M120" s="4"/>
      <c r="N120" s="4"/>
      <c r="O120" s="4"/>
      <c r="P120" s="4"/>
      <c r="Q120" s="92"/>
      <c r="R120" s="91"/>
      <c r="S120" s="4"/>
      <c r="T120" s="4"/>
      <c r="U120" s="4"/>
      <c r="V120" s="4"/>
      <c r="W120" s="91"/>
      <c r="X120" s="91"/>
      <c r="Y120" s="91"/>
      <c r="Z120" s="91"/>
      <c r="AA120" s="91"/>
      <c r="AB120" s="4"/>
      <c r="AC120" s="4"/>
      <c r="AD120" s="4"/>
      <c r="AE120" s="4"/>
      <c r="AF120" s="4"/>
      <c r="AG120" s="4"/>
      <c r="AH120" s="4"/>
      <c r="AI120" s="4"/>
    </row>
    <row r="121" spans="2:35" ht="35.65" customHeight="1" x14ac:dyDescent="0.15">
      <c r="B121" s="889"/>
      <c r="C121" s="4"/>
      <c r="D121" s="4"/>
      <c r="E121" s="4"/>
      <c r="F121" s="4"/>
      <c r="G121" s="4"/>
      <c r="H121" s="4"/>
      <c r="I121" s="91"/>
      <c r="J121" s="4"/>
      <c r="K121" s="4"/>
      <c r="L121" s="4"/>
      <c r="M121" s="4"/>
      <c r="N121" s="4"/>
      <c r="O121" s="4"/>
      <c r="P121" s="4"/>
      <c r="Q121" s="92"/>
      <c r="R121" s="91"/>
      <c r="S121" s="4"/>
      <c r="T121" s="4"/>
      <c r="U121" s="4"/>
      <c r="V121" s="4"/>
      <c r="W121" s="91"/>
      <c r="X121" s="91"/>
      <c r="Y121" s="91"/>
      <c r="Z121" s="91"/>
      <c r="AA121" s="91"/>
      <c r="AB121" s="4"/>
      <c r="AC121" s="4"/>
      <c r="AD121" s="4"/>
      <c r="AE121" s="4"/>
      <c r="AF121" s="4"/>
      <c r="AG121" s="4"/>
      <c r="AH121" s="4"/>
      <c r="AI121" s="4"/>
    </row>
    <row r="122" spans="2:35" ht="35.65" customHeight="1" x14ac:dyDescent="0.15">
      <c r="B122" s="889"/>
      <c r="C122" s="4"/>
      <c r="D122" s="4"/>
      <c r="E122" s="4"/>
      <c r="F122" s="4"/>
      <c r="G122" s="4"/>
      <c r="H122" s="4"/>
      <c r="I122" s="91"/>
      <c r="J122" s="4"/>
      <c r="K122" s="4"/>
      <c r="L122" s="4"/>
      <c r="M122" s="4"/>
      <c r="N122" s="4"/>
      <c r="O122" s="4"/>
      <c r="P122" s="4"/>
      <c r="Q122" s="92"/>
      <c r="R122" s="91"/>
      <c r="S122" s="4"/>
      <c r="T122" s="4"/>
      <c r="U122" s="4"/>
      <c r="V122" s="4"/>
      <c r="W122" s="91"/>
      <c r="X122" s="91"/>
      <c r="Y122" s="91"/>
      <c r="Z122" s="91"/>
      <c r="AA122" s="91"/>
      <c r="AB122" s="4"/>
      <c r="AC122" s="4"/>
      <c r="AD122" s="4"/>
      <c r="AE122" s="4"/>
      <c r="AF122" s="4"/>
      <c r="AG122" s="4"/>
      <c r="AH122" s="4"/>
      <c r="AI122" s="4"/>
    </row>
    <row r="123" spans="2:35" ht="35.65" customHeight="1" x14ac:dyDescent="0.15">
      <c r="B123" s="889"/>
      <c r="C123" s="4"/>
      <c r="D123" s="4"/>
      <c r="E123" s="4"/>
      <c r="F123" s="4"/>
      <c r="G123" s="4"/>
      <c r="H123" s="4"/>
      <c r="I123" s="91"/>
      <c r="J123" s="4"/>
      <c r="K123" s="4"/>
      <c r="L123" s="4"/>
      <c r="M123" s="4"/>
      <c r="N123" s="4"/>
      <c r="O123" s="4"/>
      <c r="P123" s="4"/>
      <c r="Q123" s="91"/>
      <c r="R123" s="91"/>
      <c r="S123" s="4"/>
      <c r="T123" s="4"/>
      <c r="U123" s="4"/>
      <c r="V123" s="4"/>
      <c r="W123" s="91"/>
      <c r="X123" s="91"/>
      <c r="Y123" s="91"/>
      <c r="Z123" s="91"/>
      <c r="AA123" s="91"/>
      <c r="AB123" s="4"/>
      <c r="AC123" s="4"/>
      <c r="AD123" s="4"/>
      <c r="AE123" s="4"/>
      <c r="AF123" s="4"/>
      <c r="AG123" s="4"/>
      <c r="AH123" s="4"/>
      <c r="AI123" s="4"/>
    </row>
    <row r="124" spans="2:35" ht="35.65" customHeight="1" x14ac:dyDescent="0.15">
      <c r="B124" s="889"/>
      <c r="C124" s="4"/>
      <c r="D124" s="4"/>
      <c r="E124" s="4"/>
      <c r="F124" s="91"/>
      <c r="G124" s="91"/>
      <c r="H124" s="4"/>
      <c r="I124" s="4"/>
      <c r="J124" s="4"/>
      <c r="K124" s="4"/>
      <c r="L124" s="4"/>
      <c r="M124" s="4"/>
      <c r="N124" s="4"/>
      <c r="O124" s="4"/>
      <c r="P124" s="4"/>
      <c r="Q124" s="91"/>
      <c r="R124" s="4"/>
      <c r="S124" s="4"/>
      <c r="T124" s="4"/>
      <c r="U124" s="4"/>
      <c r="V124" s="4"/>
      <c r="W124" s="91"/>
      <c r="X124" s="91"/>
      <c r="Y124" s="91"/>
      <c r="Z124" s="91"/>
      <c r="AA124" s="91"/>
      <c r="AB124" s="4"/>
      <c r="AC124" s="4"/>
      <c r="AD124" s="4"/>
      <c r="AE124" s="4"/>
      <c r="AF124" s="4"/>
      <c r="AG124" s="4"/>
      <c r="AH124" s="4"/>
      <c r="AI124" s="4"/>
    </row>
    <row r="125" spans="2:35" ht="35.65" customHeight="1" x14ac:dyDescent="0.15">
      <c r="B125" s="889"/>
      <c r="C125" s="4"/>
      <c r="D125" s="4"/>
      <c r="E125" s="4"/>
      <c r="F125" s="91"/>
      <c r="G125" s="91"/>
      <c r="H125" s="91"/>
      <c r="I125" s="4"/>
      <c r="J125" s="4"/>
      <c r="K125" s="4"/>
      <c r="L125" s="4"/>
      <c r="M125" s="4"/>
      <c r="N125" s="4"/>
      <c r="O125" s="4"/>
      <c r="P125" s="4"/>
      <c r="Q125" s="91"/>
      <c r="R125" s="4"/>
      <c r="S125" s="4"/>
      <c r="T125" s="4"/>
      <c r="U125" s="4"/>
      <c r="V125" s="4"/>
      <c r="W125" s="91"/>
      <c r="X125" s="91"/>
      <c r="Y125" s="91"/>
      <c r="Z125" s="91"/>
      <c r="AA125" s="91"/>
      <c r="AB125" s="4"/>
      <c r="AC125" s="4"/>
      <c r="AD125" s="4"/>
      <c r="AE125" s="4"/>
      <c r="AF125" s="4"/>
      <c r="AG125" s="4"/>
      <c r="AH125" s="4"/>
      <c r="AI125" s="4"/>
    </row>
    <row r="126" spans="2:35" ht="35.65" customHeight="1" x14ac:dyDescent="0.15">
      <c r="B126" s="889"/>
      <c r="C126" s="91"/>
      <c r="D126" s="4"/>
      <c r="E126" s="4"/>
      <c r="F126" s="91"/>
      <c r="G126" s="91"/>
      <c r="H126" s="91"/>
      <c r="I126" s="4"/>
      <c r="J126" s="4"/>
      <c r="K126" s="4"/>
      <c r="L126" s="4"/>
      <c r="M126" s="4"/>
      <c r="N126" s="4"/>
      <c r="O126" s="4"/>
      <c r="P126" s="4"/>
      <c r="Q126" s="91"/>
      <c r="R126" s="91"/>
      <c r="S126" s="4"/>
      <c r="T126" s="4"/>
      <c r="U126" s="4"/>
      <c r="V126" s="4"/>
      <c r="W126" s="91"/>
      <c r="X126" s="91"/>
      <c r="Y126" s="91"/>
      <c r="Z126" s="91"/>
      <c r="AA126" s="91"/>
      <c r="AB126" s="4"/>
      <c r="AC126" s="4"/>
      <c r="AD126" s="4"/>
      <c r="AE126" s="4"/>
      <c r="AF126" s="4"/>
      <c r="AG126" s="4"/>
      <c r="AH126" s="4"/>
      <c r="AI126" s="4"/>
    </row>
    <row r="127" spans="2:35" ht="35.65" customHeight="1" x14ac:dyDescent="0.15">
      <c r="B127" s="889"/>
      <c r="C127" s="91"/>
      <c r="D127" s="4"/>
      <c r="E127" s="4"/>
      <c r="F127" s="91"/>
      <c r="G127" s="91"/>
      <c r="H127" s="91"/>
      <c r="I127" s="4"/>
      <c r="J127" s="4"/>
      <c r="K127" s="4"/>
      <c r="L127" s="4"/>
      <c r="M127" s="4"/>
      <c r="N127" s="4"/>
      <c r="O127" s="4"/>
      <c r="P127" s="4"/>
      <c r="Q127" s="91"/>
      <c r="R127" s="91"/>
      <c r="S127" s="4"/>
      <c r="T127" s="4"/>
      <c r="U127" s="4"/>
      <c r="V127" s="4"/>
      <c r="W127" s="91"/>
      <c r="X127" s="91"/>
      <c r="Y127" s="91"/>
      <c r="Z127" s="91"/>
      <c r="AA127" s="91"/>
      <c r="AB127" s="4"/>
      <c r="AC127" s="4"/>
      <c r="AD127" s="4"/>
      <c r="AE127" s="4"/>
      <c r="AF127" s="4"/>
      <c r="AG127" s="4"/>
      <c r="AH127" s="4"/>
      <c r="AI127" s="4"/>
    </row>
    <row r="128" spans="2:35" ht="35.65" customHeight="1" x14ac:dyDescent="0.15">
      <c r="B128" s="889"/>
      <c r="C128" s="91"/>
      <c r="D128" s="4"/>
      <c r="E128" s="4"/>
      <c r="F128" s="91"/>
      <c r="G128" s="91"/>
      <c r="H128" s="91"/>
      <c r="I128" s="4"/>
      <c r="J128" s="4"/>
      <c r="K128" s="4"/>
      <c r="L128" s="4"/>
      <c r="M128" s="4"/>
      <c r="N128" s="4"/>
      <c r="O128" s="4"/>
      <c r="P128" s="4"/>
      <c r="Q128" s="91"/>
      <c r="R128" s="91"/>
      <c r="S128" s="4"/>
      <c r="T128" s="4"/>
      <c r="U128" s="4"/>
      <c r="V128" s="4"/>
      <c r="W128" s="91"/>
      <c r="X128" s="91"/>
      <c r="Y128" s="91"/>
      <c r="Z128" s="91"/>
      <c r="AA128" s="91"/>
      <c r="AB128" s="4"/>
      <c r="AC128" s="4"/>
      <c r="AD128" s="4"/>
      <c r="AE128" s="4"/>
      <c r="AF128" s="4"/>
      <c r="AG128" s="4"/>
      <c r="AH128" s="4"/>
      <c r="AI128" s="4"/>
    </row>
    <row r="129" spans="2:35" ht="22.5" customHeight="1" x14ac:dyDescent="0.15">
      <c r="B129" s="889"/>
      <c r="C129" s="91"/>
      <c r="D129" s="4"/>
      <c r="E129" s="94"/>
      <c r="H129" s="95"/>
      <c r="I129" s="95"/>
      <c r="J129" s="95"/>
      <c r="K129" s="95"/>
      <c r="L129" s="95"/>
      <c r="M129" s="4"/>
      <c r="N129" s="4"/>
      <c r="O129" s="4"/>
      <c r="P129" s="4"/>
      <c r="Q129" s="91"/>
      <c r="R129" s="91"/>
      <c r="S129" s="4"/>
      <c r="T129" s="4"/>
      <c r="U129" s="4"/>
      <c r="V129" s="4"/>
      <c r="W129" s="91"/>
      <c r="X129" s="91"/>
      <c r="Y129" s="91"/>
      <c r="Z129" s="91"/>
      <c r="AA129" s="91"/>
    </row>
    <row r="130" spans="2:35" ht="71.25" customHeight="1" x14ac:dyDescent="0.15">
      <c r="B130" s="889"/>
      <c r="C130" s="4"/>
      <c r="D130" s="4"/>
      <c r="E130" s="94"/>
      <c r="H130" s="4"/>
      <c r="I130" s="4"/>
      <c r="J130" s="4"/>
      <c r="K130" s="4"/>
      <c r="L130" s="4"/>
      <c r="M130" s="4"/>
      <c r="N130" s="4"/>
      <c r="O130" s="4"/>
      <c r="P130" s="4"/>
      <c r="Q130" s="4"/>
      <c r="R130" s="4"/>
      <c r="S130" s="326"/>
      <c r="T130" s="326"/>
      <c r="U130" s="326"/>
      <c r="V130" s="891"/>
      <c r="W130" s="891"/>
      <c r="X130" s="891"/>
      <c r="Y130" s="891"/>
      <c r="Z130" s="891"/>
      <c r="AA130" s="891"/>
      <c r="AB130" s="891"/>
      <c r="AC130" s="891"/>
      <c r="AD130" s="891"/>
      <c r="AE130" s="891"/>
      <c r="AF130" s="891"/>
      <c r="AG130" s="891"/>
      <c r="AH130" s="891"/>
      <c r="AI130" s="891"/>
    </row>
    <row r="131" spans="2:35" ht="15" customHeight="1" x14ac:dyDescent="0.15"/>
    <row r="132" spans="2:35" ht="26.25" customHeight="1" x14ac:dyDescent="0.2">
      <c r="B132" s="889"/>
      <c r="C132" s="890"/>
      <c r="D132" s="890"/>
      <c r="E132" s="890"/>
      <c r="F132" s="890"/>
      <c r="G132" s="890"/>
      <c r="H132" s="890"/>
      <c r="I132" s="890"/>
      <c r="J132" s="890"/>
      <c r="K132" s="890"/>
      <c r="L132" s="890"/>
      <c r="M132" s="890"/>
      <c r="N132" s="890"/>
      <c r="O132" s="890"/>
      <c r="P132" s="890"/>
      <c r="Q132" s="890"/>
      <c r="R132" s="890"/>
      <c r="S132" s="890"/>
      <c r="T132" s="890"/>
      <c r="U132" s="890"/>
      <c r="V132" s="890"/>
      <c r="W132" s="890"/>
      <c r="X132" s="890"/>
      <c r="Y132" s="890"/>
      <c r="Z132" s="890"/>
      <c r="AA132" s="890"/>
      <c r="AB132" s="890"/>
      <c r="AC132" s="890"/>
      <c r="AD132" s="890"/>
      <c r="AE132" s="890"/>
      <c r="AF132" s="890"/>
      <c r="AG132" s="890"/>
      <c r="AH132" s="890"/>
      <c r="AI132" s="890"/>
    </row>
    <row r="133" spans="2:35" ht="35.65" customHeight="1" x14ac:dyDescent="0.15">
      <c r="B133" s="889"/>
      <c r="C133" s="4"/>
      <c r="D133" s="4"/>
      <c r="E133" s="4"/>
      <c r="F133" s="4"/>
      <c r="G133" s="4"/>
      <c r="H133" s="4"/>
      <c r="I133" s="91"/>
      <c r="J133" s="4"/>
      <c r="K133" s="4"/>
      <c r="L133" s="4"/>
      <c r="M133" s="4"/>
      <c r="N133" s="4"/>
      <c r="O133" s="4"/>
      <c r="P133" s="4"/>
      <c r="Q133" s="92"/>
      <c r="R133" s="91"/>
      <c r="S133" s="4"/>
      <c r="T133" s="4"/>
      <c r="U133" s="4"/>
      <c r="V133" s="4"/>
      <c r="W133" s="91"/>
      <c r="X133" s="91"/>
      <c r="Y133" s="91"/>
      <c r="Z133" s="91"/>
      <c r="AA133" s="91"/>
      <c r="AB133" s="4"/>
      <c r="AC133" s="4"/>
      <c r="AD133" s="4"/>
      <c r="AE133" s="4"/>
      <c r="AF133" s="4"/>
      <c r="AG133" s="4"/>
      <c r="AH133" s="4"/>
      <c r="AI133" s="4"/>
    </row>
    <row r="134" spans="2:35" ht="35.65" customHeight="1" x14ac:dyDescent="0.15">
      <c r="B134" s="889"/>
      <c r="C134" s="4"/>
      <c r="D134" s="4"/>
      <c r="E134" s="4"/>
      <c r="F134" s="4"/>
      <c r="G134" s="4"/>
      <c r="H134" s="4"/>
      <c r="I134" s="91"/>
      <c r="J134" s="4"/>
      <c r="K134" s="4"/>
      <c r="L134" s="4"/>
      <c r="M134" s="4"/>
      <c r="N134" s="4"/>
      <c r="O134" s="4"/>
      <c r="P134" s="4"/>
      <c r="Q134" s="92"/>
      <c r="R134" s="91"/>
      <c r="S134" s="4"/>
      <c r="T134" s="4"/>
      <c r="U134" s="4"/>
      <c r="V134" s="4"/>
      <c r="W134" s="91"/>
      <c r="X134" s="91"/>
      <c r="Y134" s="91"/>
      <c r="Z134" s="91"/>
      <c r="AA134" s="91"/>
      <c r="AB134" s="4"/>
      <c r="AC134" s="4"/>
      <c r="AD134" s="4"/>
      <c r="AE134" s="4"/>
      <c r="AF134" s="4"/>
      <c r="AG134" s="4"/>
      <c r="AH134" s="4"/>
      <c r="AI134" s="4"/>
    </row>
    <row r="135" spans="2:35" ht="35.65" customHeight="1" x14ac:dyDescent="0.15">
      <c r="B135" s="889"/>
      <c r="C135" s="4"/>
      <c r="D135" s="4"/>
      <c r="E135" s="4"/>
      <c r="F135" s="4"/>
      <c r="G135" s="4"/>
      <c r="H135" s="4"/>
      <c r="I135" s="91"/>
      <c r="J135" s="4"/>
      <c r="K135" s="4"/>
      <c r="L135" s="4"/>
      <c r="M135" s="4"/>
      <c r="N135" s="4"/>
      <c r="O135" s="4"/>
      <c r="P135" s="4"/>
      <c r="Q135" s="92"/>
      <c r="R135" s="91"/>
      <c r="S135" s="4"/>
      <c r="T135" s="4"/>
      <c r="U135" s="4"/>
      <c r="V135" s="4"/>
      <c r="W135" s="91"/>
      <c r="X135" s="91"/>
      <c r="Y135" s="91"/>
      <c r="Z135" s="91"/>
      <c r="AA135" s="91"/>
      <c r="AB135" s="4"/>
      <c r="AC135" s="4"/>
      <c r="AD135" s="4"/>
      <c r="AE135" s="4"/>
      <c r="AF135" s="4"/>
      <c r="AG135" s="4"/>
      <c r="AH135" s="4"/>
      <c r="AI135" s="4"/>
    </row>
    <row r="136" spans="2:35" ht="35.65" customHeight="1" x14ac:dyDescent="0.15">
      <c r="B136" s="889"/>
      <c r="C136" s="4"/>
      <c r="D136" s="4"/>
      <c r="E136" s="4"/>
      <c r="F136" s="4"/>
      <c r="G136" s="4"/>
      <c r="H136" s="4"/>
      <c r="I136" s="91"/>
      <c r="J136" s="4"/>
      <c r="K136" s="4"/>
      <c r="L136" s="4"/>
      <c r="M136" s="4"/>
      <c r="N136" s="4"/>
      <c r="O136" s="4"/>
      <c r="P136" s="4"/>
      <c r="Q136" s="92"/>
      <c r="R136" s="91"/>
      <c r="S136" s="4"/>
      <c r="T136" s="4"/>
      <c r="U136" s="4"/>
      <c r="V136" s="4"/>
      <c r="W136" s="91"/>
      <c r="X136" s="91"/>
      <c r="Y136" s="91"/>
      <c r="Z136" s="91"/>
      <c r="AA136" s="91"/>
      <c r="AB136" s="4"/>
      <c r="AC136" s="4"/>
      <c r="AD136" s="4"/>
      <c r="AE136" s="4"/>
      <c r="AF136" s="4"/>
      <c r="AG136" s="4"/>
      <c r="AH136" s="4"/>
      <c r="AI136" s="4"/>
    </row>
    <row r="137" spans="2:35" ht="35.65" customHeight="1" x14ac:dyDescent="0.15">
      <c r="B137" s="889"/>
      <c r="C137" s="4"/>
      <c r="D137" s="4"/>
      <c r="E137" s="4"/>
      <c r="F137" s="4"/>
      <c r="G137" s="4"/>
      <c r="H137" s="4"/>
      <c r="I137" s="91"/>
      <c r="J137" s="4"/>
      <c r="K137" s="4"/>
      <c r="L137" s="4"/>
      <c r="M137" s="4"/>
      <c r="N137" s="4"/>
      <c r="O137" s="4"/>
      <c r="P137" s="4"/>
      <c r="Q137" s="91"/>
      <c r="R137" s="91"/>
      <c r="S137" s="4"/>
      <c r="T137" s="4"/>
      <c r="U137" s="4"/>
      <c r="V137" s="4"/>
      <c r="W137" s="91"/>
      <c r="X137" s="91"/>
      <c r="Y137" s="91"/>
      <c r="Z137" s="91"/>
      <c r="AA137" s="91"/>
      <c r="AB137" s="4"/>
      <c r="AC137" s="4"/>
      <c r="AD137" s="4"/>
      <c r="AE137" s="4"/>
      <c r="AF137" s="4"/>
      <c r="AG137" s="4"/>
      <c r="AH137" s="4"/>
      <c r="AI137" s="4"/>
    </row>
    <row r="138" spans="2:35" ht="35.65" customHeight="1" x14ac:dyDescent="0.15">
      <c r="B138" s="889"/>
      <c r="C138" s="4"/>
      <c r="D138" s="4"/>
      <c r="E138" s="4"/>
      <c r="F138" s="91"/>
      <c r="G138" s="91"/>
      <c r="H138" s="4"/>
      <c r="I138" s="4"/>
      <c r="J138" s="4"/>
      <c r="K138" s="4"/>
      <c r="L138" s="4"/>
      <c r="M138" s="4"/>
      <c r="N138" s="4"/>
      <c r="O138" s="4"/>
      <c r="P138" s="4"/>
      <c r="Q138" s="91"/>
      <c r="R138" s="4"/>
      <c r="S138" s="4"/>
      <c r="T138" s="4"/>
      <c r="U138" s="4"/>
      <c r="V138" s="4"/>
      <c r="W138" s="91"/>
      <c r="X138" s="91"/>
      <c r="Y138" s="91"/>
      <c r="Z138" s="91"/>
      <c r="AA138" s="91"/>
      <c r="AB138" s="4"/>
      <c r="AC138" s="4"/>
      <c r="AD138" s="4"/>
      <c r="AE138" s="4"/>
      <c r="AF138" s="4"/>
      <c r="AG138" s="4"/>
      <c r="AH138" s="4"/>
      <c r="AI138" s="4"/>
    </row>
    <row r="139" spans="2:35" ht="35.65" customHeight="1" x14ac:dyDescent="0.15">
      <c r="B139" s="889"/>
      <c r="C139" s="4"/>
      <c r="D139" s="4"/>
      <c r="E139" s="4"/>
      <c r="F139" s="91"/>
      <c r="G139" s="91"/>
      <c r="H139" s="91"/>
      <c r="I139" s="4"/>
      <c r="J139" s="4"/>
      <c r="K139" s="4"/>
      <c r="L139" s="4"/>
      <c r="M139" s="4"/>
      <c r="N139" s="4"/>
      <c r="O139" s="4"/>
      <c r="P139" s="4"/>
      <c r="Q139" s="91"/>
      <c r="R139" s="4"/>
      <c r="S139" s="4"/>
      <c r="T139" s="4"/>
      <c r="U139" s="4"/>
      <c r="V139" s="4"/>
      <c r="W139" s="91"/>
      <c r="X139" s="91"/>
      <c r="Y139" s="91"/>
      <c r="Z139" s="91"/>
      <c r="AA139" s="91"/>
      <c r="AB139" s="4"/>
      <c r="AC139" s="4"/>
      <c r="AD139" s="4"/>
      <c r="AE139" s="4"/>
      <c r="AF139" s="4"/>
      <c r="AG139" s="4"/>
      <c r="AH139" s="4"/>
      <c r="AI139" s="4"/>
    </row>
    <row r="140" spans="2:35" ht="35.65" customHeight="1" x14ac:dyDescent="0.15">
      <c r="B140" s="889"/>
      <c r="C140" s="91"/>
      <c r="D140" s="4"/>
      <c r="E140" s="4"/>
      <c r="F140" s="91"/>
      <c r="G140" s="91"/>
      <c r="H140" s="91"/>
      <c r="I140" s="4"/>
      <c r="J140" s="4"/>
      <c r="K140" s="4"/>
      <c r="L140" s="4"/>
      <c r="M140" s="4"/>
      <c r="N140" s="4"/>
      <c r="O140" s="4"/>
      <c r="P140" s="4"/>
      <c r="Q140" s="91"/>
      <c r="R140" s="91"/>
      <c r="S140" s="4"/>
      <c r="T140" s="4"/>
      <c r="U140" s="4"/>
      <c r="V140" s="4"/>
      <c r="W140" s="91"/>
      <c r="X140" s="91"/>
      <c r="Y140" s="91"/>
      <c r="Z140" s="91"/>
      <c r="AA140" s="91"/>
      <c r="AB140" s="4"/>
      <c r="AC140" s="4"/>
      <c r="AD140" s="4"/>
      <c r="AE140" s="4"/>
      <c r="AF140" s="4"/>
      <c r="AG140" s="4"/>
      <c r="AH140" s="4"/>
      <c r="AI140" s="4"/>
    </row>
    <row r="141" spans="2:35" ht="35.65" customHeight="1" x14ac:dyDescent="0.15">
      <c r="B141" s="889"/>
      <c r="C141" s="91"/>
      <c r="D141" s="4"/>
      <c r="E141" s="4"/>
      <c r="F141" s="91"/>
      <c r="G141" s="91"/>
      <c r="H141" s="91"/>
      <c r="I141" s="4"/>
      <c r="J141" s="4"/>
      <c r="K141" s="4"/>
      <c r="L141" s="4"/>
      <c r="M141" s="4"/>
      <c r="N141" s="4"/>
      <c r="O141" s="4"/>
      <c r="P141" s="4"/>
      <c r="Q141" s="91"/>
      <c r="R141" s="91"/>
      <c r="S141" s="4"/>
      <c r="T141" s="4"/>
      <c r="U141" s="4"/>
      <c r="V141" s="4"/>
      <c r="W141" s="91"/>
      <c r="X141" s="91"/>
      <c r="Y141" s="91"/>
      <c r="Z141" s="91"/>
      <c r="AA141" s="91"/>
      <c r="AB141" s="4"/>
      <c r="AC141" s="4"/>
      <c r="AD141" s="4"/>
      <c r="AE141" s="4"/>
      <c r="AF141" s="4"/>
      <c r="AG141" s="4"/>
      <c r="AH141" s="4"/>
      <c r="AI141" s="4"/>
    </row>
    <row r="142" spans="2:35" ht="35.65" customHeight="1" x14ac:dyDescent="0.15">
      <c r="B142" s="889"/>
      <c r="C142" s="91"/>
      <c r="D142" s="4"/>
      <c r="E142" s="4"/>
      <c r="F142" s="91"/>
      <c r="G142" s="91"/>
      <c r="H142" s="91"/>
      <c r="I142" s="4"/>
      <c r="J142" s="4"/>
      <c r="K142" s="4"/>
      <c r="L142" s="4"/>
      <c r="M142" s="4"/>
      <c r="N142" s="4"/>
      <c r="O142" s="4"/>
      <c r="P142" s="4"/>
      <c r="Q142" s="91"/>
      <c r="R142" s="91"/>
      <c r="S142" s="4"/>
      <c r="T142" s="4"/>
      <c r="U142" s="4"/>
      <c r="V142" s="4"/>
      <c r="W142" s="91"/>
      <c r="X142" s="91"/>
      <c r="Y142" s="91"/>
      <c r="Z142" s="91"/>
      <c r="AA142" s="91"/>
      <c r="AB142" s="4"/>
      <c r="AC142" s="4"/>
      <c r="AD142" s="4"/>
      <c r="AE142" s="4"/>
      <c r="AF142" s="4"/>
      <c r="AG142" s="4"/>
      <c r="AH142" s="4"/>
      <c r="AI142" s="4"/>
    </row>
    <row r="143" spans="2:35" ht="22.5" customHeight="1" x14ac:dyDescent="0.15">
      <c r="B143" s="889"/>
      <c r="C143" s="91"/>
      <c r="D143" s="4"/>
      <c r="E143" s="94"/>
      <c r="H143" s="95"/>
      <c r="I143" s="95"/>
      <c r="J143" s="95"/>
      <c r="K143" s="95"/>
      <c r="L143" s="95"/>
      <c r="M143" s="4"/>
      <c r="N143" s="4"/>
      <c r="O143" s="4"/>
      <c r="P143" s="4"/>
      <c r="Q143" s="91"/>
      <c r="R143" s="91"/>
      <c r="S143" s="4"/>
      <c r="T143" s="4"/>
      <c r="U143" s="4"/>
      <c r="V143" s="4"/>
      <c r="W143" s="91"/>
      <c r="X143" s="91"/>
      <c r="Y143" s="91"/>
      <c r="Z143" s="91"/>
      <c r="AA143" s="91"/>
    </row>
    <row r="144" spans="2:35" ht="71.25" customHeight="1" x14ac:dyDescent="0.15">
      <c r="B144" s="889"/>
      <c r="C144" s="4"/>
      <c r="D144" s="4"/>
      <c r="E144" s="94"/>
      <c r="H144" s="4"/>
      <c r="I144" s="4"/>
      <c r="J144" s="4"/>
      <c r="K144" s="4"/>
      <c r="L144" s="4"/>
      <c r="M144" s="4"/>
      <c r="N144" s="4"/>
      <c r="O144" s="4"/>
      <c r="P144" s="4"/>
      <c r="Q144" s="4"/>
      <c r="R144" s="4"/>
      <c r="S144" s="326"/>
      <c r="T144" s="326"/>
      <c r="U144" s="326"/>
      <c r="V144" s="891"/>
      <c r="W144" s="891"/>
      <c r="X144" s="891"/>
      <c r="Y144" s="891"/>
      <c r="Z144" s="891"/>
      <c r="AA144" s="891"/>
      <c r="AB144" s="891"/>
      <c r="AC144" s="891"/>
      <c r="AD144" s="891"/>
      <c r="AE144" s="891"/>
      <c r="AF144" s="891"/>
      <c r="AG144" s="891"/>
      <c r="AH144" s="891"/>
      <c r="AI144" s="891"/>
    </row>
    <row r="145" spans="2:35" ht="15" customHeight="1" x14ac:dyDescent="0.15"/>
    <row r="146" spans="2:35" ht="26.25" customHeight="1" x14ac:dyDescent="0.2">
      <c r="B146" s="889"/>
      <c r="C146" s="890"/>
      <c r="D146" s="890"/>
      <c r="E146" s="890"/>
      <c r="F146" s="890"/>
      <c r="G146" s="890"/>
      <c r="H146" s="890"/>
      <c r="I146" s="890"/>
      <c r="J146" s="890"/>
      <c r="K146" s="890"/>
      <c r="L146" s="890"/>
      <c r="M146" s="890"/>
      <c r="N146" s="890"/>
      <c r="O146" s="890"/>
      <c r="P146" s="890"/>
      <c r="Q146" s="890"/>
      <c r="R146" s="890"/>
      <c r="S146" s="890"/>
      <c r="T146" s="890"/>
      <c r="U146" s="890"/>
      <c r="V146" s="890"/>
      <c r="W146" s="890"/>
      <c r="X146" s="890"/>
      <c r="Y146" s="890"/>
      <c r="Z146" s="890"/>
      <c r="AA146" s="890"/>
      <c r="AB146" s="890"/>
      <c r="AC146" s="890"/>
      <c r="AD146" s="890"/>
      <c r="AE146" s="890"/>
      <c r="AF146" s="890"/>
      <c r="AG146" s="890"/>
      <c r="AH146" s="890"/>
      <c r="AI146" s="890"/>
    </row>
    <row r="147" spans="2:35" ht="35.65" customHeight="1" x14ac:dyDescent="0.15">
      <c r="B147" s="889"/>
      <c r="C147" s="4"/>
      <c r="D147" s="4"/>
      <c r="E147" s="4"/>
      <c r="F147" s="4"/>
      <c r="G147" s="4"/>
      <c r="H147" s="4"/>
      <c r="I147" s="91"/>
      <c r="J147" s="4"/>
      <c r="K147" s="4"/>
      <c r="L147" s="4"/>
      <c r="M147" s="4"/>
      <c r="N147" s="4"/>
      <c r="O147" s="4"/>
      <c r="P147" s="4"/>
      <c r="Q147" s="92"/>
      <c r="R147" s="91"/>
      <c r="S147" s="4"/>
      <c r="T147" s="4"/>
      <c r="U147" s="4"/>
      <c r="V147" s="4"/>
      <c r="W147" s="91"/>
      <c r="X147" s="91"/>
      <c r="Y147" s="91"/>
      <c r="Z147" s="91"/>
      <c r="AA147" s="91"/>
      <c r="AB147" s="4"/>
      <c r="AC147" s="4"/>
      <c r="AD147" s="4"/>
      <c r="AE147" s="4"/>
      <c r="AF147" s="4"/>
      <c r="AG147" s="4"/>
      <c r="AH147" s="4"/>
      <c r="AI147" s="4"/>
    </row>
    <row r="148" spans="2:35" ht="35.65" customHeight="1" x14ac:dyDescent="0.15">
      <c r="B148" s="889"/>
      <c r="C148" s="4"/>
      <c r="D148" s="4"/>
      <c r="E148" s="4"/>
      <c r="F148" s="4"/>
      <c r="G148" s="4"/>
      <c r="H148" s="4"/>
      <c r="I148" s="91"/>
      <c r="J148" s="4"/>
      <c r="K148" s="4"/>
      <c r="L148" s="4"/>
      <c r="M148" s="4"/>
      <c r="N148" s="4"/>
      <c r="O148" s="4"/>
      <c r="P148" s="4"/>
      <c r="Q148" s="92"/>
      <c r="R148" s="91"/>
      <c r="S148" s="4"/>
      <c r="T148" s="4"/>
      <c r="U148" s="4"/>
      <c r="V148" s="4"/>
      <c r="W148" s="91"/>
      <c r="X148" s="91"/>
      <c r="Y148" s="91"/>
      <c r="Z148" s="91"/>
      <c r="AA148" s="91"/>
      <c r="AB148" s="4"/>
      <c r="AC148" s="4"/>
      <c r="AD148" s="4"/>
      <c r="AE148" s="4"/>
      <c r="AF148" s="4"/>
      <c r="AG148" s="4"/>
      <c r="AH148" s="4"/>
      <c r="AI148" s="4"/>
    </row>
    <row r="149" spans="2:35" ht="35.65" customHeight="1" x14ac:dyDescent="0.15">
      <c r="B149" s="889"/>
      <c r="C149" s="4"/>
      <c r="D149" s="4"/>
      <c r="E149" s="4"/>
      <c r="F149" s="4"/>
      <c r="G149" s="4"/>
      <c r="H149" s="4"/>
      <c r="I149" s="91"/>
      <c r="J149" s="4"/>
      <c r="K149" s="4"/>
      <c r="L149" s="4"/>
      <c r="M149" s="4"/>
      <c r="N149" s="4"/>
      <c r="O149" s="4"/>
      <c r="P149" s="4"/>
      <c r="Q149" s="92"/>
      <c r="R149" s="91"/>
      <c r="S149" s="4"/>
      <c r="T149" s="4"/>
      <c r="U149" s="4"/>
      <c r="V149" s="4"/>
      <c r="W149" s="91"/>
      <c r="X149" s="91"/>
      <c r="Y149" s="91"/>
      <c r="Z149" s="91"/>
      <c r="AA149" s="91"/>
      <c r="AB149" s="4"/>
      <c r="AC149" s="4"/>
      <c r="AD149" s="4"/>
      <c r="AE149" s="4"/>
      <c r="AF149" s="4"/>
      <c r="AG149" s="4"/>
      <c r="AH149" s="4"/>
      <c r="AI149" s="4"/>
    </row>
    <row r="150" spans="2:35" ht="35.65" customHeight="1" x14ac:dyDescent="0.15">
      <c r="B150" s="889"/>
      <c r="C150" s="4"/>
      <c r="D150" s="4"/>
      <c r="E150" s="4"/>
      <c r="F150" s="4"/>
      <c r="G150" s="4"/>
      <c r="H150" s="4"/>
      <c r="I150" s="91"/>
      <c r="J150" s="4"/>
      <c r="K150" s="4"/>
      <c r="L150" s="4"/>
      <c r="M150" s="4"/>
      <c r="N150" s="4"/>
      <c r="O150" s="4"/>
      <c r="P150" s="4"/>
      <c r="Q150" s="92"/>
      <c r="R150" s="91"/>
      <c r="S150" s="4"/>
      <c r="T150" s="4"/>
      <c r="U150" s="4"/>
      <c r="V150" s="4"/>
      <c r="W150" s="91"/>
      <c r="X150" s="91"/>
      <c r="Y150" s="91"/>
      <c r="Z150" s="91"/>
      <c r="AA150" s="91"/>
      <c r="AB150" s="4"/>
      <c r="AC150" s="4"/>
      <c r="AD150" s="4"/>
      <c r="AE150" s="4"/>
      <c r="AF150" s="4"/>
      <c r="AG150" s="4"/>
      <c r="AH150" s="4"/>
      <c r="AI150" s="4"/>
    </row>
    <row r="151" spans="2:35" ht="35.65" customHeight="1" x14ac:dyDescent="0.15">
      <c r="B151" s="889"/>
      <c r="C151" s="4"/>
      <c r="D151" s="4"/>
      <c r="E151" s="4"/>
      <c r="F151" s="4"/>
      <c r="G151" s="4"/>
      <c r="H151" s="4"/>
      <c r="I151" s="91"/>
      <c r="J151" s="4"/>
      <c r="K151" s="4"/>
      <c r="L151" s="4"/>
      <c r="M151" s="4"/>
      <c r="N151" s="4"/>
      <c r="O151" s="4"/>
      <c r="P151" s="4"/>
      <c r="Q151" s="91"/>
      <c r="R151" s="91"/>
      <c r="S151" s="4"/>
      <c r="T151" s="4"/>
      <c r="U151" s="4"/>
      <c r="V151" s="4"/>
      <c r="W151" s="91"/>
      <c r="X151" s="91"/>
      <c r="Y151" s="91"/>
      <c r="Z151" s="91"/>
      <c r="AA151" s="91"/>
      <c r="AB151" s="4"/>
      <c r="AC151" s="4"/>
      <c r="AD151" s="4"/>
      <c r="AE151" s="4"/>
      <c r="AF151" s="4"/>
      <c r="AG151" s="4"/>
      <c r="AH151" s="4"/>
      <c r="AI151" s="4"/>
    </row>
    <row r="152" spans="2:35" ht="35.65" customHeight="1" x14ac:dyDescent="0.15">
      <c r="B152" s="889"/>
      <c r="C152" s="4"/>
      <c r="D152" s="4"/>
      <c r="E152" s="4"/>
      <c r="F152" s="91"/>
      <c r="G152" s="91"/>
      <c r="H152" s="4"/>
      <c r="I152" s="4"/>
      <c r="J152" s="4"/>
      <c r="K152" s="4"/>
      <c r="L152" s="4"/>
      <c r="M152" s="4"/>
      <c r="N152" s="4"/>
      <c r="O152" s="4"/>
      <c r="P152" s="4"/>
      <c r="Q152" s="91"/>
      <c r="R152" s="4"/>
      <c r="S152" s="4"/>
      <c r="T152" s="4"/>
      <c r="U152" s="4"/>
      <c r="V152" s="4"/>
      <c r="W152" s="91"/>
      <c r="X152" s="91"/>
      <c r="Y152" s="91"/>
      <c r="Z152" s="91"/>
      <c r="AA152" s="91"/>
      <c r="AB152" s="4"/>
      <c r="AC152" s="4"/>
      <c r="AD152" s="4"/>
      <c r="AE152" s="4"/>
      <c r="AF152" s="4"/>
      <c r="AG152" s="4"/>
      <c r="AH152" s="4"/>
      <c r="AI152" s="4"/>
    </row>
    <row r="153" spans="2:35" ht="35.65" customHeight="1" x14ac:dyDescent="0.15">
      <c r="B153" s="889"/>
      <c r="C153" s="4"/>
      <c r="D153" s="4"/>
      <c r="E153" s="4"/>
      <c r="F153" s="91"/>
      <c r="G153" s="91"/>
      <c r="H153" s="91"/>
      <c r="I153" s="4"/>
      <c r="J153" s="4"/>
      <c r="K153" s="4"/>
      <c r="L153" s="4"/>
      <c r="M153" s="4"/>
      <c r="N153" s="4"/>
      <c r="O153" s="4"/>
      <c r="P153" s="4"/>
      <c r="Q153" s="91"/>
      <c r="R153" s="4"/>
      <c r="S153" s="4"/>
      <c r="T153" s="4"/>
      <c r="U153" s="4"/>
      <c r="V153" s="4"/>
      <c r="W153" s="91"/>
      <c r="X153" s="91"/>
      <c r="Y153" s="91"/>
      <c r="Z153" s="91"/>
      <c r="AA153" s="91"/>
      <c r="AB153" s="4"/>
      <c r="AC153" s="4"/>
      <c r="AD153" s="4"/>
      <c r="AE153" s="4"/>
      <c r="AF153" s="4"/>
      <c r="AG153" s="4"/>
      <c r="AH153" s="4"/>
      <c r="AI153" s="4"/>
    </row>
    <row r="154" spans="2:35" ht="35.65" customHeight="1" x14ac:dyDescent="0.15">
      <c r="B154" s="889"/>
      <c r="C154" s="91"/>
      <c r="D154" s="4"/>
      <c r="E154" s="4"/>
      <c r="F154" s="91"/>
      <c r="G154" s="91"/>
      <c r="H154" s="91"/>
      <c r="I154" s="4"/>
      <c r="J154" s="4"/>
      <c r="K154" s="4"/>
      <c r="L154" s="4"/>
      <c r="M154" s="4"/>
      <c r="N154" s="4"/>
      <c r="O154" s="4"/>
      <c r="P154" s="4"/>
      <c r="Q154" s="91"/>
      <c r="R154" s="91"/>
      <c r="S154" s="4"/>
      <c r="T154" s="4"/>
      <c r="U154" s="4"/>
      <c r="V154" s="4"/>
      <c r="W154" s="91"/>
      <c r="X154" s="91"/>
      <c r="Y154" s="91"/>
      <c r="Z154" s="91"/>
      <c r="AA154" s="91"/>
      <c r="AB154" s="4"/>
      <c r="AC154" s="4"/>
      <c r="AD154" s="4"/>
      <c r="AE154" s="4"/>
      <c r="AF154" s="4"/>
      <c r="AG154" s="4"/>
      <c r="AH154" s="4"/>
      <c r="AI154" s="4"/>
    </row>
    <row r="155" spans="2:35" ht="35.65" customHeight="1" x14ac:dyDescent="0.15">
      <c r="B155" s="889"/>
      <c r="C155" s="91"/>
      <c r="D155" s="4"/>
      <c r="E155" s="4"/>
      <c r="F155" s="91"/>
      <c r="G155" s="91"/>
      <c r="H155" s="91"/>
      <c r="I155" s="4"/>
      <c r="J155" s="4"/>
      <c r="K155" s="4"/>
      <c r="L155" s="4"/>
      <c r="M155" s="4"/>
      <c r="N155" s="4"/>
      <c r="O155" s="4"/>
      <c r="P155" s="4"/>
      <c r="Q155" s="91"/>
      <c r="R155" s="91"/>
      <c r="S155" s="4"/>
      <c r="T155" s="4"/>
      <c r="U155" s="4"/>
      <c r="V155" s="4"/>
      <c r="W155" s="91"/>
      <c r="X155" s="91"/>
      <c r="Y155" s="91"/>
      <c r="Z155" s="91"/>
      <c r="AA155" s="91"/>
      <c r="AB155" s="4"/>
      <c r="AC155" s="4"/>
      <c r="AD155" s="4"/>
      <c r="AE155" s="4"/>
      <c r="AF155" s="4"/>
      <c r="AG155" s="4"/>
      <c r="AH155" s="4"/>
      <c r="AI155" s="4"/>
    </row>
    <row r="156" spans="2:35" ht="35.65" customHeight="1" x14ac:dyDescent="0.15">
      <c r="B156" s="889"/>
      <c r="C156" s="91"/>
      <c r="D156" s="4"/>
      <c r="E156" s="4"/>
      <c r="F156" s="91"/>
      <c r="G156" s="91"/>
      <c r="H156" s="91"/>
      <c r="I156" s="4"/>
      <c r="J156" s="4"/>
      <c r="K156" s="4"/>
      <c r="L156" s="4"/>
      <c r="M156" s="4"/>
      <c r="N156" s="4"/>
      <c r="O156" s="4"/>
      <c r="P156" s="4"/>
      <c r="Q156" s="91"/>
      <c r="R156" s="91"/>
      <c r="S156" s="4"/>
      <c r="T156" s="4"/>
      <c r="U156" s="4"/>
      <c r="V156" s="4"/>
      <c r="W156" s="91"/>
      <c r="X156" s="91"/>
      <c r="Y156" s="91"/>
      <c r="Z156" s="91"/>
      <c r="AA156" s="91"/>
      <c r="AB156" s="4"/>
      <c r="AC156" s="4"/>
      <c r="AD156" s="4"/>
      <c r="AE156" s="4"/>
      <c r="AF156" s="4"/>
      <c r="AG156" s="4"/>
      <c r="AH156" s="4"/>
      <c r="AI156" s="4"/>
    </row>
    <row r="157" spans="2:35" ht="22.5" customHeight="1" x14ac:dyDescent="0.15">
      <c r="B157" s="889"/>
      <c r="C157" s="91"/>
      <c r="D157" s="4"/>
      <c r="E157" s="94"/>
      <c r="H157" s="95"/>
      <c r="I157" s="95"/>
      <c r="J157" s="95"/>
      <c r="K157" s="95"/>
      <c r="L157" s="95"/>
      <c r="M157" s="4"/>
      <c r="N157" s="4"/>
      <c r="O157" s="4"/>
      <c r="P157" s="4"/>
      <c r="Q157" s="91"/>
      <c r="R157" s="91"/>
      <c r="S157" s="4"/>
      <c r="T157" s="4"/>
      <c r="U157" s="4"/>
      <c r="V157" s="4"/>
      <c r="W157" s="91"/>
      <c r="X157" s="91"/>
      <c r="Y157" s="91"/>
      <c r="Z157" s="91"/>
      <c r="AA157" s="91"/>
    </row>
    <row r="158" spans="2:35" ht="71.25" customHeight="1" x14ac:dyDescent="0.15">
      <c r="B158" s="889"/>
      <c r="C158" s="4"/>
      <c r="D158" s="4"/>
      <c r="E158" s="94"/>
      <c r="H158" s="4"/>
      <c r="I158" s="4"/>
      <c r="J158" s="4"/>
      <c r="K158" s="4"/>
      <c r="L158" s="4"/>
      <c r="M158" s="4"/>
      <c r="N158" s="4"/>
      <c r="O158" s="4"/>
      <c r="P158" s="4"/>
      <c r="Q158" s="4"/>
      <c r="R158" s="4"/>
      <c r="S158" s="326"/>
      <c r="T158" s="326"/>
      <c r="U158" s="326"/>
      <c r="V158" s="891"/>
      <c r="W158" s="891"/>
      <c r="X158" s="891"/>
      <c r="Y158" s="891"/>
      <c r="Z158" s="891"/>
      <c r="AA158" s="891"/>
      <c r="AB158" s="891"/>
      <c r="AC158" s="891"/>
      <c r="AD158" s="891"/>
      <c r="AE158" s="891"/>
      <c r="AF158" s="891"/>
      <c r="AG158" s="891"/>
      <c r="AH158" s="891"/>
      <c r="AI158" s="891"/>
    </row>
    <row r="159" spans="2:35" ht="15" customHeight="1" x14ac:dyDescent="0.15"/>
    <row r="160" spans="2:35" ht="26.25" customHeight="1" x14ac:dyDescent="0.2">
      <c r="B160" s="889"/>
      <c r="C160" s="890"/>
      <c r="D160" s="890"/>
      <c r="E160" s="890"/>
      <c r="F160" s="890"/>
      <c r="G160" s="890"/>
      <c r="H160" s="890"/>
      <c r="I160" s="890"/>
      <c r="J160" s="890"/>
      <c r="K160" s="890"/>
      <c r="L160" s="890"/>
      <c r="M160" s="890"/>
      <c r="N160" s="890"/>
      <c r="O160" s="890"/>
      <c r="P160" s="890"/>
      <c r="Q160" s="890"/>
      <c r="R160" s="890"/>
      <c r="S160" s="890"/>
      <c r="T160" s="890"/>
      <c r="U160" s="890"/>
      <c r="V160" s="890"/>
      <c r="W160" s="890"/>
      <c r="X160" s="890"/>
      <c r="Y160" s="890"/>
      <c r="Z160" s="890"/>
      <c r="AA160" s="890"/>
      <c r="AB160" s="890"/>
      <c r="AC160" s="890"/>
      <c r="AD160" s="890"/>
      <c r="AE160" s="890"/>
      <c r="AF160" s="890"/>
      <c r="AG160" s="890"/>
      <c r="AH160" s="890"/>
      <c r="AI160" s="890"/>
    </row>
    <row r="161" spans="2:35" ht="35.65" customHeight="1" x14ac:dyDescent="0.15">
      <c r="B161" s="889"/>
      <c r="C161" s="4"/>
      <c r="D161" s="4"/>
      <c r="E161" s="4"/>
      <c r="F161" s="4"/>
      <c r="G161" s="4"/>
      <c r="H161" s="4"/>
      <c r="I161" s="91"/>
      <c r="J161" s="4"/>
      <c r="K161" s="4"/>
      <c r="L161" s="4"/>
      <c r="M161" s="4"/>
      <c r="N161" s="4"/>
      <c r="O161" s="4"/>
      <c r="P161" s="4"/>
      <c r="Q161" s="92"/>
      <c r="R161" s="91"/>
      <c r="S161" s="4"/>
      <c r="T161" s="4"/>
      <c r="U161" s="4"/>
      <c r="V161" s="4"/>
      <c r="W161" s="91"/>
      <c r="X161" s="91"/>
      <c r="Y161" s="91"/>
      <c r="Z161" s="91"/>
      <c r="AA161" s="91"/>
      <c r="AB161" s="4"/>
      <c r="AC161" s="4"/>
      <c r="AD161" s="4"/>
      <c r="AE161" s="4"/>
      <c r="AF161" s="4"/>
      <c r="AG161" s="4"/>
      <c r="AH161" s="4"/>
      <c r="AI161" s="4"/>
    </row>
    <row r="162" spans="2:35" ht="35.65" customHeight="1" x14ac:dyDescent="0.15">
      <c r="B162" s="889"/>
      <c r="C162" s="4"/>
      <c r="D162" s="4"/>
      <c r="E162" s="4"/>
      <c r="F162" s="4"/>
      <c r="G162" s="4"/>
      <c r="H162" s="4"/>
      <c r="I162" s="91"/>
      <c r="J162" s="4"/>
      <c r="K162" s="4"/>
      <c r="L162" s="4"/>
      <c r="M162" s="4"/>
      <c r="N162" s="4"/>
      <c r="O162" s="4"/>
      <c r="P162" s="4"/>
      <c r="Q162" s="92"/>
      <c r="R162" s="91"/>
      <c r="S162" s="4"/>
      <c r="T162" s="4"/>
      <c r="U162" s="4"/>
      <c r="V162" s="4"/>
      <c r="W162" s="91"/>
      <c r="X162" s="91"/>
      <c r="Y162" s="91"/>
      <c r="Z162" s="91"/>
      <c r="AA162" s="91"/>
      <c r="AB162" s="4"/>
      <c r="AC162" s="4"/>
      <c r="AD162" s="4"/>
      <c r="AE162" s="4"/>
      <c r="AF162" s="4"/>
      <c r="AG162" s="4"/>
      <c r="AH162" s="4"/>
      <c r="AI162" s="4"/>
    </row>
    <row r="163" spans="2:35" ht="35.65" customHeight="1" x14ac:dyDescent="0.15">
      <c r="B163" s="889"/>
      <c r="C163" s="4"/>
      <c r="D163" s="4"/>
      <c r="E163" s="4"/>
      <c r="F163" s="4"/>
      <c r="G163" s="4"/>
      <c r="H163" s="4"/>
      <c r="I163" s="91"/>
      <c r="J163" s="4"/>
      <c r="K163" s="4"/>
      <c r="L163" s="4"/>
      <c r="M163" s="4"/>
      <c r="N163" s="4"/>
      <c r="O163" s="4"/>
      <c r="P163" s="4"/>
      <c r="Q163" s="92"/>
      <c r="R163" s="91"/>
      <c r="S163" s="4"/>
      <c r="T163" s="4"/>
      <c r="U163" s="4"/>
      <c r="V163" s="4"/>
      <c r="W163" s="91"/>
      <c r="X163" s="91"/>
      <c r="Y163" s="91"/>
      <c r="Z163" s="91"/>
      <c r="AA163" s="91"/>
      <c r="AB163" s="4"/>
      <c r="AC163" s="4"/>
      <c r="AD163" s="4"/>
      <c r="AE163" s="4"/>
      <c r="AF163" s="4"/>
      <c r="AG163" s="4"/>
      <c r="AH163" s="4"/>
      <c r="AI163" s="4"/>
    </row>
    <row r="164" spans="2:35" ht="35.65" customHeight="1" x14ac:dyDescent="0.15">
      <c r="B164" s="889"/>
      <c r="C164" s="4"/>
      <c r="D164" s="4"/>
      <c r="E164" s="4"/>
      <c r="F164" s="4"/>
      <c r="G164" s="4"/>
      <c r="H164" s="4"/>
      <c r="I164" s="91"/>
      <c r="J164" s="4"/>
      <c r="K164" s="4"/>
      <c r="L164" s="4"/>
      <c r="M164" s="4"/>
      <c r="N164" s="4"/>
      <c r="O164" s="4"/>
      <c r="P164" s="4"/>
      <c r="Q164" s="92"/>
      <c r="R164" s="91"/>
      <c r="S164" s="4"/>
      <c r="T164" s="4"/>
      <c r="U164" s="4"/>
      <c r="V164" s="4"/>
      <c r="W164" s="91"/>
      <c r="X164" s="91"/>
      <c r="Y164" s="91"/>
      <c r="Z164" s="91"/>
      <c r="AA164" s="91"/>
      <c r="AB164" s="4"/>
      <c r="AC164" s="4"/>
      <c r="AD164" s="4"/>
      <c r="AE164" s="4"/>
      <c r="AF164" s="4"/>
      <c r="AG164" s="4"/>
      <c r="AH164" s="4"/>
      <c r="AI164" s="4"/>
    </row>
    <row r="165" spans="2:35" ht="35.65" customHeight="1" x14ac:dyDescent="0.15">
      <c r="B165" s="889"/>
      <c r="C165" s="4"/>
      <c r="D165" s="4"/>
      <c r="E165" s="4"/>
      <c r="F165" s="4"/>
      <c r="G165" s="4"/>
      <c r="H165" s="4"/>
      <c r="I165" s="91"/>
      <c r="J165" s="4"/>
      <c r="K165" s="4"/>
      <c r="L165" s="4"/>
      <c r="M165" s="4"/>
      <c r="N165" s="4"/>
      <c r="O165" s="4"/>
      <c r="P165" s="4"/>
      <c r="Q165" s="91"/>
      <c r="R165" s="91"/>
      <c r="S165" s="4"/>
      <c r="T165" s="4"/>
      <c r="U165" s="4"/>
      <c r="V165" s="4"/>
      <c r="W165" s="91"/>
      <c r="X165" s="91"/>
      <c r="Y165" s="91"/>
      <c r="Z165" s="91"/>
      <c r="AA165" s="91"/>
      <c r="AB165" s="4"/>
      <c r="AC165" s="4"/>
      <c r="AD165" s="4"/>
      <c r="AE165" s="4"/>
      <c r="AF165" s="4"/>
      <c r="AG165" s="4"/>
      <c r="AH165" s="4"/>
      <c r="AI165" s="4"/>
    </row>
    <row r="166" spans="2:35" ht="35.65" customHeight="1" x14ac:dyDescent="0.15">
      <c r="B166" s="889"/>
      <c r="C166" s="4"/>
      <c r="D166" s="4"/>
      <c r="E166" s="4"/>
      <c r="F166" s="91"/>
      <c r="G166" s="91"/>
      <c r="H166" s="4"/>
      <c r="I166" s="4"/>
      <c r="J166" s="4"/>
      <c r="K166" s="4"/>
      <c r="L166" s="4"/>
      <c r="M166" s="4"/>
      <c r="N166" s="4"/>
      <c r="O166" s="4"/>
      <c r="P166" s="4"/>
      <c r="Q166" s="91"/>
      <c r="R166" s="4"/>
      <c r="S166" s="4"/>
      <c r="T166" s="4"/>
      <c r="U166" s="4"/>
      <c r="V166" s="4"/>
      <c r="W166" s="91"/>
      <c r="X166" s="91"/>
      <c r="Y166" s="91"/>
      <c r="Z166" s="91"/>
      <c r="AA166" s="91"/>
      <c r="AB166" s="4"/>
      <c r="AC166" s="4"/>
      <c r="AD166" s="4"/>
      <c r="AE166" s="4"/>
      <c r="AF166" s="4"/>
      <c r="AG166" s="4"/>
      <c r="AH166" s="4"/>
      <c r="AI166" s="4"/>
    </row>
    <row r="167" spans="2:35" ht="35.65" customHeight="1" x14ac:dyDescent="0.15">
      <c r="B167" s="889"/>
      <c r="C167" s="4"/>
      <c r="D167" s="4"/>
      <c r="E167" s="4"/>
      <c r="F167" s="91"/>
      <c r="G167" s="91"/>
      <c r="H167" s="91"/>
      <c r="I167" s="4"/>
      <c r="J167" s="4"/>
      <c r="K167" s="4"/>
      <c r="L167" s="4"/>
      <c r="M167" s="4"/>
      <c r="N167" s="4"/>
      <c r="O167" s="4"/>
      <c r="P167" s="4"/>
      <c r="Q167" s="91"/>
      <c r="R167" s="4"/>
      <c r="S167" s="4"/>
      <c r="T167" s="4"/>
      <c r="U167" s="4"/>
      <c r="V167" s="4"/>
      <c r="W167" s="91"/>
      <c r="X167" s="91"/>
      <c r="Y167" s="91"/>
      <c r="Z167" s="91"/>
      <c r="AA167" s="91"/>
      <c r="AB167" s="4"/>
      <c r="AC167" s="4"/>
      <c r="AD167" s="4"/>
      <c r="AE167" s="4"/>
      <c r="AF167" s="4"/>
      <c r="AG167" s="4"/>
      <c r="AH167" s="4"/>
      <c r="AI167" s="4"/>
    </row>
    <row r="168" spans="2:35" ht="35.65" customHeight="1" x14ac:dyDescent="0.15">
      <c r="B168" s="889"/>
      <c r="C168" s="91"/>
      <c r="D168" s="4"/>
      <c r="E168" s="4"/>
      <c r="F168" s="91"/>
      <c r="G168" s="91"/>
      <c r="H168" s="91"/>
      <c r="I168" s="4"/>
      <c r="J168" s="4"/>
      <c r="K168" s="4"/>
      <c r="L168" s="4"/>
      <c r="M168" s="4"/>
      <c r="N168" s="4"/>
      <c r="O168" s="4"/>
      <c r="P168" s="4"/>
      <c r="Q168" s="91"/>
      <c r="R168" s="91"/>
      <c r="S168" s="4"/>
      <c r="T168" s="4"/>
      <c r="U168" s="4"/>
      <c r="V168" s="4"/>
      <c r="W168" s="91"/>
      <c r="X168" s="91"/>
      <c r="Y168" s="91"/>
      <c r="Z168" s="91"/>
      <c r="AA168" s="91"/>
      <c r="AB168" s="4"/>
      <c r="AC168" s="4"/>
      <c r="AD168" s="4"/>
      <c r="AE168" s="4"/>
      <c r="AF168" s="4"/>
      <c r="AG168" s="4"/>
      <c r="AH168" s="4"/>
      <c r="AI168" s="4"/>
    </row>
    <row r="169" spans="2:35" ht="35.65" customHeight="1" x14ac:dyDescent="0.15">
      <c r="B169" s="889"/>
      <c r="C169" s="91"/>
      <c r="D169" s="4"/>
      <c r="E169" s="4"/>
      <c r="F169" s="91"/>
      <c r="G169" s="91"/>
      <c r="H169" s="91"/>
      <c r="I169" s="4"/>
      <c r="J169" s="4"/>
      <c r="K169" s="4"/>
      <c r="L169" s="4"/>
      <c r="M169" s="4"/>
      <c r="N169" s="4"/>
      <c r="O169" s="4"/>
      <c r="P169" s="4"/>
      <c r="Q169" s="91"/>
      <c r="R169" s="91"/>
      <c r="S169" s="4"/>
      <c r="T169" s="4"/>
      <c r="U169" s="4"/>
      <c r="V169" s="4"/>
      <c r="W169" s="91"/>
      <c r="X169" s="91"/>
      <c r="Y169" s="91"/>
      <c r="Z169" s="91"/>
      <c r="AA169" s="91"/>
      <c r="AB169" s="4"/>
      <c r="AC169" s="4"/>
      <c r="AD169" s="4"/>
      <c r="AE169" s="4"/>
      <c r="AF169" s="4"/>
      <c r="AG169" s="4"/>
      <c r="AH169" s="4"/>
      <c r="AI169" s="4"/>
    </row>
    <row r="170" spans="2:35" ht="35.65" customHeight="1" x14ac:dyDescent="0.15">
      <c r="B170" s="889"/>
      <c r="C170" s="91"/>
      <c r="D170" s="4"/>
      <c r="E170" s="4"/>
      <c r="F170" s="91"/>
      <c r="G170" s="91"/>
      <c r="H170" s="91"/>
      <c r="I170" s="4"/>
      <c r="J170" s="4"/>
      <c r="K170" s="4"/>
      <c r="L170" s="4"/>
      <c r="M170" s="4"/>
      <c r="N170" s="4"/>
      <c r="O170" s="4"/>
      <c r="P170" s="4"/>
      <c r="Q170" s="91"/>
      <c r="R170" s="91"/>
      <c r="S170" s="4"/>
      <c r="T170" s="4"/>
      <c r="U170" s="4"/>
      <c r="V170" s="4"/>
      <c r="W170" s="91"/>
      <c r="X170" s="91"/>
      <c r="Y170" s="91"/>
      <c r="Z170" s="91"/>
      <c r="AA170" s="91"/>
      <c r="AB170" s="4"/>
      <c r="AC170" s="4"/>
      <c r="AD170" s="4"/>
      <c r="AE170" s="4"/>
      <c r="AF170" s="4"/>
      <c r="AG170" s="4"/>
      <c r="AH170" s="4"/>
      <c r="AI170" s="4"/>
    </row>
    <row r="171" spans="2:35" ht="22.5" customHeight="1" x14ac:dyDescent="0.15">
      <c r="B171" s="889"/>
      <c r="C171" s="91"/>
      <c r="D171" s="4"/>
      <c r="E171" s="94"/>
      <c r="H171" s="95"/>
      <c r="I171" s="95"/>
      <c r="J171" s="95"/>
      <c r="K171" s="95"/>
      <c r="L171" s="95"/>
      <c r="M171" s="4"/>
      <c r="N171" s="4"/>
      <c r="O171" s="4"/>
      <c r="P171" s="4"/>
      <c r="Q171" s="91"/>
      <c r="R171" s="91"/>
      <c r="S171" s="4"/>
      <c r="T171" s="4"/>
      <c r="U171" s="4"/>
      <c r="V171" s="4"/>
      <c r="W171" s="91"/>
      <c r="X171" s="91"/>
      <c r="Y171" s="91"/>
      <c r="Z171" s="91"/>
      <c r="AA171" s="91"/>
    </row>
    <row r="172" spans="2:35" ht="71.25" customHeight="1" x14ac:dyDescent="0.15">
      <c r="B172" s="889"/>
      <c r="C172" s="4"/>
      <c r="D172" s="4"/>
      <c r="E172" s="94"/>
      <c r="H172" s="4"/>
      <c r="I172" s="4"/>
      <c r="J172" s="4"/>
      <c r="K172" s="4"/>
      <c r="L172" s="4"/>
      <c r="M172" s="4"/>
      <c r="N172" s="4"/>
      <c r="O172" s="4"/>
      <c r="P172" s="4"/>
      <c r="Q172" s="4"/>
      <c r="R172" s="4"/>
      <c r="S172" s="326"/>
      <c r="T172" s="326"/>
      <c r="U172" s="326"/>
      <c r="V172" s="891"/>
      <c r="W172" s="891"/>
      <c r="X172" s="891"/>
      <c r="Y172" s="891"/>
      <c r="Z172" s="891"/>
      <c r="AA172" s="891"/>
      <c r="AB172" s="891"/>
      <c r="AC172" s="891"/>
      <c r="AD172" s="891"/>
      <c r="AE172" s="891"/>
      <c r="AF172" s="891"/>
      <c r="AG172" s="891"/>
      <c r="AH172" s="891"/>
      <c r="AI172" s="891"/>
    </row>
    <row r="173" spans="2:35" ht="15" customHeight="1" x14ac:dyDescent="0.15"/>
    <row r="174" spans="2:35" ht="26.25" customHeight="1" x14ac:dyDescent="0.2">
      <c r="B174" s="889"/>
      <c r="C174" s="890"/>
      <c r="D174" s="890"/>
      <c r="E174" s="890"/>
      <c r="F174" s="890"/>
      <c r="G174" s="890"/>
      <c r="H174" s="890"/>
      <c r="I174" s="890"/>
      <c r="J174" s="890"/>
      <c r="K174" s="890"/>
      <c r="L174" s="890"/>
      <c r="M174" s="890"/>
      <c r="N174" s="890"/>
      <c r="O174" s="890"/>
      <c r="P174" s="890"/>
      <c r="Q174" s="890"/>
      <c r="R174" s="890"/>
      <c r="S174" s="890"/>
      <c r="T174" s="890"/>
      <c r="U174" s="890"/>
      <c r="V174" s="890"/>
      <c r="W174" s="890"/>
      <c r="X174" s="890"/>
      <c r="Y174" s="890"/>
      <c r="Z174" s="890"/>
      <c r="AA174" s="890"/>
      <c r="AB174" s="890"/>
      <c r="AC174" s="890"/>
      <c r="AD174" s="890"/>
      <c r="AE174" s="890"/>
      <c r="AF174" s="890"/>
      <c r="AG174" s="890"/>
      <c r="AH174" s="890"/>
      <c r="AI174" s="890"/>
    </row>
    <row r="175" spans="2:35" ht="35.65" customHeight="1" x14ac:dyDescent="0.15">
      <c r="B175" s="889"/>
      <c r="C175" s="4"/>
      <c r="D175" s="4"/>
      <c r="E175" s="4"/>
      <c r="F175" s="4"/>
      <c r="G175" s="4"/>
      <c r="H175" s="4"/>
      <c r="I175" s="91"/>
      <c r="J175" s="4"/>
      <c r="K175" s="4"/>
      <c r="L175" s="4"/>
      <c r="M175" s="4"/>
      <c r="N175" s="4"/>
      <c r="O175" s="4"/>
      <c r="P175" s="4"/>
      <c r="Q175" s="92"/>
      <c r="R175" s="91"/>
      <c r="S175" s="4"/>
      <c r="T175" s="4"/>
      <c r="U175" s="4"/>
      <c r="V175" s="4"/>
      <c r="W175" s="91"/>
      <c r="X175" s="91"/>
      <c r="Y175" s="91"/>
      <c r="Z175" s="91"/>
      <c r="AA175" s="91"/>
      <c r="AB175" s="4"/>
      <c r="AC175" s="4"/>
      <c r="AD175" s="4"/>
      <c r="AE175" s="4"/>
      <c r="AF175" s="4"/>
      <c r="AG175" s="4"/>
      <c r="AH175" s="4"/>
      <c r="AI175" s="4"/>
    </row>
    <row r="176" spans="2:35" ht="35.65" customHeight="1" x14ac:dyDescent="0.15">
      <c r="B176" s="889"/>
      <c r="C176" s="4"/>
      <c r="D176" s="4"/>
      <c r="E176" s="4"/>
      <c r="F176" s="4"/>
      <c r="G176" s="4"/>
      <c r="H176" s="4"/>
      <c r="I176" s="91"/>
      <c r="J176" s="4"/>
      <c r="K176" s="4"/>
      <c r="L176" s="4"/>
      <c r="M176" s="4"/>
      <c r="N176" s="4"/>
      <c r="O176" s="4"/>
      <c r="P176" s="4"/>
      <c r="Q176" s="92"/>
      <c r="R176" s="91"/>
      <c r="S176" s="4"/>
      <c r="T176" s="4"/>
      <c r="U176" s="4"/>
      <c r="V176" s="4"/>
      <c r="W176" s="91"/>
      <c r="X176" s="91"/>
      <c r="Y176" s="91"/>
      <c r="Z176" s="91"/>
      <c r="AA176" s="91"/>
      <c r="AB176" s="4"/>
      <c r="AC176" s="4"/>
      <c r="AD176" s="4"/>
      <c r="AE176" s="4"/>
      <c r="AF176" s="4"/>
      <c r="AG176" s="4"/>
      <c r="AH176" s="4"/>
      <c r="AI176" s="4"/>
    </row>
    <row r="177" spans="2:35" ht="35.65" customHeight="1" x14ac:dyDescent="0.15">
      <c r="B177" s="889"/>
      <c r="C177" s="4"/>
      <c r="D177" s="4"/>
      <c r="E177" s="4"/>
      <c r="F177" s="4"/>
      <c r="G177" s="4"/>
      <c r="H177" s="4"/>
      <c r="I177" s="91"/>
      <c r="J177" s="4"/>
      <c r="K177" s="4"/>
      <c r="L177" s="4"/>
      <c r="M177" s="4"/>
      <c r="N177" s="4"/>
      <c r="O177" s="4"/>
      <c r="P177" s="4"/>
      <c r="Q177" s="92"/>
      <c r="R177" s="91"/>
      <c r="S177" s="4"/>
      <c r="T177" s="4"/>
      <c r="U177" s="4"/>
      <c r="V177" s="4"/>
      <c r="W177" s="91"/>
      <c r="X177" s="91"/>
      <c r="Y177" s="91"/>
      <c r="Z177" s="91"/>
      <c r="AA177" s="91"/>
      <c r="AB177" s="4"/>
      <c r="AC177" s="4"/>
      <c r="AD177" s="4"/>
      <c r="AE177" s="4"/>
      <c r="AF177" s="4"/>
      <c r="AG177" s="4"/>
      <c r="AH177" s="4"/>
      <c r="AI177" s="4"/>
    </row>
    <row r="178" spans="2:35" ht="35.65" customHeight="1" x14ac:dyDescent="0.15">
      <c r="B178" s="889"/>
      <c r="C178" s="4"/>
      <c r="D178" s="4"/>
      <c r="E178" s="4"/>
      <c r="F178" s="4"/>
      <c r="G178" s="4"/>
      <c r="H178" s="4"/>
      <c r="I178" s="91"/>
      <c r="J178" s="4"/>
      <c r="K178" s="4"/>
      <c r="L178" s="4"/>
      <c r="M178" s="4"/>
      <c r="N178" s="4"/>
      <c r="O178" s="4"/>
      <c r="P178" s="4"/>
      <c r="Q178" s="92"/>
      <c r="R178" s="91"/>
      <c r="S178" s="4"/>
      <c r="T178" s="4"/>
      <c r="U178" s="4"/>
      <c r="V178" s="4"/>
      <c r="W178" s="91"/>
      <c r="X178" s="91"/>
      <c r="Y178" s="91"/>
      <c r="Z178" s="91"/>
      <c r="AA178" s="91"/>
      <c r="AB178" s="4"/>
      <c r="AC178" s="4"/>
      <c r="AD178" s="4"/>
      <c r="AE178" s="4"/>
      <c r="AF178" s="4"/>
      <c r="AG178" s="4"/>
      <c r="AH178" s="4"/>
      <c r="AI178" s="4"/>
    </row>
    <row r="179" spans="2:35" ht="35.65" customHeight="1" x14ac:dyDescent="0.15">
      <c r="B179" s="889"/>
      <c r="C179" s="4"/>
      <c r="D179" s="4"/>
      <c r="E179" s="4"/>
      <c r="F179" s="4"/>
      <c r="G179" s="4"/>
      <c r="H179" s="4"/>
      <c r="I179" s="91"/>
      <c r="J179" s="4"/>
      <c r="K179" s="4"/>
      <c r="L179" s="4"/>
      <c r="M179" s="4"/>
      <c r="N179" s="4"/>
      <c r="O179" s="4"/>
      <c r="P179" s="4"/>
      <c r="Q179" s="91"/>
      <c r="R179" s="91"/>
      <c r="S179" s="4"/>
      <c r="T179" s="4"/>
      <c r="U179" s="4"/>
      <c r="V179" s="4"/>
      <c r="W179" s="91"/>
      <c r="X179" s="91"/>
      <c r="Y179" s="91"/>
      <c r="Z179" s="91"/>
      <c r="AA179" s="91"/>
      <c r="AB179" s="4"/>
      <c r="AC179" s="4"/>
      <c r="AD179" s="4"/>
      <c r="AE179" s="4"/>
      <c r="AF179" s="4"/>
      <c r="AG179" s="4"/>
      <c r="AH179" s="4"/>
      <c r="AI179" s="4"/>
    </row>
    <row r="180" spans="2:35" ht="35.65" customHeight="1" x14ac:dyDescent="0.15">
      <c r="B180" s="889"/>
      <c r="C180" s="4"/>
      <c r="D180" s="4"/>
      <c r="E180" s="4"/>
      <c r="F180" s="91"/>
      <c r="G180" s="91"/>
      <c r="H180" s="4"/>
      <c r="I180" s="4"/>
      <c r="J180" s="4"/>
      <c r="K180" s="4"/>
      <c r="L180" s="4"/>
      <c r="M180" s="4"/>
      <c r="N180" s="4"/>
      <c r="O180" s="4"/>
      <c r="P180" s="4"/>
      <c r="Q180" s="91"/>
      <c r="R180" s="4"/>
      <c r="S180" s="4"/>
      <c r="T180" s="4"/>
      <c r="U180" s="4"/>
      <c r="V180" s="4"/>
      <c r="W180" s="91"/>
      <c r="X180" s="91"/>
      <c r="Y180" s="91"/>
      <c r="Z180" s="91"/>
      <c r="AA180" s="91"/>
      <c r="AB180" s="4"/>
      <c r="AC180" s="4"/>
      <c r="AD180" s="4"/>
      <c r="AE180" s="4"/>
      <c r="AF180" s="4"/>
      <c r="AG180" s="4"/>
      <c r="AH180" s="4"/>
      <c r="AI180" s="4"/>
    </row>
    <row r="181" spans="2:35" ht="35.65" customHeight="1" x14ac:dyDescent="0.15">
      <c r="B181" s="889"/>
      <c r="C181" s="4"/>
      <c r="D181" s="4"/>
      <c r="E181" s="4"/>
      <c r="F181" s="91"/>
      <c r="G181" s="91"/>
      <c r="H181" s="91"/>
      <c r="I181" s="4"/>
      <c r="J181" s="4"/>
      <c r="K181" s="4"/>
      <c r="L181" s="4"/>
      <c r="M181" s="4"/>
      <c r="N181" s="4"/>
      <c r="O181" s="4"/>
      <c r="P181" s="4"/>
      <c r="Q181" s="91"/>
      <c r="R181" s="4"/>
      <c r="S181" s="4"/>
      <c r="T181" s="4"/>
      <c r="U181" s="4"/>
      <c r="V181" s="4"/>
      <c r="W181" s="91"/>
      <c r="X181" s="91"/>
      <c r="Y181" s="91"/>
      <c r="Z181" s="91"/>
      <c r="AA181" s="91"/>
      <c r="AB181" s="4"/>
      <c r="AC181" s="4"/>
      <c r="AD181" s="4"/>
      <c r="AE181" s="4"/>
      <c r="AF181" s="4"/>
      <c r="AG181" s="4"/>
      <c r="AH181" s="4"/>
      <c r="AI181" s="4"/>
    </row>
    <row r="182" spans="2:35" ht="35.65" customHeight="1" x14ac:dyDescent="0.15">
      <c r="B182" s="889"/>
      <c r="C182" s="91"/>
      <c r="D182" s="4"/>
      <c r="E182" s="4"/>
      <c r="F182" s="91"/>
      <c r="G182" s="91"/>
      <c r="H182" s="91"/>
      <c r="I182" s="4"/>
      <c r="J182" s="4"/>
      <c r="K182" s="4"/>
      <c r="L182" s="4"/>
      <c r="M182" s="4"/>
      <c r="N182" s="4"/>
      <c r="O182" s="4"/>
      <c r="P182" s="4"/>
      <c r="Q182" s="91"/>
      <c r="R182" s="91"/>
      <c r="S182" s="4"/>
      <c r="T182" s="4"/>
      <c r="U182" s="4"/>
      <c r="V182" s="4"/>
      <c r="W182" s="91"/>
      <c r="X182" s="91"/>
      <c r="Y182" s="91"/>
      <c r="Z182" s="91"/>
      <c r="AA182" s="91"/>
      <c r="AB182" s="4"/>
      <c r="AC182" s="4"/>
      <c r="AD182" s="4"/>
      <c r="AE182" s="4"/>
      <c r="AF182" s="4"/>
      <c r="AG182" s="4"/>
      <c r="AH182" s="4"/>
      <c r="AI182" s="4"/>
    </row>
    <row r="183" spans="2:35" ht="35.65" customHeight="1" x14ac:dyDescent="0.15">
      <c r="B183" s="889"/>
      <c r="C183" s="91"/>
      <c r="D183" s="4"/>
      <c r="E183" s="4"/>
      <c r="F183" s="91"/>
      <c r="G183" s="91"/>
      <c r="H183" s="91"/>
      <c r="I183" s="4"/>
      <c r="J183" s="4"/>
      <c r="K183" s="4"/>
      <c r="L183" s="4"/>
      <c r="M183" s="4"/>
      <c r="N183" s="4"/>
      <c r="O183" s="4"/>
      <c r="P183" s="4"/>
      <c r="Q183" s="91"/>
      <c r="R183" s="91"/>
      <c r="S183" s="4"/>
      <c r="T183" s="4"/>
      <c r="U183" s="4"/>
      <c r="V183" s="4"/>
      <c r="W183" s="91"/>
      <c r="X183" s="91"/>
      <c r="Y183" s="91"/>
      <c r="Z183" s="91"/>
      <c r="AA183" s="91"/>
      <c r="AB183" s="4"/>
      <c r="AC183" s="4"/>
      <c r="AD183" s="4"/>
      <c r="AE183" s="4"/>
      <c r="AF183" s="4"/>
      <c r="AG183" s="4"/>
      <c r="AH183" s="4"/>
      <c r="AI183" s="4"/>
    </row>
    <row r="184" spans="2:35" ht="35.65" customHeight="1" x14ac:dyDescent="0.15">
      <c r="B184" s="889"/>
      <c r="C184" s="91"/>
      <c r="D184" s="4"/>
      <c r="E184" s="4"/>
      <c r="F184" s="91"/>
      <c r="G184" s="91"/>
      <c r="H184" s="91"/>
      <c r="I184" s="4"/>
      <c r="J184" s="4"/>
      <c r="K184" s="4"/>
      <c r="L184" s="4"/>
      <c r="M184" s="4"/>
      <c r="N184" s="4"/>
      <c r="O184" s="4"/>
      <c r="P184" s="4"/>
      <c r="Q184" s="91"/>
      <c r="R184" s="91"/>
      <c r="S184" s="4"/>
      <c r="T184" s="4"/>
      <c r="U184" s="4"/>
      <c r="V184" s="4"/>
      <c r="W184" s="91"/>
      <c r="X184" s="91"/>
      <c r="Y184" s="91"/>
      <c r="Z184" s="91"/>
      <c r="AA184" s="91"/>
      <c r="AB184" s="4"/>
      <c r="AC184" s="4"/>
      <c r="AD184" s="4"/>
      <c r="AE184" s="4"/>
      <c r="AF184" s="4"/>
      <c r="AG184" s="4"/>
      <c r="AH184" s="4"/>
      <c r="AI184" s="4"/>
    </row>
    <row r="185" spans="2:35" ht="22.5" customHeight="1" x14ac:dyDescent="0.15">
      <c r="B185" s="889"/>
      <c r="C185" s="91"/>
      <c r="D185" s="4"/>
      <c r="E185" s="94"/>
      <c r="H185" s="95"/>
      <c r="I185" s="95"/>
      <c r="J185" s="95"/>
      <c r="K185" s="95"/>
      <c r="L185" s="95"/>
      <c r="M185" s="4"/>
      <c r="N185" s="4"/>
      <c r="O185" s="4"/>
      <c r="P185" s="4"/>
      <c r="Q185" s="91"/>
      <c r="R185" s="91"/>
      <c r="S185" s="4"/>
      <c r="T185" s="4"/>
      <c r="U185" s="4"/>
      <c r="V185" s="4"/>
      <c r="W185" s="91"/>
      <c r="X185" s="91"/>
      <c r="Y185" s="91"/>
      <c r="Z185" s="91"/>
      <c r="AA185" s="91"/>
    </row>
    <row r="186" spans="2:35" ht="71.25" customHeight="1" x14ac:dyDescent="0.15">
      <c r="B186" s="889"/>
      <c r="C186" s="4"/>
      <c r="D186" s="4"/>
      <c r="E186" s="94"/>
      <c r="H186" s="4"/>
      <c r="I186" s="4"/>
      <c r="J186" s="4"/>
      <c r="K186" s="4"/>
      <c r="L186" s="4"/>
      <c r="M186" s="4"/>
      <c r="N186" s="4"/>
      <c r="O186" s="4"/>
      <c r="P186" s="4"/>
      <c r="Q186" s="4"/>
      <c r="R186" s="4"/>
      <c r="S186" s="326"/>
      <c r="T186" s="326"/>
      <c r="U186" s="326"/>
      <c r="V186" s="891"/>
      <c r="W186" s="891"/>
      <c r="X186" s="891"/>
      <c r="Y186" s="891"/>
      <c r="Z186" s="891"/>
      <c r="AA186" s="891"/>
      <c r="AB186" s="891"/>
      <c r="AC186" s="891"/>
      <c r="AD186" s="891"/>
      <c r="AE186" s="891"/>
      <c r="AF186" s="891"/>
      <c r="AG186" s="891"/>
      <c r="AH186" s="891"/>
      <c r="AI186" s="891"/>
    </row>
    <row r="187" spans="2:35" ht="15" customHeight="1" x14ac:dyDescent="0.15"/>
    <row r="188" spans="2:35" ht="26.25" customHeight="1" x14ac:dyDescent="0.2">
      <c r="B188" s="889"/>
      <c r="C188" s="890"/>
      <c r="D188" s="890"/>
      <c r="E188" s="890"/>
      <c r="F188" s="890"/>
      <c r="G188" s="890"/>
      <c r="H188" s="890"/>
      <c r="I188" s="890"/>
      <c r="J188" s="890"/>
      <c r="K188" s="890"/>
      <c r="L188" s="890"/>
      <c r="M188" s="890"/>
      <c r="N188" s="890"/>
      <c r="O188" s="890"/>
      <c r="P188" s="890"/>
      <c r="Q188" s="890"/>
      <c r="R188" s="890"/>
      <c r="S188" s="890"/>
      <c r="T188" s="890"/>
      <c r="U188" s="890"/>
      <c r="V188" s="890"/>
      <c r="W188" s="890"/>
      <c r="X188" s="890"/>
      <c r="Y188" s="890"/>
      <c r="Z188" s="890"/>
      <c r="AA188" s="890"/>
      <c r="AB188" s="890"/>
      <c r="AC188" s="890"/>
      <c r="AD188" s="890"/>
      <c r="AE188" s="890"/>
      <c r="AF188" s="890"/>
      <c r="AG188" s="890"/>
      <c r="AH188" s="890"/>
      <c r="AI188" s="890"/>
    </row>
    <row r="189" spans="2:35" ht="35.65" customHeight="1" x14ac:dyDescent="0.15">
      <c r="B189" s="889"/>
      <c r="C189" s="4"/>
      <c r="D189" s="4"/>
      <c r="E189" s="4"/>
      <c r="F189" s="4"/>
      <c r="G189" s="4"/>
      <c r="H189" s="4"/>
      <c r="I189" s="91"/>
      <c r="J189" s="4"/>
      <c r="K189" s="4"/>
      <c r="L189" s="4"/>
      <c r="M189" s="4"/>
      <c r="N189" s="4"/>
      <c r="O189" s="4"/>
      <c r="P189" s="4"/>
      <c r="Q189" s="92"/>
      <c r="R189" s="91"/>
      <c r="S189" s="4"/>
      <c r="T189" s="4"/>
      <c r="U189" s="4"/>
      <c r="V189" s="4"/>
      <c r="W189" s="91"/>
      <c r="X189" s="91"/>
      <c r="Y189" s="91"/>
      <c r="Z189" s="91"/>
      <c r="AA189" s="91"/>
      <c r="AB189" s="4"/>
      <c r="AC189" s="4"/>
      <c r="AD189" s="4"/>
      <c r="AE189" s="4"/>
      <c r="AF189" s="4"/>
      <c r="AG189" s="4"/>
      <c r="AH189" s="4"/>
      <c r="AI189" s="4"/>
    </row>
    <row r="190" spans="2:35" ht="35.65" customHeight="1" x14ac:dyDescent="0.15">
      <c r="B190" s="889"/>
      <c r="C190" s="4"/>
      <c r="D190" s="4"/>
      <c r="E190" s="4"/>
      <c r="F190" s="4"/>
      <c r="G190" s="4"/>
      <c r="H190" s="4"/>
      <c r="I190" s="91"/>
      <c r="J190" s="4"/>
      <c r="K190" s="4"/>
      <c r="L190" s="4"/>
      <c r="M190" s="4"/>
      <c r="N190" s="4"/>
      <c r="O190" s="4"/>
      <c r="P190" s="4"/>
      <c r="Q190" s="92"/>
      <c r="R190" s="91"/>
      <c r="S190" s="4"/>
      <c r="T190" s="4"/>
      <c r="U190" s="4"/>
      <c r="V190" s="4"/>
      <c r="W190" s="91"/>
      <c r="X190" s="91"/>
      <c r="Y190" s="91"/>
      <c r="Z190" s="91"/>
      <c r="AA190" s="91"/>
      <c r="AB190" s="4"/>
      <c r="AC190" s="4"/>
      <c r="AD190" s="4"/>
      <c r="AE190" s="4"/>
      <c r="AF190" s="4"/>
      <c r="AG190" s="4"/>
      <c r="AH190" s="4"/>
      <c r="AI190" s="4"/>
    </row>
    <row r="191" spans="2:35" ht="35.65" customHeight="1" x14ac:dyDescent="0.15">
      <c r="B191" s="889"/>
      <c r="C191" s="4"/>
      <c r="D191" s="4"/>
      <c r="E191" s="4"/>
      <c r="F191" s="4"/>
      <c r="G191" s="4"/>
      <c r="H191" s="4"/>
      <c r="I191" s="91"/>
      <c r="J191" s="4"/>
      <c r="K191" s="4"/>
      <c r="L191" s="4"/>
      <c r="M191" s="4"/>
      <c r="N191" s="4"/>
      <c r="O191" s="4"/>
      <c r="P191" s="4"/>
      <c r="Q191" s="92"/>
      <c r="R191" s="91"/>
      <c r="S191" s="4"/>
      <c r="T191" s="4"/>
      <c r="U191" s="4"/>
      <c r="V191" s="4"/>
      <c r="W191" s="91"/>
      <c r="X191" s="91"/>
      <c r="Y191" s="91"/>
      <c r="Z191" s="91"/>
      <c r="AA191" s="91"/>
      <c r="AB191" s="4"/>
      <c r="AC191" s="4"/>
      <c r="AD191" s="4"/>
      <c r="AE191" s="4"/>
      <c r="AF191" s="4"/>
      <c r="AG191" s="4"/>
      <c r="AH191" s="4"/>
      <c r="AI191" s="4"/>
    </row>
    <row r="192" spans="2:35" ht="35.65" customHeight="1" x14ac:dyDescent="0.15">
      <c r="B192" s="889"/>
      <c r="C192" s="4"/>
      <c r="D192" s="4"/>
      <c r="E192" s="4"/>
      <c r="F192" s="4"/>
      <c r="G192" s="4"/>
      <c r="H192" s="4"/>
      <c r="I192" s="91"/>
      <c r="J192" s="4"/>
      <c r="K192" s="4"/>
      <c r="L192" s="4"/>
      <c r="M192" s="4"/>
      <c r="N192" s="4"/>
      <c r="O192" s="4"/>
      <c r="P192" s="4"/>
      <c r="Q192" s="92"/>
      <c r="R192" s="91"/>
      <c r="S192" s="4"/>
      <c r="T192" s="4"/>
      <c r="U192" s="4"/>
      <c r="V192" s="4"/>
      <c r="W192" s="91"/>
      <c r="X192" s="91"/>
      <c r="Y192" s="91"/>
      <c r="Z192" s="91"/>
      <c r="AA192" s="91"/>
      <c r="AB192" s="4"/>
      <c r="AC192" s="4"/>
      <c r="AD192" s="4"/>
      <c r="AE192" s="4"/>
      <c r="AF192" s="4"/>
      <c r="AG192" s="4"/>
      <c r="AH192" s="4"/>
      <c r="AI192" s="4"/>
    </row>
    <row r="193" spans="2:35" ht="35.65" customHeight="1" x14ac:dyDescent="0.15">
      <c r="B193" s="889"/>
      <c r="C193" s="4"/>
      <c r="D193" s="4"/>
      <c r="E193" s="4"/>
      <c r="F193" s="4"/>
      <c r="G193" s="4"/>
      <c r="H193" s="4"/>
      <c r="I193" s="91"/>
      <c r="J193" s="4"/>
      <c r="K193" s="4"/>
      <c r="L193" s="4"/>
      <c r="M193" s="4"/>
      <c r="N193" s="4"/>
      <c r="O193" s="4"/>
      <c r="P193" s="4"/>
      <c r="Q193" s="91"/>
      <c r="R193" s="91"/>
      <c r="S193" s="4"/>
      <c r="T193" s="4"/>
      <c r="U193" s="4"/>
      <c r="V193" s="4"/>
      <c r="W193" s="91"/>
      <c r="X193" s="91"/>
      <c r="Y193" s="91"/>
      <c r="Z193" s="91"/>
      <c r="AA193" s="91"/>
      <c r="AB193" s="4"/>
      <c r="AC193" s="4"/>
      <c r="AD193" s="4"/>
      <c r="AE193" s="4"/>
      <c r="AF193" s="4"/>
      <c r="AG193" s="4"/>
      <c r="AH193" s="4"/>
      <c r="AI193" s="4"/>
    </row>
    <row r="194" spans="2:35" ht="35.65" customHeight="1" x14ac:dyDescent="0.15">
      <c r="B194" s="889"/>
      <c r="C194" s="4"/>
      <c r="D194" s="4"/>
      <c r="E194" s="4"/>
      <c r="F194" s="91"/>
      <c r="G194" s="91"/>
      <c r="H194" s="4"/>
      <c r="I194" s="4"/>
      <c r="J194" s="4"/>
      <c r="K194" s="4"/>
      <c r="L194" s="4"/>
      <c r="M194" s="4"/>
      <c r="N194" s="4"/>
      <c r="O194" s="4"/>
      <c r="P194" s="4"/>
      <c r="Q194" s="91"/>
      <c r="R194" s="4"/>
      <c r="S194" s="4"/>
      <c r="T194" s="4"/>
      <c r="U194" s="4"/>
      <c r="V194" s="4"/>
      <c r="W194" s="91"/>
      <c r="X194" s="91"/>
      <c r="Y194" s="91"/>
      <c r="Z194" s="91"/>
      <c r="AA194" s="91"/>
      <c r="AB194" s="4"/>
      <c r="AC194" s="4"/>
      <c r="AD194" s="4"/>
      <c r="AE194" s="4"/>
      <c r="AF194" s="4"/>
      <c r="AG194" s="4"/>
      <c r="AH194" s="4"/>
      <c r="AI194" s="4"/>
    </row>
    <row r="195" spans="2:35" ht="35.65" customHeight="1" x14ac:dyDescent="0.15">
      <c r="B195" s="889"/>
      <c r="C195" s="4"/>
      <c r="D195" s="4"/>
      <c r="E195" s="4"/>
      <c r="F195" s="91"/>
      <c r="G195" s="91"/>
      <c r="H195" s="91"/>
      <c r="I195" s="4"/>
      <c r="J195" s="4"/>
      <c r="K195" s="4"/>
      <c r="L195" s="4"/>
      <c r="M195" s="4"/>
      <c r="N195" s="4"/>
      <c r="O195" s="4"/>
      <c r="P195" s="4"/>
      <c r="Q195" s="91"/>
      <c r="R195" s="4"/>
      <c r="S195" s="4"/>
      <c r="T195" s="4"/>
      <c r="U195" s="4"/>
      <c r="V195" s="4"/>
      <c r="W195" s="91"/>
      <c r="X195" s="91"/>
      <c r="Y195" s="91"/>
      <c r="Z195" s="91"/>
      <c r="AA195" s="91"/>
      <c r="AB195" s="4"/>
      <c r="AC195" s="4"/>
      <c r="AD195" s="4"/>
      <c r="AE195" s="4"/>
      <c r="AF195" s="4"/>
      <c r="AG195" s="4"/>
      <c r="AH195" s="4"/>
      <c r="AI195" s="4"/>
    </row>
    <row r="196" spans="2:35" ht="35.65" customHeight="1" x14ac:dyDescent="0.15">
      <c r="B196" s="889"/>
      <c r="C196" s="91"/>
      <c r="D196" s="4"/>
      <c r="E196" s="4"/>
      <c r="F196" s="91"/>
      <c r="G196" s="91"/>
      <c r="H196" s="91"/>
      <c r="I196" s="4"/>
      <c r="J196" s="4"/>
      <c r="K196" s="4"/>
      <c r="L196" s="4"/>
      <c r="M196" s="4"/>
      <c r="N196" s="4"/>
      <c r="O196" s="4"/>
      <c r="P196" s="4"/>
      <c r="Q196" s="91"/>
      <c r="R196" s="91"/>
      <c r="S196" s="4"/>
      <c r="T196" s="4"/>
      <c r="U196" s="4"/>
      <c r="V196" s="4"/>
      <c r="W196" s="91"/>
      <c r="X196" s="91"/>
      <c r="Y196" s="91"/>
      <c r="Z196" s="91"/>
      <c r="AA196" s="91"/>
      <c r="AB196" s="4"/>
      <c r="AC196" s="4"/>
      <c r="AD196" s="4"/>
      <c r="AE196" s="4"/>
      <c r="AF196" s="4"/>
      <c r="AG196" s="4"/>
      <c r="AH196" s="4"/>
      <c r="AI196" s="4"/>
    </row>
    <row r="197" spans="2:35" ht="35.65" customHeight="1" x14ac:dyDescent="0.15">
      <c r="B197" s="889"/>
      <c r="C197" s="91"/>
      <c r="D197" s="4"/>
      <c r="E197" s="4"/>
      <c r="F197" s="91"/>
      <c r="G197" s="91"/>
      <c r="H197" s="91"/>
      <c r="I197" s="4"/>
      <c r="J197" s="4"/>
      <c r="K197" s="4"/>
      <c r="L197" s="4"/>
      <c r="M197" s="4"/>
      <c r="N197" s="4"/>
      <c r="O197" s="4"/>
      <c r="P197" s="4"/>
      <c r="Q197" s="91"/>
      <c r="R197" s="91"/>
      <c r="S197" s="4"/>
      <c r="T197" s="4"/>
      <c r="U197" s="4"/>
      <c r="V197" s="4"/>
      <c r="W197" s="91"/>
      <c r="X197" s="91"/>
      <c r="Y197" s="91"/>
      <c r="Z197" s="91"/>
      <c r="AA197" s="91"/>
      <c r="AB197" s="4"/>
      <c r="AC197" s="4"/>
      <c r="AD197" s="4"/>
      <c r="AE197" s="4"/>
      <c r="AF197" s="4"/>
      <c r="AG197" s="4"/>
      <c r="AH197" s="4"/>
      <c r="AI197" s="4"/>
    </row>
    <row r="198" spans="2:35" ht="35.65" customHeight="1" x14ac:dyDescent="0.15">
      <c r="B198" s="889"/>
      <c r="C198" s="91"/>
      <c r="D198" s="4"/>
      <c r="E198" s="4"/>
      <c r="F198" s="91"/>
      <c r="G198" s="91"/>
      <c r="H198" s="91"/>
      <c r="I198" s="4"/>
      <c r="J198" s="4"/>
      <c r="K198" s="4"/>
      <c r="L198" s="4"/>
      <c r="M198" s="4"/>
      <c r="N198" s="4"/>
      <c r="O198" s="4"/>
      <c r="P198" s="4"/>
      <c r="Q198" s="91"/>
      <c r="R198" s="91"/>
      <c r="S198" s="4"/>
      <c r="T198" s="4"/>
      <c r="U198" s="4"/>
      <c r="V198" s="4"/>
      <c r="W198" s="91"/>
      <c r="X198" s="91"/>
      <c r="Y198" s="91"/>
      <c r="Z198" s="91"/>
      <c r="AA198" s="91"/>
      <c r="AB198" s="4"/>
      <c r="AC198" s="4"/>
      <c r="AD198" s="4"/>
      <c r="AE198" s="4"/>
      <c r="AF198" s="4"/>
      <c r="AG198" s="4"/>
      <c r="AH198" s="4"/>
      <c r="AI198" s="4"/>
    </row>
    <row r="199" spans="2:35" ht="22.5" customHeight="1" x14ac:dyDescent="0.15">
      <c r="B199" s="889"/>
      <c r="C199" s="91"/>
      <c r="D199" s="4"/>
      <c r="E199" s="94"/>
      <c r="H199" s="95"/>
      <c r="I199" s="95"/>
      <c r="J199" s="95"/>
      <c r="K199" s="95"/>
      <c r="L199" s="95"/>
      <c r="M199" s="4"/>
      <c r="N199" s="4"/>
      <c r="O199" s="4"/>
      <c r="P199" s="4"/>
      <c r="Q199" s="91"/>
      <c r="R199" s="91"/>
      <c r="S199" s="4"/>
      <c r="T199" s="4"/>
      <c r="U199" s="4"/>
      <c r="V199" s="4"/>
      <c r="W199" s="91"/>
      <c r="X199" s="91"/>
      <c r="Y199" s="91"/>
      <c r="Z199" s="91"/>
      <c r="AA199" s="91"/>
    </row>
    <row r="200" spans="2:35" ht="71.25" customHeight="1" x14ac:dyDescent="0.15">
      <c r="B200" s="889"/>
      <c r="C200" s="4"/>
      <c r="D200" s="4"/>
      <c r="E200" s="94"/>
      <c r="H200" s="4"/>
      <c r="I200" s="4"/>
      <c r="J200" s="4"/>
      <c r="K200" s="4"/>
      <c r="L200" s="4"/>
      <c r="M200" s="4"/>
      <c r="N200" s="4"/>
      <c r="O200" s="4"/>
      <c r="P200" s="4"/>
      <c r="Q200" s="4"/>
      <c r="R200" s="4"/>
      <c r="S200" s="326"/>
      <c r="T200" s="326"/>
      <c r="U200" s="326"/>
      <c r="V200" s="891"/>
      <c r="W200" s="891"/>
      <c r="X200" s="891"/>
      <c r="Y200" s="891"/>
      <c r="Z200" s="891"/>
      <c r="AA200" s="891"/>
      <c r="AB200" s="891"/>
      <c r="AC200" s="891"/>
      <c r="AD200" s="891"/>
      <c r="AE200" s="891"/>
      <c r="AF200" s="891"/>
      <c r="AG200" s="891"/>
      <c r="AH200" s="891"/>
      <c r="AI200" s="891"/>
    </row>
    <row r="201" spans="2:35" ht="15" customHeight="1" x14ac:dyDescent="0.15"/>
    <row r="202" spans="2:35" ht="26.25" customHeight="1" x14ac:dyDescent="0.2">
      <c r="B202" s="889"/>
      <c r="C202" s="890"/>
      <c r="D202" s="890"/>
      <c r="E202" s="890"/>
      <c r="F202" s="890"/>
      <c r="G202" s="890"/>
      <c r="H202" s="890"/>
      <c r="I202" s="890"/>
      <c r="J202" s="890"/>
      <c r="K202" s="890"/>
      <c r="L202" s="890"/>
      <c r="M202" s="890"/>
      <c r="N202" s="890"/>
      <c r="O202" s="890"/>
      <c r="P202" s="890"/>
      <c r="Q202" s="890"/>
      <c r="R202" s="890"/>
      <c r="S202" s="890"/>
      <c r="T202" s="890"/>
      <c r="U202" s="890"/>
      <c r="V202" s="890"/>
      <c r="W202" s="890"/>
      <c r="X202" s="890"/>
      <c r="Y202" s="890"/>
      <c r="Z202" s="890"/>
      <c r="AA202" s="890"/>
      <c r="AB202" s="890"/>
      <c r="AC202" s="890"/>
      <c r="AD202" s="890"/>
      <c r="AE202" s="890"/>
      <c r="AF202" s="890"/>
      <c r="AG202" s="890"/>
      <c r="AH202" s="890"/>
      <c r="AI202" s="890"/>
    </row>
    <row r="203" spans="2:35" ht="35.65" customHeight="1" x14ac:dyDescent="0.15">
      <c r="B203" s="889"/>
      <c r="C203" s="4"/>
      <c r="D203" s="4"/>
      <c r="E203" s="4"/>
      <c r="F203" s="4"/>
      <c r="G203" s="4"/>
      <c r="H203" s="4"/>
      <c r="I203" s="91"/>
      <c r="J203" s="4"/>
      <c r="K203" s="4"/>
      <c r="L203" s="4"/>
      <c r="M203" s="4"/>
      <c r="N203" s="4"/>
      <c r="O203" s="4"/>
      <c r="P203" s="4"/>
      <c r="Q203" s="92"/>
      <c r="R203" s="91"/>
      <c r="S203" s="4"/>
      <c r="T203" s="4"/>
      <c r="U203" s="4"/>
      <c r="V203" s="4"/>
      <c r="W203" s="91"/>
      <c r="X203" s="91"/>
      <c r="Y203" s="91"/>
      <c r="Z203" s="91"/>
      <c r="AA203" s="91"/>
      <c r="AB203" s="4"/>
      <c r="AC203" s="4"/>
      <c r="AD203" s="4"/>
      <c r="AE203" s="4"/>
      <c r="AF203" s="4"/>
      <c r="AG203" s="4"/>
      <c r="AH203" s="4"/>
      <c r="AI203" s="4"/>
    </row>
    <row r="204" spans="2:35" ht="35.65" customHeight="1" x14ac:dyDescent="0.15">
      <c r="B204" s="889"/>
      <c r="C204" s="4"/>
      <c r="D204" s="4"/>
      <c r="E204" s="4"/>
      <c r="F204" s="4"/>
      <c r="G204" s="4"/>
      <c r="H204" s="4"/>
      <c r="I204" s="91"/>
      <c r="J204" s="4"/>
      <c r="K204" s="4"/>
      <c r="L204" s="4"/>
      <c r="M204" s="4"/>
      <c r="N204" s="4"/>
      <c r="O204" s="4"/>
      <c r="P204" s="4"/>
      <c r="Q204" s="92"/>
      <c r="R204" s="91"/>
      <c r="S204" s="4"/>
      <c r="T204" s="4"/>
      <c r="U204" s="4"/>
      <c r="V204" s="4"/>
      <c r="W204" s="91"/>
      <c r="X204" s="91"/>
      <c r="Y204" s="91"/>
      <c r="Z204" s="91"/>
      <c r="AA204" s="91"/>
      <c r="AB204" s="4"/>
      <c r="AC204" s="4"/>
      <c r="AD204" s="4"/>
      <c r="AE204" s="4"/>
      <c r="AF204" s="4"/>
      <c r="AG204" s="4"/>
      <c r="AH204" s="4"/>
      <c r="AI204" s="4"/>
    </row>
    <row r="205" spans="2:35" ht="35.65" customHeight="1" x14ac:dyDescent="0.15">
      <c r="B205" s="889"/>
      <c r="C205" s="4"/>
      <c r="D205" s="4"/>
      <c r="E205" s="4"/>
      <c r="F205" s="4"/>
      <c r="G205" s="4"/>
      <c r="H205" s="4"/>
      <c r="I205" s="91"/>
      <c r="J205" s="4"/>
      <c r="K205" s="4"/>
      <c r="L205" s="4"/>
      <c r="M205" s="4"/>
      <c r="N205" s="4"/>
      <c r="O205" s="4"/>
      <c r="P205" s="4"/>
      <c r="Q205" s="92"/>
      <c r="R205" s="91"/>
      <c r="S205" s="4"/>
      <c r="T205" s="4"/>
      <c r="U205" s="4"/>
      <c r="V205" s="4"/>
      <c r="W205" s="91"/>
      <c r="X205" s="91"/>
      <c r="Y205" s="91"/>
      <c r="Z205" s="91"/>
      <c r="AA205" s="91"/>
      <c r="AB205" s="4"/>
      <c r="AC205" s="4"/>
      <c r="AD205" s="4"/>
      <c r="AE205" s="4"/>
      <c r="AF205" s="4"/>
      <c r="AG205" s="4"/>
      <c r="AH205" s="4"/>
      <c r="AI205" s="4"/>
    </row>
    <row r="206" spans="2:35" ht="35.65" customHeight="1" x14ac:dyDescent="0.15">
      <c r="B206" s="889"/>
      <c r="C206" s="4"/>
      <c r="D206" s="4"/>
      <c r="E206" s="4"/>
      <c r="F206" s="4"/>
      <c r="G206" s="4"/>
      <c r="H206" s="4"/>
      <c r="I206" s="91"/>
      <c r="J206" s="4"/>
      <c r="K206" s="4"/>
      <c r="L206" s="4"/>
      <c r="M206" s="4"/>
      <c r="N206" s="4"/>
      <c r="O206" s="4"/>
      <c r="P206" s="4"/>
      <c r="Q206" s="92"/>
      <c r="R206" s="91"/>
      <c r="S206" s="4"/>
      <c r="T206" s="4"/>
      <c r="U206" s="4"/>
      <c r="V206" s="4"/>
      <c r="W206" s="91"/>
      <c r="X206" s="91"/>
      <c r="Y206" s="91"/>
      <c r="Z206" s="91"/>
      <c r="AA206" s="91"/>
      <c r="AB206" s="4"/>
      <c r="AC206" s="4"/>
      <c r="AD206" s="4"/>
      <c r="AE206" s="4"/>
      <c r="AF206" s="4"/>
      <c r="AG206" s="4"/>
      <c r="AH206" s="4"/>
      <c r="AI206" s="4"/>
    </row>
    <row r="207" spans="2:35" ht="35.65" customHeight="1" x14ac:dyDescent="0.15">
      <c r="B207" s="889"/>
      <c r="C207" s="4"/>
      <c r="D207" s="4"/>
      <c r="E207" s="4"/>
      <c r="F207" s="4"/>
      <c r="G207" s="4"/>
      <c r="H207" s="4"/>
      <c r="I207" s="91"/>
      <c r="J207" s="4"/>
      <c r="K207" s="4"/>
      <c r="L207" s="4"/>
      <c r="M207" s="4"/>
      <c r="N207" s="4"/>
      <c r="O207" s="4"/>
      <c r="P207" s="4"/>
      <c r="Q207" s="91"/>
      <c r="R207" s="91"/>
      <c r="S207" s="4"/>
      <c r="T207" s="4"/>
      <c r="U207" s="4"/>
      <c r="V207" s="4"/>
      <c r="W207" s="91"/>
      <c r="X207" s="91"/>
      <c r="Y207" s="91"/>
      <c r="Z207" s="91"/>
      <c r="AA207" s="91"/>
      <c r="AB207" s="4"/>
      <c r="AC207" s="4"/>
      <c r="AD207" s="4"/>
      <c r="AE207" s="4"/>
      <c r="AF207" s="4"/>
      <c r="AG207" s="4"/>
      <c r="AH207" s="4"/>
      <c r="AI207" s="4"/>
    </row>
    <row r="208" spans="2:35" ht="35.65" customHeight="1" x14ac:dyDescent="0.15">
      <c r="B208" s="889"/>
      <c r="C208" s="4"/>
      <c r="D208" s="4"/>
      <c r="E208" s="4"/>
      <c r="F208" s="91"/>
      <c r="G208" s="91"/>
      <c r="H208" s="4"/>
      <c r="I208" s="4"/>
      <c r="J208" s="4"/>
      <c r="K208" s="4"/>
      <c r="L208" s="4"/>
      <c r="M208" s="4"/>
      <c r="N208" s="4"/>
      <c r="O208" s="4"/>
      <c r="P208" s="4"/>
      <c r="Q208" s="91"/>
      <c r="R208" s="4"/>
      <c r="S208" s="4"/>
      <c r="T208" s="4"/>
      <c r="U208" s="4"/>
      <c r="V208" s="4"/>
      <c r="W208" s="91"/>
      <c r="X208" s="91"/>
      <c r="Y208" s="91"/>
      <c r="Z208" s="91"/>
      <c r="AA208" s="91"/>
      <c r="AB208" s="4"/>
      <c r="AC208" s="4"/>
      <c r="AD208" s="4"/>
      <c r="AE208" s="4"/>
      <c r="AF208" s="4"/>
      <c r="AG208" s="4"/>
      <c r="AH208" s="4"/>
      <c r="AI208" s="4"/>
    </row>
    <row r="209" spans="2:35" ht="35.65" customHeight="1" x14ac:dyDescent="0.15">
      <c r="B209" s="889"/>
      <c r="C209" s="4"/>
      <c r="D209" s="4"/>
      <c r="E209" s="4"/>
      <c r="F209" s="91"/>
      <c r="G209" s="91"/>
      <c r="H209" s="91"/>
      <c r="I209" s="4"/>
      <c r="J209" s="4"/>
      <c r="K209" s="4"/>
      <c r="L209" s="4"/>
      <c r="M209" s="4"/>
      <c r="N209" s="4"/>
      <c r="O209" s="4"/>
      <c r="P209" s="4"/>
      <c r="Q209" s="91"/>
      <c r="R209" s="4"/>
      <c r="S209" s="4"/>
      <c r="T209" s="4"/>
      <c r="U209" s="4"/>
      <c r="V209" s="4"/>
      <c r="W209" s="91"/>
      <c r="X209" s="91"/>
      <c r="Y209" s="91"/>
      <c r="Z209" s="91"/>
      <c r="AA209" s="91"/>
      <c r="AB209" s="4"/>
      <c r="AC209" s="4"/>
      <c r="AD209" s="4"/>
      <c r="AE209" s="4"/>
      <c r="AF209" s="4"/>
      <c r="AG209" s="4"/>
      <c r="AH209" s="4"/>
      <c r="AI209" s="4"/>
    </row>
    <row r="210" spans="2:35" ht="35.65" customHeight="1" x14ac:dyDescent="0.15">
      <c r="B210" s="889"/>
      <c r="C210" s="91"/>
      <c r="D210" s="4"/>
      <c r="E210" s="4"/>
      <c r="F210" s="91"/>
      <c r="G210" s="91"/>
      <c r="H210" s="91"/>
      <c r="I210" s="4"/>
      <c r="J210" s="4"/>
      <c r="K210" s="4"/>
      <c r="L210" s="4"/>
      <c r="M210" s="4"/>
      <c r="N210" s="4"/>
      <c r="O210" s="4"/>
      <c r="P210" s="4"/>
      <c r="Q210" s="91"/>
      <c r="R210" s="91"/>
      <c r="S210" s="4"/>
      <c r="T210" s="4"/>
      <c r="U210" s="4"/>
      <c r="V210" s="4"/>
      <c r="W210" s="91"/>
      <c r="X210" s="91"/>
      <c r="Y210" s="91"/>
      <c r="Z210" s="91"/>
      <c r="AA210" s="91"/>
      <c r="AB210" s="4"/>
      <c r="AC210" s="4"/>
      <c r="AD210" s="4"/>
      <c r="AE210" s="4"/>
      <c r="AF210" s="4"/>
      <c r="AG210" s="4"/>
      <c r="AH210" s="4"/>
      <c r="AI210" s="4"/>
    </row>
    <row r="211" spans="2:35" ht="35.65" customHeight="1" x14ac:dyDescent="0.15">
      <c r="B211" s="889"/>
      <c r="C211" s="91"/>
      <c r="D211" s="4"/>
      <c r="E211" s="4"/>
      <c r="F211" s="91"/>
      <c r="G211" s="91"/>
      <c r="H211" s="91"/>
      <c r="I211" s="4"/>
      <c r="J211" s="4"/>
      <c r="K211" s="4"/>
      <c r="L211" s="4"/>
      <c r="M211" s="4"/>
      <c r="N211" s="4"/>
      <c r="O211" s="4"/>
      <c r="P211" s="4"/>
      <c r="Q211" s="91"/>
      <c r="R211" s="91"/>
      <c r="S211" s="4"/>
      <c r="T211" s="4"/>
      <c r="U211" s="4"/>
      <c r="V211" s="4"/>
      <c r="W211" s="91"/>
      <c r="X211" s="91"/>
      <c r="Y211" s="91"/>
      <c r="Z211" s="91"/>
      <c r="AA211" s="91"/>
      <c r="AB211" s="4"/>
      <c r="AC211" s="4"/>
      <c r="AD211" s="4"/>
      <c r="AE211" s="4"/>
      <c r="AF211" s="4"/>
      <c r="AG211" s="4"/>
      <c r="AH211" s="4"/>
      <c r="AI211" s="4"/>
    </row>
    <row r="212" spans="2:35" ht="35.65" customHeight="1" x14ac:dyDescent="0.15">
      <c r="B212" s="889"/>
      <c r="C212" s="91"/>
      <c r="D212" s="4"/>
      <c r="E212" s="4"/>
      <c r="F212" s="91"/>
      <c r="G212" s="91"/>
      <c r="H212" s="91"/>
      <c r="I212" s="4"/>
      <c r="J212" s="4"/>
      <c r="K212" s="4"/>
      <c r="L212" s="4"/>
      <c r="M212" s="4"/>
      <c r="N212" s="4"/>
      <c r="O212" s="4"/>
      <c r="P212" s="4"/>
      <c r="Q212" s="91"/>
      <c r="R212" s="91"/>
      <c r="S212" s="4"/>
      <c r="T212" s="4"/>
      <c r="U212" s="4"/>
      <c r="V212" s="4"/>
      <c r="W212" s="91"/>
      <c r="X212" s="91"/>
      <c r="Y212" s="91"/>
      <c r="Z212" s="91"/>
      <c r="AA212" s="91"/>
      <c r="AB212" s="4"/>
      <c r="AC212" s="4"/>
      <c r="AD212" s="4"/>
      <c r="AE212" s="4"/>
      <c r="AF212" s="4"/>
      <c r="AG212" s="4"/>
      <c r="AH212" s="4"/>
      <c r="AI212" s="4"/>
    </row>
    <row r="213" spans="2:35" ht="22.5" customHeight="1" x14ac:dyDescent="0.15">
      <c r="B213" s="889"/>
      <c r="C213" s="91"/>
      <c r="D213" s="4"/>
      <c r="E213" s="94"/>
      <c r="H213" s="95"/>
      <c r="I213" s="95"/>
      <c r="J213" s="95"/>
      <c r="K213" s="95"/>
      <c r="L213" s="95"/>
      <c r="M213" s="4"/>
      <c r="N213" s="4"/>
      <c r="O213" s="4"/>
      <c r="P213" s="4"/>
      <c r="Q213" s="91"/>
      <c r="R213" s="91"/>
      <c r="S213" s="4"/>
      <c r="T213" s="4"/>
      <c r="U213" s="4"/>
      <c r="V213" s="4"/>
      <c r="W213" s="91"/>
      <c r="X213" s="91"/>
      <c r="Y213" s="91"/>
      <c r="Z213" s="91"/>
      <c r="AA213" s="91"/>
    </row>
    <row r="214" spans="2:35" ht="71.25" customHeight="1" x14ac:dyDescent="0.15">
      <c r="B214" s="889"/>
      <c r="C214" s="4"/>
      <c r="D214" s="4"/>
      <c r="E214" s="94"/>
      <c r="H214" s="4"/>
      <c r="I214" s="4"/>
      <c r="J214" s="4"/>
      <c r="K214" s="4"/>
      <c r="L214" s="4"/>
      <c r="M214" s="4"/>
      <c r="N214" s="4"/>
      <c r="O214" s="4"/>
      <c r="P214" s="4"/>
      <c r="Q214" s="4"/>
      <c r="R214" s="4"/>
      <c r="S214" s="326"/>
      <c r="T214" s="326"/>
      <c r="U214" s="326"/>
      <c r="V214" s="891"/>
      <c r="W214" s="891"/>
      <c r="X214" s="891"/>
      <c r="Y214" s="891"/>
      <c r="Z214" s="891"/>
      <c r="AA214" s="891"/>
      <c r="AB214" s="891"/>
      <c r="AC214" s="891"/>
      <c r="AD214" s="891"/>
      <c r="AE214" s="891"/>
      <c r="AF214" s="891"/>
      <c r="AG214" s="891"/>
      <c r="AH214" s="891"/>
      <c r="AI214" s="891"/>
    </row>
    <row r="215" spans="2:35" ht="15" customHeight="1" x14ac:dyDescent="0.15"/>
    <row r="216" spans="2:35" ht="26.25" customHeight="1" x14ac:dyDescent="0.2">
      <c r="B216" s="889"/>
      <c r="C216" s="890"/>
      <c r="D216" s="890"/>
      <c r="E216" s="890"/>
      <c r="F216" s="890"/>
      <c r="G216" s="890"/>
      <c r="H216" s="890"/>
      <c r="I216" s="890"/>
      <c r="J216" s="890"/>
      <c r="K216" s="890"/>
      <c r="L216" s="890"/>
      <c r="M216" s="890"/>
      <c r="N216" s="890"/>
      <c r="O216" s="890"/>
      <c r="P216" s="890"/>
      <c r="Q216" s="890"/>
      <c r="R216" s="890"/>
      <c r="S216" s="890"/>
      <c r="T216" s="890"/>
      <c r="U216" s="890"/>
      <c r="V216" s="890"/>
      <c r="W216" s="890"/>
      <c r="X216" s="890"/>
      <c r="Y216" s="890"/>
      <c r="Z216" s="890"/>
      <c r="AA216" s="890"/>
      <c r="AB216" s="890"/>
      <c r="AC216" s="890"/>
      <c r="AD216" s="890"/>
      <c r="AE216" s="890"/>
      <c r="AF216" s="890"/>
      <c r="AG216" s="890"/>
      <c r="AH216" s="890"/>
      <c r="AI216" s="890"/>
    </row>
    <row r="217" spans="2:35" ht="35.65" customHeight="1" x14ac:dyDescent="0.15">
      <c r="B217" s="889"/>
      <c r="C217" s="4"/>
      <c r="D217" s="4"/>
      <c r="E217" s="4"/>
      <c r="F217" s="4"/>
      <c r="G217" s="4"/>
      <c r="H217" s="4"/>
      <c r="I217" s="91"/>
      <c r="J217" s="4"/>
      <c r="K217" s="4"/>
      <c r="L217" s="4"/>
      <c r="M217" s="4"/>
      <c r="N217" s="4"/>
      <c r="O217" s="4"/>
      <c r="P217" s="4"/>
      <c r="Q217" s="92"/>
      <c r="R217" s="91"/>
      <c r="S217" s="4"/>
      <c r="T217" s="4"/>
      <c r="U217" s="4"/>
      <c r="V217" s="4"/>
      <c r="W217" s="91"/>
      <c r="X217" s="91"/>
      <c r="Y217" s="91"/>
      <c r="Z217" s="91"/>
      <c r="AA217" s="91"/>
      <c r="AB217" s="4"/>
      <c r="AC217" s="4"/>
      <c r="AD217" s="4"/>
      <c r="AE217" s="4"/>
      <c r="AF217" s="4"/>
      <c r="AG217" s="4"/>
      <c r="AH217" s="4"/>
      <c r="AI217" s="4"/>
    </row>
    <row r="218" spans="2:35" ht="35.65" customHeight="1" x14ac:dyDescent="0.15">
      <c r="B218" s="889"/>
      <c r="C218" s="4"/>
      <c r="D218" s="4"/>
      <c r="E218" s="4"/>
      <c r="F218" s="4"/>
      <c r="G218" s="4"/>
      <c r="H218" s="4"/>
      <c r="I218" s="91"/>
      <c r="J218" s="4"/>
      <c r="K218" s="4"/>
      <c r="L218" s="4"/>
      <c r="M218" s="4"/>
      <c r="N218" s="4"/>
      <c r="O218" s="4"/>
      <c r="P218" s="4"/>
      <c r="Q218" s="92"/>
      <c r="R218" s="91"/>
      <c r="S218" s="4"/>
      <c r="T218" s="4"/>
      <c r="U218" s="4"/>
      <c r="V218" s="4"/>
      <c r="W218" s="91"/>
      <c r="X218" s="91"/>
      <c r="Y218" s="91"/>
      <c r="Z218" s="91"/>
      <c r="AA218" s="91"/>
      <c r="AB218" s="4"/>
      <c r="AC218" s="4"/>
      <c r="AD218" s="4"/>
      <c r="AE218" s="4"/>
      <c r="AF218" s="4"/>
      <c r="AG218" s="4"/>
      <c r="AH218" s="4"/>
      <c r="AI218" s="4"/>
    </row>
    <row r="219" spans="2:35" ht="35.65" customHeight="1" x14ac:dyDescent="0.15">
      <c r="B219" s="889"/>
      <c r="C219" s="4"/>
      <c r="D219" s="4"/>
      <c r="E219" s="4"/>
      <c r="F219" s="4"/>
      <c r="G219" s="4"/>
      <c r="H219" s="4"/>
      <c r="I219" s="91"/>
      <c r="J219" s="4"/>
      <c r="K219" s="4"/>
      <c r="L219" s="4"/>
      <c r="M219" s="4"/>
      <c r="N219" s="4"/>
      <c r="O219" s="4"/>
      <c r="P219" s="4"/>
      <c r="Q219" s="92"/>
      <c r="R219" s="91"/>
      <c r="S219" s="4"/>
      <c r="T219" s="4"/>
      <c r="U219" s="4"/>
      <c r="V219" s="4"/>
      <c r="W219" s="91"/>
      <c r="X219" s="91"/>
      <c r="Y219" s="91"/>
      <c r="Z219" s="91"/>
      <c r="AA219" s="91"/>
      <c r="AB219" s="4"/>
      <c r="AC219" s="4"/>
      <c r="AD219" s="4"/>
      <c r="AE219" s="4"/>
      <c r="AF219" s="4"/>
      <c r="AG219" s="4"/>
      <c r="AH219" s="4"/>
      <c r="AI219" s="4"/>
    </row>
    <row r="220" spans="2:35" ht="35.65" customHeight="1" x14ac:dyDescent="0.15">
      <c r="B220" s="889"/>
      <c r="C220" s="4"/>
      <c r="D220" s="4"/>
      <c r="E220" s="4"/>
      <c r="F220" s="4"/>
      <c r="G220" s="4"/>
      <c r="H220" s="4"/>
      <c r="I220" s="91"/>
      <c r="J220" s="4"/>
      <c r="K220" s="4"/>
      <c r="L220" s="4"/>
      <c r="M220" s="4"/>
      <c r="N220" s="4"/>
      <c r="O220" s="4"/>
      <c r="P220" s="4"/>
      <c r="Q220" s="92"/>
      <c r="R220" s="91"/>
      <c r="S220" s="4"/>
      <c r="T220" s="4"/>
      <c r="U220" s="4"/>
      <c r="V220" s="4"/>
      <c r="W220" s="91"/>
      <c r="X220" s="91"/>
      <c r="Y220" s="91"/>
      <c r="Z220" s="91"/>
      <c r="AA220" s="91"/>
      <c r="AB220" s="4"/>
      <c r="AC220" s="4"/>
      <c r="AD220" s="4"/>
      <c r="AE220" s="4"/>
      <c r="AF220" s="4"/>
      <c r="AG220" s="4"/>
      <c r="AH220" s="4"/>
      <c r="AI220" s="4"/>
    </row>
    <row r="221" spans="2:35" ht="35.65" customHeight="1" x14ac:dyDescent="0.15">
      <c r="B221" s="889"/>
      <c r="C221" s="4"/>
      <c r="D221" s="4"/>
      <c r="E221" s="4"/>
      <c r="F221" s="4"/>
      <c r="G221" s="4"/>
      <c r="H221" s="4"/>
      <c r="I221" s="91"/>
      <c r="J221" s="4"/>
      <c r="K221" s="4"/>
      <c r="L221" s="4"/>
      <c r="M221" s="4"/>
      <c r="N221" s="4"/>
      <c r="O221" s="4"/>
      <c r="P221" s="4"/>
      <c r="Q221" s="91"/>
      <c r="R221" s="91"/>
      <c r="S221" s="4"/>
      <c r="T221" s="4"/>
      <c r="U221" s="4"/>
      <c r="V221" s="4"/>
      <c r="W221" s="91"/>
      <c r="X221" s="91"/>
      <c r="Y221" s="91"/>
      <c r="Z221" s="91"/>
      <c r="AA221" s="91"/>
      <c r="AB221" s="4"/>
      <c r="AC221" s="4"/>
      <c r="AD221" s="4"/>
      <c r="AE221" s="4"/>
      <c r="AF221" s="4"/>
      <c r="AG221" s="4"/>
      <c r="AH221" s="4"/>
      <c r="AI221" s="4"/>
    </row>
    <row r="222" spans="2:35" ht="35.65" customHeight="1" x14ac:dyDescent="0.15">
      <c r="B222" s="889"/>
      <c r="C222" s="4"/>
      <c r="D222" s="4"/>
      <c r="E222" s="4"/>
      <c r="F222" s="91"/>
      <c r="G222" s="91"/>
      <c r="H222" s="4"/>
      <c r="I222" s="4"/>
      <c r="J222" s="4"/>
      <c r="K222" s="4"/>
      <c r="L222" s="4"/>
      <c r="M222" s="4"/>
      <c r="N222" s="4"/>
      <c r="O222" s="4"/>
      <c r="P222" s="4"/>
      <c r="Q222" s="91"/>
      <c r="R222" s="4"/>
      <c r="S222" s="4"/>
      <c r="T222" s="4"/>
      <c r="U222" s="4"/>
      <c r="V222" s="4"/>
      <c r="W222" s="91"/>
      <c r="X222" s="91"/>
      <c r="Y222" s="91"/>
      <c r="Z222" s="91"/>
      <c r="AA222" s="91"/>
      <c r="AB222" s="4"/>
      <c r="AC222" s="4"/>
      <c r="AD222" s="4"/>
      <c r="AE222" s="4"/>
      <c r="AF222" s="4"/>
      <c r="AG222" s="4"/>
      <c r="AH222" s="4"/>
      <c r="AI222" s="4"/>
    </row>
    <row r="223" spans="2:35" ht="35.65" customHeight="1" x14ac:dyDescent="0.15">
      <c r="B223" s="889"/>
      <c r="C223" s="4"/>
      <c r="D223" s="4"/>
      <c r="E223" s="4"/>
      <c r="F223" s="91"/>
      <c r="G223" s="91"/>
      <c r="H223" s="91"/>
      <c r="I223" s="4"/>
      <c r="J223" s="4"/>
      <c r="K223" s="4"/>
      <c r="L223" s="4"/>
      <c r="M223" s="4"/>
      <c r="N223" s="4"/>
      <c r="O223" s="4"/>
      <c r="P223" s="4"/>
      <c r="Q223" s="91"/>
      <c r="R223" s="4"/>
      <c r="S223" s="4"/>
      <c r="T223" s="4"/>
      <c r="U223" s="4"/>
      <c r="V223" s="4"/>
      <c r="W223" s="91"/>
      <c r="X223" s="91"/>
      <c r="Y223" s="91"/>
      <c r="Z223" s="91"/>
      <c r="AA223" s="91"/>
      <c r="AB223" s="4"/>
      <c r="AC223" s="4"/>
      <c r="AD223" s="4"/>
      <c r="AE223" s="4"/>
      <c r="AF223" s="4"/>
      <c r="AG223" s="4"/>
      <c r="AH223" s="4"/>
      <c r="AI223" s="4"/>
    </row>
    <row r="224" spans="2:35" ht="35.65" customHeight="1" x14ac:dyDescent="0.15">
      <c r="B224" s="889"/>
      <c r="C224" s="91"/>
      <c r="D224" s="4"/>
      <c r="E224" s="4"/>
      <c r="F224" s="91"/>
      <c r="G224" s="91"/>
      <c r="H224" s="91"/>
      <c r="I224" s="4"/>
      <c r="J224" s="4"/>
      <c r="K224" s="4"/>
      <c r="L224" s="4"/>
      <c r="M224" s="4"/>
      <c r="N224" s="4"/>
      <c r="O224" s="4"/>
      <c r="P224" s="4"/>
      <c r="Q224" s="91"/>
      <c r="R224" s="91"/>
      <c r="S224" s="4"/>
      <c r="T224" s="4"/>
      <c r="U224" s="4"/>
      <c r="V224" s="4"/>
      <c r="W224" s="91"/>
      <c r="X224" s="91"/>
      <c r="Y224" s="91"/>
      <c r="Z224" s="91"/>
      <c r="AA224" s="91"/>
      <c r="AB224" s="4"/>
      <c r="AC224" s="4"/>
      <c r="AD224" s="4"/>
      <c r="AE224" s="4"/>
      <c r="AF224" s="4"/>
      <c r="AG224" s="4"/>
      <c r="AH224" s="4"/>
      <c r="AI224" s="4"/>
    </row>
    <row r="225" spans="2:35" ht="35.65" customHeight="1" x14ac:dyDescent="0.15">
      <c r="B225" s="889"/>
      <c r="C225" s="91"/>
      <c r="D225" s="4"/>
      <c r="E225" s="4"/>
      <c r="F225" s="91"/>
      <c r="G225" s="91"/>
      <c r="H225" s="91"/>
      <c r="I225" s="4"/>
      <c r="J225" s="4"/>
      <c r="K225" s="4"/>
      <c r="L225" s="4"/>
      <c r="M225" s="4"/>
      <c r="N225" s="4"/>
      <c r="O225" s="4"/>
      <c r="P225" s="4"/>
      <c r="Q225" s="91"/>
      <c r="R225" s="91"/>
      <c r="S225" s="4"/>
      <c r="T225" s="4"/>
      <c r="U225" s="4"/>
      <c r="V225" s="4"/>
      <c r="W225" s="91"/>
      <c r="X225" s="91"/>
      <c r="Y225" s="91"/>
      <c r="Z225" s="91"/>
      <c r="AA225" s="91"/>
      <c r="AB225" s="4"/>
      <c r="AC225" s="4"/>
      <c r="AD225" s="4"/>
      <c r="AE225" s="4"/>
      <c r="AF225" s="4"/>
      <c r="AG225" s="4"/>
      <c r="AH225" s="4"/>
      <c r="AI225" s="4"/>
    </row>
    <row r="226" spans="2:35" ht="35.65" customHeight="1" x14ac:dyDescent="0.15">
      <c r="B226" s="889"/>
      <c r="C226" s="91"/>
      <c r="D226" s="4"/>
      <c r="E226" s="4"/>
      <c r="F226" s="91"/>
      <c r="G226" s="91"/>
      <c r="H226" s="91"/>
      <c r="I226" s="4"/>
      <c r="J226" s="4"/>
      <c r="K226" s="4"/>
      <c r="L226" s="4"/>
      <c r="M226" s="4"/>
      <c r="N226" s="4"/>
      <c r="O226" s="4"/>
      <c r="P226" s="4"/>
      <c r="Q226" s="91"/>
      <c r="R226" s="91"/>
      <c r="S226" s="4"/>
      <c r="T226" s="4"/>
      <c r="U226" s="4"/>
      <c r="V226" s="4"/>
      <c r="W226" s="91"/>
      <c r="X226" s="91"/>
      <c r="Y226" s="91"/>
      <c r="Z226" s="91"/>
      <c r="AA226" s="91"/>
      <c r="AB226" s="4"/>
      <c r="AC226" s="4"/>
      <c r="AD226" s="4"/>
      <c r="AE226" s="4"/>
      <c r="AF226" s="4"/>
      <c r="AG226" s="4"/>
      <c r="AH226" s="4"/>
      <c r="AI226" s="4"/>
    </row>
    <row r="227" spans="2:35" ht="22.5" customHeight="1" x14ac:dyDescent="0.15">
      <c r="B227" s="889"/>
      <c r="C227" s="91"/>
      <c r="D227" s="4"/>
      <c r="E227" s="94"/>
      <c r="H227" s="95"/>
      <c r="I227" s="95"/>
      <c r="J227" s="95"/>
      <c r="K227" s="95"/>
      <c r="L227" s="95"/>
      <c r="M227" s="4"/>
      <c r="N227" s="4"/>
      <c r="O227" s="4"/>
      <c r="P227" s="4"/>
      <c r="Q227" s="91"/>
      <c r="R227" s="91"/>
      <c r="S227" s="4"/>
      <c r="T227" s="4"/>
      <c r="U227" s="4"/>
      <c r="V227" s="4"/>
      <c r="W227" s="91"/>
      <c r="X227" s="91"/>
      <c r="Y227" s="91"/>
      <c r="Z227" s="91"/>
      <c r="AA227" s="91"/>
    </row>
    <row r="228" spans="2:35" ht="71.25" customHeight="1" x14ac:dyDescent="0.15">
      <c r="B228" s="889"/>
      <c r="C228" s="4"/>
      <c r="D228" s="4"/>
      <c r="E228" s="94"/>
      <c r="H228" s="4"/>
      <c r="I228" s="4"/>
      <c r="J228" s="4"/>
      <c r="K228" s="4"/>
      <c r="L228" s="4"/>
      <c r="M228" s="4"/>
      <c r="N228" s="4"/>
      <c r="O228" s="4"/>
      <c r="P228" s="4"/>
      <c r="Q228" s="4"/>
      <c r="R228" s="4"/>
      <c r="S228" s="326"/>
      <c r="T228" s="326"/>
      <c r="U228" s="326"/>
      <c r="V228" s="891"/>
      <c r="W228" s="891"/>
      <c r="X228" s="891"/>
      <c r="Y228" s="891"/>
      <c r="Z228" s="891"/>
      <c r="AA228" s="891"/>
      <c r="AB228" s="891"/>
      <c r="AC228" s="891"/>
      <c r="AD228" s="891"/>
      <c r="AE228" s="891"/>
      <c r="AF228" s="891"/>
      <c r="AG228" s="891"/>
      <c r="AH228" s="891"/>
      <c r="AI228" s="891"/>
    </row>
    <row r="229" spans="2:35" ht="15" customHeight="1" x14ac:dyDescent="0.15"/>
  </sheetData>
  <mergeCells count="62">
    <mergeCell ref="B174:B186"/>
    <mergeCell ref="C174:AI174"/>
    <mergeCell ref="V186:AI186"/>
    <mergeCell ref="B216:B228"/>
    <mergeCell ref="C216:AI216"/>
    <mergeCell ref="V228:AI228"/>
    <mergeCell ref="B188:B200"/>
    <mergeCell ref="C188:AI188"/>
    <mergeCell ref="V200:AI200"/>
    <mergeCell ref="B202:B214"/>
    <mergeCell ref="C202:AI202"/>
    <mergeCell ref="V214:AI214"/>
    <mergeCell ref="B146:B158"/>
    <mergeCell ref="C146:AI146"/>
    <mergeCell ref="V158:AI158"/>
    <mergeCell ref="B160:B172"/>
    <mergeCell ref="C160:AI160"/>
    <mergeCell ref="V172:AI172"/>
    <mergeCell ref="B118:B130"/>
    <mergeCell ref="C118:AI118"/>
    <mergeCell ref="V130:AI130"/>
    <mergeCell ref="B132:B144"/>
    <mergeCell ref="C132:AI132"/>
    <mergeCell ref="V144:AI144"/>
    <mergeCell ref="B90:B102"/>
    <mergeCell ref="C90:AI90"/>
    <mergeCell ref="V102:AI102"/>
    <mergeCell ref="B104:B116"/>
    <mergeCell ref="C104:AI104"/>
    <mergeCell ref="V116:AI116"/>
    <mergeCell ref="B62:B74"/>
    <mergeCell ref="C62:AI62"/>
    <mergeCell ref="V74:AI74"/>
    <mergeCell ref="B76:B88"/>
    <mergeCell ref="C76:AI76"/>
    <mergeCell ref="V88:AI88"/>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9" manualBreakCount="9">
    <brk id="19" min="1" max="34" man="1"/>
    <brk id="33" min="1" max="34" man="1"/>
    <brk id="47" min="1" max="34" man="1"/>
    <brk id="61" min="1" max="34" man="1"/>
    <brk id="75" min="1" max="34" man="1"/>
    <brk id="89" min="1" max="34" man="1"/>
    <brk id="103" min="1" max="34" man="1"/>
    <brk id="117" min="1" max="34" man="1"/>
    <brk id="131" min="1" max="34" man="1"/>
  </rowBreaks>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B7094-880A-4D87-A7D4-FF397126C4C5}">
  <dimension ref="B2:AI229"/>
  <sheetViews>
    <sheetView showGridLines="0" showZeros="0" view="pageBreakPreview" zoomScaleNormal="85" zoomScaleSheetLayoutView="100" workbookViewId="0">
      <selection activeCell="U24" sqref="U24"/>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48" t="s">
        <v>245</v>
      </c>
      <c r="C3" s="448"/>
      <c r="D3" s="448"/>
      <c r="E3" s="901"/>
      <c r="F3" s="901"/>
      <c r="G3" s="901"/>
      <c r="H3" s="901"/>
      <c r="I3" s="901"/>
      <c r="J3" s="448"/>
      <c r="K3" s="448"/>
      <c r="L3" s="448"/>
      <c r="M3" s="448"/>
      <c r="N3" s="448"/>
      <c r="O3" s="448"/>
      <c r="P3" s="448"/>
      <c r="Q3" s="448"/>
      <c r="R3" s="448"/>
      <c r="S3" s="448"/>
      <c r="T3" s="448"/>
      <c r="U3" s="448"/>
      <c r="V3" s="448"/>
      <c r="W3" s="448"/>
      <c r="X3" s="448"/>
      <c r="Y3" s="448"/>
      <c r="Z3" s="448"/>
      <c r="AA3" s="448"/>
      <c r="AB3" s="448"/>
      <c r="AC3" s="448"/>
      <c r="AD3" s="448"/>
      <c r="AE3" s="448"/>
      <c r="AF3" s="448"/>
      <c r="AG3" s="448"/>
      <c r="AH3" s="448"/>
      <c r="AI3" s="448"/>
    </row>
    <row r="4" spans="2:35" ht="20.100000000000001" customHeight="1" x14ac:dyDescent="0.15">
      <c r="B4" s="902" t="s">
        <v>17</v>
      </c>
      <c r="C4" s="903"/>
      <c r="D4" s="904"/>
      <c r="E4" s="905" t="s">
        <v>614</v>
      </c>
      <c r="F4" s="906"/>
      <c r="G4" s="906"/>
      <c r="H4" s="906"/>
      <c r="I4" s="907"/>
      <c r="J4" s="908" t="s">
        <v>18</v>
      </c>
      <c r="K4" s="909"/>
      <c r="L4" s="910"/>
      <c r="M4" s="911" t="s">
        <v>617</v>
      </c>
      <c r="N4" s="912"/>
      <c r="O4" s="912"/>
      <c r="P4" s="912"/>
      <c r="Q4" s="912"/>
      <c r="R4" s="913"/>
      <c r="S4" s="821" t="s">
        <v>447</v>
      </c>
      <c r="T4" s="829"/>
      <c r="U4" s="829"/>
      <c r="V4" s="822"/>
      <c r="W4" s="914" t="s">
        <v>531</v>
      </c>
      <c r="X4" s="915"/>
      <c r="Y4" s="915"/>
      <c r="Z4" s="915"/>
      <c r="AA4" s="915"/>
      <c r="AB4" s="916"/>
      <c r="AC4" s="497" t="s">
        <v>185</v>
      </c>
      <c r="AD4" s="498"/>
      <c r="AE4" s="499"/>
      <c r="AF4" s="917">
        <v>45589</v>
      </c>
      <c r="AG4" s="918"/>
      <c r="AH4" s="918"/>
      <c r="AI4" s="919"/>
    </row>
    <row r="5" spans="2:35" ht="20.100000000000001" customHeight="1" x14ac:dyDescent="0.15">
      <c r="B5" s="923" t="s">
        <v>0</v>
      </c>
      <c r="C5" s="924"/>
      <c r="D5" s="925"/>
      <c r="E5" s="926" t="s">
        <v>616</v>
      </c>
      <c r="F5" s="927"/>
      <c r="G5" s="927"/>
      <c r="H5" s="927"/>
      <c r="I5" s="928"/>
      <c r="J5" s="929" t="s">
        <v>1</v>
      </c>
      <c r="K5" s="930"/>
      <c r="L5" s="931"/>
      <c r="M5" s="911" t="s">
        <v>730</v>
      </c>
      <c r="N5" s="912"/>
      <c r="O5" s="912"/>
      <c r="P5" s="912"/>
      <c r="Q5" s="912"/>
      <c r="R5" s="913"/>
      <c r="S5" s="830"/>
      <c r="T5" s="831"/>
      <c r="U5" s="831"/>
      <c r="V5" s="832"/>
      <c r="W5" s="932" t="s">
        <v>532</v>
      </c>
      <c r="X5" s="933"/>
      <c r="Y5" s="933"/>
      <c r="Z5" s="933"/>
      <c r="AA5" s="933"/>
      <c r="AB5" s="934"/>
      <c r="AC5" s="500"/>
      <c r="AD5" s="501"/>
      <c r="AE5" s="502"/>
      <c r="AF5" s="920"/>
      <c r="AG5" s="921"/>
      <c r="AH5" s="921"/>
      <c r="AI5" s="922"/>
    </row>
    <row r="6" spans="2:35" ht="26.25" customHeight="1" x14ac:dyDescent="0.2">
      <c r="B6" s="894" t="s">
        <v>20</v>
      </c>
      <c r="C6" s="897" t="s">
        <v>19</v>
      </c>
      <c r="D6" s="893"/>
      <c r="E6" s="893"/>
      <c r="F6" s="893"/>
      <c r="G6" s="893"/>
      <c r="H6" s="893"/>
      <c r="I6" s="893"/>
      <c r="J6" s="893"/>
      <c r="K6" s="893"/>
      <c r="L6" s="893"/>
      <c r="M6" s="893"/>
      <c r="N6" s="893"/>
      <c r="O6" s="893"/>
      <c r="P6" s="893"/>
      <c r="Q6" s="893"/>
      <c r="R6" s="893"/>
      <c r="S6" s="893"/>
      <c r="T6" s="893"/>
      <c r="U6" s="893"/>
      <c r="V6" s="893"/>
      <c r="W6" s="893"/>
      <c r="X6" s="893"/>
      <c r="Y6" s="893"/>
      <c r="Z6" s="893"/>
      <c r="AA6" s="893"/>
      <c r="AB6" s="893"/>
      <c r="AC6" s="893"/>
      <c r="AD6" s="893"/>
      <c r="AE6" s="893"/>
      <c r="AF6" s="893"/>
      <c r="AG6" s="893"/>
      <c r="AH6" s="893"/>
      <c r="AI6" s="898"/>
    </row>
    <row r="7" spans="2:35" ht="35.65" customHeight="1" x14ac:dyDescent="0.15">
      <c r="B7" s="895"/>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95"/>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95"/>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95"/>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95"/>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95"/>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95"/>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95"/>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95"/>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95"/>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95"/>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1.25" customHeight="1" x14ac:dyDescent="0.15">
      <c r="B18" s="896"/>
      <c r="C18" s="97"/>
      <c r="D18" s="98"/>
      <c r="E18" s="99"/>
      <c r="F18" s="100"/>
      <c r="G18" s="100"/>
      <c r="H18" s="98"/>
      <c r="I18" s="98"/>
      <c r="J18" s="98"/>
      <c r="K18" s="98"/>
      <c r="L18" s="98"/>
      <c r="M18" s="98"/>
      <c r="N18" s="98"/>
      <c r="O18" s="98"/>
      <c r="P18" s="98"/>
      <c r="Q18" s="98"/>
      <c r="R18" s="98"/>
      <c r="S18" s="101"/>
      <c r="T18" s="101"/>
      <c r="U18" s="101"/>
      <c r="V18" s="899" t="s">
        <v>405</v>
      </c>
      <c r="W18" s="899"/>
      <c r="X18" s="899"/>
      <c r="Y18" s="899"/>
      <c r="Z18" s="899"/>
      <c r="AA18" s="899"/>
      <c r="AB18" s="899"/>
      <c r="AC18" s="899"/>
      <c r="AD18" s="899"/>
      <c r="AE18" s="899"/>
      <c r="AF18" s="899"/>
      <c r="AG18" s="899"/>
      <c r="AH18" s="899"/>
      <c r="AI18" s="900"/>
    </row>
    <row r="19" spans="2:35" ht="15" customHeight="1" x14ac:dyDescent="0.15"/>
    <row r="20" spans="2:35" ht="26.25" customHeight="1" x14ac:dyDescent="0.2">
      <c r="B20" s="892"/>
      <c r="C20" s="893"/>
      <c r="D20" s="893"/>
      <c r="E20" s="893"/>
      <c r="F20" s="893"/>
      <c r="G20" s="893"/>
      <c r="H20" s="893"/>
      <c r="I20" s="893"/>
      <c r="J20" s="893"/>
      <c r="K20" s="893"/>
      <c r="L20" s="893"/>
      <c r="M20" s="893"/>
      <c r="N20" s="893"/>
      <c r="O20" s="893"/>
      <c r="P20" s="893"/>
      <c r="Q20" s="893"/>
      <c r="R20" s="893"/>
      <c r="S20" s="893"/>
      <c r="T20" s="893"/>
      <c r="U20" s="893"/>
      <c r="V20" s="893"/>
      <c r="W20" s="893"/>
      <c r="X20" s="893"/>
      <c r="Y20" s="893"/>
      <c r="Z20" s="893"/>
      <c r="AA20" s="893"/>
      <c r="AB20" s="893"/>
      <c r="AC20" s="893"/>
      <c r="AD20" s="893"/>
      <c r="AE20" s="893"/>
      <c r="AF20" s="893"/>
      <c r="AG20" s="893"/>
      <c r="AH20" s="893"/>
      <c r="AI20" s="893"/>
    </row>
    <row r="21" spans="2:35" ht="35.65" customHeight="1" x14ac:dyDescent="0.15">
      <c r="B21" s="889"/>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89"/>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89"/>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89"/>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89"/>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89"/>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89"/>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89"/>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89"/>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89"/>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89"/>
      <c r="C31" s="91"/>
      <c r="D31" s="4"/>
      <c r="E31" s="94"/>
      <c r="H31" s="95"/>
      <c r="I31" s="95"/>
      <c r="J31" s="95"/>
      <c r="K31" s="95"/>
      <c r="L31" s="95"/>
      <c r="M31" s="4"/>
      <c r="N31" s="4"/>
      <c r="O31" s="4"/>
      <c r="P31" s="4"/>
      <c r="Q31" s="91"/>
      <c r="R31" s="91"/>
      <c r="S31" s="4"/>
      <c r="T31" s="4"/>
      <c r="U31" s="4"/>
      <c r="V31" s="4"/>
      <c r="W31" s="91"/>
      <c r="X31" s="91"/>
      <c r="Y31" s="91"/>
      <c r="Z31" s="91"/>
      <c r="AA31" s="91"/>
    </row>
    <row r="32" spans="2:35" ht="71.25" customHeight="1" x14ac:dyDescent="0.15">
      <c r="B32" s="889"/>
      <c r="C32" s="4"/>
      <c r="D32" s="4"/>
      <c r="E32" s="94"/>
      <c r="H32" s="4"/>
      <c r="I32" s="4"/>
      <c r="J32" s="4"/>
      <c r="K32" s="4"/>
      <c r="L32" s="4"/>
      <c r="M32" s="4"/>
      <c r="N32" s="4"/>
      <c r="O32" s="4"/>
      <c r="P32" s="4"/>
      <c r="Q32" s="4"/>
      <c r="R32" s="4"/>
      <c r="S32" s="326"/>
      <c r="T32" s="326"/>
      <c r="U32" s="326"/>
      <c r="V32" s="891"/>
      <c r="W32" s="891"/>
      <c r="X32" s="891"/>
      <c r="Y32" s="891"/>
      <c r="Z32" s="891"/>
      <c r="AA32" s="891"/>
      <c r="AB32" s="891"/>
      <c r="AC32" s="891"/>
      <c r="AD32" s="891"/>
      <c r="AE32" s="891"/>
      <c r="AF32" s="891"/>
      <c r="AG32" s="891"/>
      <c r="AH32" s="891"/>
      <c r="AI32" s="891"/>
    </row>
    <row r="33" spans="2:35" ht="15" customHeight="1" x14ac:dyDescent="0.15"/>
    <row r="34" spans="2:35" ht="26.25" customHeight="1" x14ac:dyDescent="0.2">
      <c r="B34" s="889"/>
      <c r="C34" s="890"/>
      <c r="D34" s="890"/>
      <c r="E34" s="890"/>
      <c r="F34" s="890"/>
      <c r="G34" s="890"/>
      <c r="H34" s="890"/>
      <c r="I34" s="890"/>
      <c r="J34" s="890"/>
      <c r="K34" s="890"/>
      <c r="L34" s="890"/>
      <c r="M34" s="890"/>
      <c r="N34" s="890"/>
      <c r="O34" s="890"/>
      <c r="P34" s="890"/>
      <c r="Q34" s="890"/>
      <c r="R34" s="890"/>
      <c r="S34" s="890"/>
      <c r="T34" s="890"/>
      <c r="U34" s="890"/>
      <c r="V34" s="890"/>
      <c r="W34" s="890"/>
      <c r="X34" s="890"/>
      <c r="Y34" s="890"/>
      <c r="Z34" s="890"/>
      <c r="AA34" s="890"/>
      <c r="AB34" s="890"/>
      <c r="AC34" s="890"/>
      <c r="AD34" s="890"/>
      <c r="AE34" s="890"/>
      <c r="AF34" s="890"/>
      <c r="AG34" s="890"/>
      <c r="AH34" s="890"/>
      <c r="AI34" s="890"/>
    </row>
    <row r="35" spans="2:35" ht="35.65" customHeight="1" x14ac:dyDescent="0.15">
      <c r="B35" s="889"/>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89"/>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89"/>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89"/>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89"/>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89"/>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89"/>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89"/>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89"/>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89"/>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89"/>
      <c r="C45" s="91"/>
      <c r="D45" s="4"/>
      <c r="E45" s="94"/>
      <c r="H45" s="95"/>
      <c r="I45" s="95"/>
      <c r="J45" s="95"/>
      <c r="K45" s="95"/>
      <c r="L45" s="95"/>
      <c r="M45" s="4"/>
      <c r="N45" s="4"/>
      <c r="O45" s="4"/>
      <c r="P45" s="4"/>
      <c r="Q45" s="91"/>
      <c r="R45" s="91"/>
      <c r="S45" s="4"/>
      <c r="T45" s="4"/>
      <c r="U45" s="4"/>
      <c r="V45" s="4"/>
      <c r="W45" s="91"/>
      <c r="X45" s="91"/>
      <c r="Y45" s="91"/>
      <c r="Z45" s="91"/>
      <c r="AA45" s="91"/>
    </row>
    <row r="46" spans="2:35" ht="71.25" customHeight="1" x14ac:dyDescent="0.15">
      <c r="B46" s="889"/>
      <c r="C46" s="4"/>
      <c r="D46" s="4"/>
      <c r="E46" s="94"/>
      <c r="H46" s="4"/>
      <c r="I46" s="4"/>
      <c r="J46" s="4"/>
      <c r="K46" s="4"/>
      <c r="L46" s="4"/>
      <c r="M46" s="4"/>
      <c r="N46" s="4"/>
      <c r="O46" s="4"/>
      <c r="P46" s="4"/>
      <c r="Q46" s="4"/>
      <c r="R46" s="4"/>
      <c r="S46" s="326"/>
      <c r="T46" s="326"/>
      <c r="U46" s="326"/>
      <c r="V46" s="891"/>
      <c r="W46" s="891"/>
      <c r="X46" s="891"/>
      <c r="Y46" s="891"/>
      <c r="Z46" s="891"/>
      <c r="AA46" s="891"/>
      <c r="AB46" s="891"/>
      <c r="AC46" s="891"/>
      <c r="AD46" s="891"/>
      <c r="AE46" s="891"/>
      <c r="AF46" s="891"/>
      <c r="AG46" s="891"/>
      <c r="AH46" s="891"/>
      <c r="AI46" s="891"/>
    </row>
    <row r="47" spans="2:35" ht="15" customHeight="1" x14ac:dyDescent="0.15"/>
    <row r="48" spans="2:35" ht="26.25" customHeight="1" x14ac:dyDescent="0.2">
      <c r="B48" s="889"/>
      <c r="C48" s="890"/>
      <c r="D48" s="890"/>
      <c r="E48" s="890"/>
      <c r="F48" s="890"/>
      <c r="G48" s="890"/>
      <c r="H48" s="890"/>
      <c r="I48" s="890"/>
      <c r="J48" s="890"/>
      <c r="K48" s="890"/>
      <c r="L48" s="890"/>
      <c r="M48" s="890"/>
      <c r="N48" s="890"/>
      <c r="O48" s="890"/>
      <c r="P48" s="890"/>
      <c r="Q48" s="890"/>
      <c r="R48" s="890"/>
      <c r="S48" s="890"/>
      <c r="T48" s="890"/>
      <c r="U48" s="890"/>
      <c r="V48" s="890"/>
      <c r="W48" s="890"/>
      <c r="X48" s="890"/>
      <c r="Y48" s="890"/>
      <c r="Z48" s="890"/>
      <c r="AA48" s="890"/>
      <c r="AB48" s="890"/>
      <c r="AC48" s="890"/>
      <c r="AD48" s="890"/>
      <c r="AE48" s="890"/>
      <c r="AF48" s="890"/>
      <c r="AG48" s="890"/>
      <c r="AH48" s="890"/>
      <c r="AI48" s="890"/>
    </row>
    <row r="49" spans="2:35" ht="35.65" customHeight="1" x14ac:dyDescent="0.15">
      <c r="B49" s="889"/>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89"/>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89"/>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89"/>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89"/>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89"/>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89"/>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89"/>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89"/>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89"/>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89"/>
      <c r="C59" s="91"/>
      <c r="D59" s="4"/>
      <c r="E59" s="94"/>
      <c r="H59" s="95"/>
      <c r="I59" s="95"/>
      <c r="J59" s="95"/>
      <c r="K59" s="95"/>
      <c r="L59" s="95"/>
      <c r="M59" s="4"/>
      <c r="N59" s="4"/>
      <c r="O59" s="4"/>
      <c r="P59" s="4"/>
      <c r="Q59" s="91"/>
      <c r="R59" s="91"/>
      <c r="S59" s="4"/>
      <c r="T59" s="4"/>
      <c r="U59" s="4"/>
      <c r="V59" s="4"/>
      <c r="W59" s="91"/>
      <c r="X59" s="91"/>
      <c r="Y59" s="91"/>
      <c r="Z59" s="91"/>
      <c r="AA59" s="91"/>
    </row>
    <row r="60" spans="2:35" ht="71.25" customHeight="1" x14ac:dyDescent="0.15">
      <c r="B60" s="889"/>
      <c r="C60" s="4"/>
      <c r="D60" s="4"/>
      <c r="E60" s="94"/>
      <c r="H60" s="4"/>
      <c r="I60" s="4"/>
      <c r="J60" s="4"/>
      <c r="K60" s="4"/>
      <c r="L60" s="4"/>
      <c r="M60" s="4"/>
      <c r="N60" s="4"/>
      <c r="O60" s="4"/>
      <c r="P60" s="4"/>
      <c r="Q60" s="4"/>
      <c r="R60" s="4"/>
      <c r="S60" s="326"/>
      <c r="T60" s="326"/>
      <c r="U60" s="326"/>
      <c r="V60" s="891"/>
      <c r="W60" s="891"/>
      <c r="X60" s="891"/>
      <c r="Y60" s="891"/>
      <c r="Z60" s="891"/>
      <c r="AA60" s="891"/>
      <c r="AB60" s="891"/>
      <c r="AC60" s="891"/>
      <c r="AD60" s="891"/>
      <c r="AE60" s="891"/>
      <c r="AF60" s="891"/>
      <c r="AG60" s="891"/>
      <c r="AH60" s="891"/>
      <c r="AI60" s="891"/>
    </row>
    <row r="61" spans="2:35" ht="15" customHeight="1" x14ac:dyDescent="0.15"/>
    <row r="62" spans="2:35" ht="26.25" customHeight="1" x14ac:dyDescent="0.2">
      <c r="B62" s="889"/>
      <c r="C62" s="890"/>
      <c r="D62" s="890"/>
      <c r="E62" s="890"/>
      <c r="F62" s="890"/>
      <c r="G62" s="890"/>
      <c r="H62" s="890"/>
      <c r="I62" s="890"/>
      <c r="J62" s="890"/>
      <c r="K62" s="890"/>
      <c r="L62" s="890"/>
      <c r="M62" s="890"/>
      <c r="N62" s="890"/>
      <c r="O62" s="890"/>
      <c r="P62" s="890"/>
      <c r="Q62" s="890"/>
      <c r="R62" s="890"/>
      <c r="S62" s="890"/>
      <c r="T62" s="890"/>
      <c r="U62" s="890"/>
      <c r="V62" s="890"/>
      <c r="W62" s="890"/>
      <c r="X62" s="890"/>
      <c r="Y62" s="890"/>
      <c r="Z62" s="890"/>
      <c r="AA62" s="890"/>
      <c r="AB62" s="890"/>
      <c r="AC62" s="890"/>
      <c r="AD62" s="890"/>
      <c r="AE62" s="890"/>
      <c r="AF62" s="890"/>
      <c r="AG62" s="890"/>
      <c r="AH62" s="890"/>
      <c r="AI62" s="890"/>
    </row>
    <row r="63" spans="2:35" ht="35.65" customHeight="1" x14ac:dyDescent="0.15">
      <c r="B63" s="889"/>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89"/>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89"/>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89"/>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89"/>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89"/>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89"/>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89"/>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89"/>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89"/>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89"/>
      <c r="C73" s="91"/>
      <c r="D73" s="4"/>
      <c r="E73" s="94"/>
      <c r="H73" s="95"/>
      <c r="I73" s="95"/>
      <c r="J73" s="95"/>
      <c r="K73" s="95"/>
      <c r="L73" s="95"/>
      <c r="M73" s="4"/>
      <c r="N73" s="4"/>
      <c r="O73" s="4"/>
      <c r="P73" s="4"/>
      <c r="Q73" s="91"/>
      <c r="R73" s="91"/>
      <c r="S73" s="4"/>
      <c r="T73" s="4"/>
      <c r="U73" s="4"/>
      <c r="V73" s="4"/>
      <c r="W73" s="91"/>
      <c r="X73" s="91"/>
      <c r="Y73" s="91"/>
      <c r="Z73" s="91"/>
      <c r="AA73" s="91"/>
    </row>
    <row r="74" spans="2:35" ht="71.25" customHeight="1" x14ac:dyDescent="0.15">
      <c r="B74" s="889"/>
      <c r="C74" s="4"/>
      <c r="D74" s="4"/>
      <c r="E74" s="94"/>
      <c r="H74" s="4"/>
      <c r="I74" s="4"/>
      <c r="J74" s="4"/>
      <c r="K74" s="4"/>
      <c r="L74" s="4"/>
      <c r="M74" s="4"/>
      <c r="N74" s="4"/>
      <c r="O74" s="4"/>
      <c r="P74" s="4"/>
      <c r="Q74" s="4"/>
      <c r="R74" s="4"/>
      <c r="S74" s="326"/>
      <c r="T74" s="326"/>
      <c r="U74" s="326"/>
      <c r="V74" s="891"/>
      <c r="W74" s="891"/>
      <c r="X74" s="891"/>
      <c r="Y74" s="891"/>
      <c r="Z74" s="891"/>
      <c r="AA74" s="891"/>
      <c r="AB74" s="891"/>
      <c r="AC74" s="891"/>
      <c r="AD74" s="891"/>
      <c r="AE74" s="891"/>
      <c r="AF74" s="891"/>
      <c r="AG74" s="891"/>
      <c r="AH74" s="891"/>
      <c r="AI74" s="891"/>
    </row>
    <row r="75" spans="2:35" ht="15" customHeight="1" x14ac:dyDescent="0.15"/>
    <row r="76" spans="2:35" ht="26.25" customHeight="1" x14ac:dyDescent="0.2">
      <c r="B76" s="889"/>
      <c r="C76" s="890"/>
      <c r="D76" s="890"/>
      <c r="E76" s="890"/>
      <c r="F76" s="890"/>
      <c r="G76" s="890"/>
      <c r="H76" s="890"/>
      <c r="I76" s="890"/>
      <c r="J76" s="890"/>
      <c r="K76" s="890"/>
      <c r="L76" s="890"/>
      <c r="M76" s="890"/>
      <c r="N76" s="890"/>
      <c r="O76" s="890"/>
      <c r="P76" s="890"/>
      <c r="Q76" s="890"/>
      <c r="R76" s="890"/>
      <c r="S76" s="890"/>
      <c r="T76" s="890"/>
      <c r="U76" s="890"/>
      <c r="V76" s="890"/>
      <c r="W76" s="890"/>
      <c r="X76" s="890"/>
      <c r="Y76" s="890"/>
      <c r="Z76" s="890"/>
      <c r="AA76" s="890"/>
      <c r="AB76" s="890"/>
      <c r="AC76" s="890"/>
      <c r="AD76" s="890"/>
      <c r="AE76" s="890"/>
      <c r="AF76" s="890"/>
      <c r="AG76" s="890"/>
      <c r="AH76" s="890"/>
      <c r="AI76" s="890"/>
    </row>
    <row r="77" spans="2:35" ht="35.65" customHeight="1" x14ac:dyDescent="0.15">
      <c r="B77" s="889"/>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889"/>
      <c r="C78" s="4"/>
      <c r="D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889"/>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889"/>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889"/>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889"/>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889"/>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889"/>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889"/>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889"/>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889"/>
      <c r="C87" s="91"/>
      <c r="D87" s="4"/>
      <c r="E87" s="94"/>
      <c r="H87" s="95"/>
      <c r="I87" s="95"/>
      <c r="J87" s="95"/>
      <c r="K87" s="95"/>
      <c r="L87" s="95"/>
      <c r="M87" s="4"/>
      <c r="N87" s="4"/>
      <c r="O87" s="4"/>
      <c r="P87" s="4"/>
      <c r="Q87" s="91"/>
      <c r="R87" s="91"/>
      <c r="S87" s="4"/>
      <c r="T87" s="4"/>
      <c r="U87" s="4"/>
      <c r="V87" s="4"/>
      <c r="W87" s="91"/>
      <c r="X87" s="91"/>
      <c r="Y87" s="91"/>
      <c r="Z87" s="91"/>
      <c r="AA87" s="91"/>
    </row>
    <row r="88" spans="2:35" ht="71.25" customHeight="1" x14ac:dyDescent="0.15">
      <c r="B88" s="889"/>
      <c r="C88" s="4"/>
      <c r="D88" s="4"/>
      <c r="E88" s="94"/>
      <c r="H88" s="4"/>
      <c r="I88" s="4"/>
      <c r="J88" s="4"/>
      <c r="K88" s="4"/>
      <c r="L88" s="4"/>
      <c r="M88" s="4"/>
      <c r="N88" s="4"/>
      <c r="O88" s="4"/>
      <c r="P88" s="4"/>
      <c r="Q88" s="4"/>
      <c r="R88" s="4"/>
      <c r="S88" s="326"/>
      <c r="T88" s="326"/>
      <c r="U88" s="326"/>
      <c r="V88" s="891"/>
      <c r="W88" s="891"/>
      <c r="X88" s="891"/>
      <c r="Y88" s="891"/>
      <c r="Z88" s="891"/>
      <c r="AA88" s="891"/>
      <c r="AB88" s="891"/>
      <c r="AC88" s="891"/>
      <c r="AD88" s="891"/>
      <c r="AE88" s="891"/>
      <c r="AF88" s="891"/>
      <c r="AG88" s="891"/>
      <c r="AH88" s="891"/>
      <c r="AI88" s="891"/>
    </row>
    <row r="89" spans="2:35" ht="15" customHeight="1" x14ac:dyDescent="0.15"/>
    <row r="90" spans="2:35" ht="26.25" customHeight="1" x14ac:dyDescent="0.2">
      <c r="B90" s="889"/>
      <c r="C90" s="890"/>
      <c r="D90" s="890"/>
      <c r="E90" s="890"/>
      <c r="F90" s="890"/>
      <c r="G90" s="890"/>
      <c r="H90" s="890"/>
      <c r="I90" s="890"/>
      <c r="J90" s="890"/>
      <c r="K90" s="890"/>
      <c r="L90" s="890"/>
      <c r="M90" s="890"/>
      <c r="N90" s="890"/>
      <c r="O90" s="890"/>
      <c r="P90" s="890"/>
      <c r="Q90" s="890"/>
      <c r="R90" s="890"/>
      <c r="S90" s="890"/>
      <c r="T90" s="890"/>
      <c r="U90" s="890"/>
      <c r="V90" s="890"/>
      <c r="W90" s="890"/>
      <c r="X90" s="890"/>
      <c r="Y90" s="890"/>
      <c r="Z90" s="890"/>
      <c r="AA90" s="890"/>
      <c r="AB90" s="890"/>
      <c r="AC90" s="890"/>
      <c r="AD90" s="890"/>
      <c r="AE90" s="890"/>
      <c r="AF90" s="890"/>
      <c r="AG90" s="890"/>
      <c r="AH90" s="890"/>
      <c r="AI90" s="890"/>
    </row>
    <row r="91" spans="2:35" ht="35.65" customHeight="1" x14ac:dyDescent="0.15">
      <c r="B91" s="889"/>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889"/>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889"/>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889"/>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889"/>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889"/>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889"/>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889"/>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889"/>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889"/>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889"/>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1.25" customHeight="1" x14ac:dyDescent="0.15">
      <c r="B102" s="889"/>
      <c r="C102" s="4"/>
      <c r="D102" s="4"/>
      <c r="E102" s="94"/>
      <c r="H102" s="4"/>
      <c r="I102" s="4"/>
      <c r="J102" s="4"/>
      <c r="K102" s="4"/>
      <c r="L102" s="4"/>
      <c r="M102" s="4"/>
      <c r="N102" s="4"/>
      <c r="O102" s="4"/>
      <c r="P102" s="4"/>
      <c r="Q102" s="4"/>
      <c r="R102" s="4"/>
      <c r="S102" s="326"/>
      <c r="T102" s="326"/>
      <c r="U102" s="326"/>
      <c r="V102" s="891"/>
      <c r="W102" s="891"/>
      <c r="X102" s="891"/>
      <c r="Y102" s="891"/>
      <c r="Z102" s="891"/>
      <c r="AA102" s="891"/>
      <c r="AB102" s="891"/>
      <c r="AC102" s="891"/>
      <c r="AD102" s="891"/>
      <c r="AE102" s="891"/>
      <c r="AF102" s="891"/>
      <c r="AG102" s="891"/>
      <c r="AH102" s="891"/>
      <c r="AI102" s="891"/>
    </row>
    <row r="103" spans="2:35" ht="15" customHeight="1" x14ac:dyDescent="0.15"/>
    <row r="104" spans="2:35" ht="26.25" customHeight="1" x14ac:dyDescent="0.2">
      <c r="B104" s="889"/>
      <c r="C104" s="890"/>
      <c r="D104" s="890"/>
      <c r="E104" s="890"/>
      <c r="F104" s="890"/>
      <c r="G104" s="890"/>
      <c r="H104" s="890"/>
      <c r="I104" s="890"/>
      <c r="J104" s="890"/>
      <c r="K104" s="890"/>
      <c r="L104" s="890"/>
      <c r="M104" s="890"/>
      <c r="N104" s="890"/>
      <c r="O104" s="890"/>
      <c r="P104" s="890"/>
      <c r="Q104" s="890"/>
      <c r="R104" s="890"/>
      <c r="S104" s="890"/>
      <c r="T104" s="890"/>
      <c r="U104" s="890"/>
      <c r="V104" s="890"/>
      <c r="W104" s="890"/>
      <c r="X104" s="890"/>
      <c r="Y104" s="890"/>
      <c r="Z104" s="890"/>
      <c r="AA104" s="890"/>
      <c r="AB104" s="890"/>
      <c r="AC104" s="890"/>
      <c r="AD104" s="890"/>
      <c r="AE104" s="890"/>
      <c r="AF104" s="890"/>
      <c r="AG104" s="890"/>
      <c r="AH104" s="890"/>
      <c r="AI104" s="890"/>
    </row>
    <row r="105" spans="2:35" ht="35.65" customHeight="1" x14ac:dyDescent="0.15">
      <c r="B105" s="889"/>
      <c r="C105" s="4"/>
      <c r="D105" s="4"/>
      <c r="E105" s="4"/>
      <c r="F105" s="4"/>
      <c r="G105" s="4"/>
      <c r="H105" s="4"/>
      <c r="I105" s="91"/>
      <c r="J105" s="4"/>
      <c r="K105" s="4"/>
      <c r="L105" s="4"/>
      <c r="M105" s="4"/>
      <c r="N105" s="4"/>
      <c r="O105" s="4"/>
      <c r="P105" s="4"/>
      <c r="Q105" s="92"/>
      <c r="R105" s="91"/>
      <c r="S105" s="4"/>
      <c r="T105" s="4"/>
      <c r="U105" s="4"/>
      <c r="V105" s="4"/>
      <c r="W105" s="91"/>
      <c r="X105" s="91"/>
      <c r="Y105" s="91"/>
      <c r="Z105" s="91"/>
      <c r="AA105" s="91"/>
      <c r="AB105" s="4"/>
      <c r="AC105" s="4"/>
      <c r="AD105" s="4"/>
      <c r="AE105" s="4"/>
      <c r="AF105" s="4"/>
      <c r="AG105" s="4"/>
      <c r="AH105" s="4"/>
      <c r="AI105" s="4"/>
    </row>
    <row r="106" spans="2:35" ht="35.65" customHeight="1" x14ac:dyDescent="0.15">
      <c r="B106" s="889"/>
      <c r="C106" s="4"/>
      <c r="D106" s="4"/>
      <c r="E106" s="4"/>
      <c r="F106" s="4"/>
      <c r="G106" s="4"/>
      <c r="H106" s="4"/>
      <c r="I106" s="91"/>
      <c r="J106" s="4"/>
      <c r="K106" s="4"/>
      <c r="L106" s="4"/>
      <c r="M106" s="4"/>
      <c r="N106" s="4"/>
      <c r="O106" s="4"/>
      <c r="P106" s="4"/>
      <c r="Q106" s="92"/>
      <c r="R106" s="91"/>
      <c r="S106" s="4"/>
      <c r="T106" s="4"/>
      <c r="U106" s="4"/>
      <c r="V106" s="4"/>
      <c r="W106" s="91"/>
      <c r="X106" s="91"/>
      <c r="Y106" s="91"/>
      <c r="Z106" s="91"/>
      <c r="AA106" s="91"/>
      <c r="AB106" s="4"/>
      <c r="AC106" s="4"/>
      <c r="AD106" s="4"/>
      <c r="AE106" s="4"/>
      <c r="AF106" s="4"/>
      <c r="AG106" s="4"/>
      <c r="AH106" s="4"/>
      <c r="AI106" s="4"/>
    </row>
    <row r="107" spans="2:35" ht="35.65" customHeight="1" x14ac:dyDescent="0.15">
      <c r="B107" s="889"/>
      <c r="C107" s="4"/>
      <c r="D107" s="4"/>
      <c r="E107" s="4"/>
      <c r="F107" s="4"/>
      <c r="G107" s="4"/>
      <c r="H107" s="4"/>
      <c r="I107" s="91"/>
      <c r="J107" s="4"/>
      <c r="K107" s="4"/>
      <c r="L107" s="4"/>
      <c r="M107" s="4"/>
      <c r="N107" s="4"/>
      <c r="O107" s="4"/>
      <c r="P107" s="4"/>
      <c r="Q107" s="92"/>
      <c r="R107" s="91"/>
      <c r="S107" s="4"/>
      <c r="T107" s="4"/>
      <c r="U107" s="4"/>
      <c r="V107" s="4"/>
      <c r="W107" s="91"/>
      <c r="X107" s="91"/>
      <c r="Y107" s="91"/>
      <c r="Z107" s="91"/>
      <c r="AA107" s="91"/>
      <c r="AB107" s="4"/>
      <c r="AC107" s="4"/>
      <c r="AD107" s="4"/>
      <c r="AE107" s="4"/>
      <c r="AF107" s="4"/>
      <c r="AG107" s="4"/>
      <c r="AH107" s="4"/>
      <c r="AI107" s="4"/>
    </row>
    <row r="108" spans="2:35" ht="35.65" customHeight="1" x14ac:dyDescent="0.15">
      <c r="B108" s="889"/>
      <c r="C108" s="4"/>
      <c r="D108" s="4"/>
      <c r="E108" s="4"/>
      <c r="F108" s="4"/>
      <c r="G108" s="4"/>
      <c r="H108" s="4"/>
      <c r="I108" s="91"/>
      <c r="J108" s="4"/>
      <c r="K108" s="4"/>
      <c r="L108" s="4"/>
      <c r="M108" s="4"/>
      <c r="N108" s="4"/>
      <c r="O108" s="4"/>
      <c r="P108" s="4"/>
      <c r="Q108" s="92"/>
      <c r="R108" s="91"/>
      <c r="S108" s="4"/>
      <c r="T108" s="4"/>
      <c r="U108" s="4"/>
      <c r="V108" s="4"/>
      <c r="W108" s="91"/>
      <c r="X108" s="91"/>
      <c r="Y108" s="91"/>
      <c r="Z108" s="91"/>
      <c r="AA108" s="91"/>
      <c r="AB108" s="4"/>
      <c r="AC108" s="4"/>
      <c r="AD108" s="4"/>
      <c r="AE108" s="4"/>
      <c r="AF108" s="4"/>
      <c r="AG108" s="4"/>
      <c r="AH108" s="4"/>
      <c r="AI108" s="4"/>
    </row>
    <row r="109" spans="2:35" ht="35.65" customHeight="1" x14ac:dyDescent="0.15">
      <c r="B109" s="889"/>
      <c r="C109" s="4"/>
      <c r="D109" s="4"/>
      <c r="E109" s="4"/>
      <c r="F109" s="4"/>
      <c r="G109" s="4"/>
      <c r="H109" s="4"/>
      <c r="I109" s="91"/>
      <c r="J109" s="4"/>
      <c r="K109" s="4"/>
      <c r="L109" s="4"/>
      <c r="M109" s="4"/>
      <c r="N109" s="4"/>
      <c r="O109" s="4"/>
      <c r="P109" s="4"/>
      <c r="Q109" s="91"/>
      <c r="R109" s="91"/>
      <c r="S109" s="4"/>
      <c r="T109" s="4"/>
      <c r="U109" s="4"/>
      <c r="V109" s="4"/>
      <c r="W109" s="91"/>
      <c r="X109" s="91"/>
      <c r="Y109" s="91"/>
      <c r="Z109" s="91"/>
      <c r="AA109" s="91"/>
      <c r="AB109" s="4"/>
      <c r="AC109" s="4"/>
      <c r="AD109" s="4"/>
      <c r="AE109" s="4"/>
      <c r="AF109" s="4"/>
      <c r="AG109" s="4"/>
      <c r="AH109" s="4"/>
      <c r="AI109" s="4"/>
    </row>
    <row r="110" spans="2:35" ht="35.65" customHeight="1" x14ac:dyDescent="0.15">
      <c r="B110" s="889"/>
      <c r="C110" s="4"/>
      <c r="D110" s="4"/>
      <c r="E110" s="4"/>
      <c r="F110" s="91"/>
      <c r="G110" s="91"/>
      <c r="H110" s="4"/>
      <c r="I110" s="4"/>
      <c r="J110" s="4"/>
      <c r="K110" s="4"/>
      <c r="L110" s="4"/>
      <c r="M110" s="4"/>
      <c r="N110" s="4"/>
      <c r="O110" s="4"/>
      <c r="P110" s="4"/>
      <c r="Q110" s="91"/>
      <c r="R110" s="4"/>
      <c r="S110" s="4"/>
      <c r="T110" s="4"/>
      <c r="U110" s="4"/>
      <c r="V110" s="4"/>
      <c r="W110" s="91"/>
      <c r="X110" s="91"/>
      <c r="Y110" s="91"/>
      <c r="Z110" s="91"/>
      <c r="AA110" s="91"/>
      <c r="AB110" s="4"/>
      <c r="AC110" s="4"/>
      <c r="AD110" s="4"/>
      <c r="AE110" s="4"/>
      <c r="AF110" s="4"/>
      <c r="AG110" s="4"/>
      <c r="AH110" s="4"/>
      <c r="AI110" s="4"/>
    </row>
    <row r="111" spans="2:35" ht="35.65" customHeight="1" x14ac:dyDescent="0.15">
      <c r="B111" s="889"/>
      <c r="C111" s="4"/>
      <c r="D111" s="4"/>
      <c r="E111" s="4"/>
      <c r="F111" s="91"/>
      <c r="G111" s="91"/>
      <c r="H111" s="91"/>
      <c r="I111" s="4"/>
      <c r="J111" s="4"/>
      <c r="K111" s="4"/>
      <c r="L111" s="4"/>
      <c r="M111" s="4"/>
      <c r="N111" s="4"/>
      <c r="O111" s="4"/>
      <c r="P111" s="4"/>
      <c r="Q111" s="91"/>
      <c r="R111" s="4"/>
      <c r="S111" s="4"/>
      <c r="T111" s="4"/>
      <c r="U111" s="4"/>
      <c r="V111" s="4"/>
      <c r="W111" s="91"/>
      <c r="X111" s="91"/>
      <c r="Y111" s="91"/>
      <c r="Z111" s="91"/>
      <c r="AA111" s="91"/>
      <c r="AB111" s="4"/>
      <c r="AC111" s="4"/>
      <c r="AD111" s="4"/>
      <c r="AE111" s="4"/>
      <c r="AF111" s="4"/>
      <c r="AG111" s="4"/>
      <c r="AH111" s="4"/>
      <c r="AI111" s="4"/>
    </row>
    <row r="112" spans="2:35" ht="35.65" customHeight="1" x14ac:dyDescent="0.15">
      <c r="B112" s="889"/>
      <c r="C112" s="91"/>
      <c r="D112" s="4"/>
      <c r="E112" s="4"/>
      <c r="F112" s="91"/>
      <c r="G112" s="91"/>
      <c r="H112" s="91"/>
      <c r="I112" s="4"/>
      <c r="J112" s="4"/>
      <c r="K112" s="4"/>
      <c r="L112" s="4"/>
      <c r="M112" s="4"/>
      <c r="N112" s="4"/>
      <c r="O112" s="4"/>
      <c r="P112" s="4"/>
      <c r="Q112" s="91"/>
      <c r="R112" s="91"/>
      <c r="S112" s="4"/>
      <c r="T112" s="4"/>
      <c r="U112" s="4"/>
      <c r="V112" s="4"/>
      <c r="W112" s="91"/>
      <c r="X112" s="91"/>
      <c r="Y112" s="91"/>
      <c r="Z112" s="91"/>
      <c r="AA112" s="91"/>
      <c r="AB112" s="4"/>
      <c r="AC112" s="4"/>
      <c r="AD112" s="4"/>
      <c r="AE112" s="4"/>
      <c r="AF112" s="4"/>
      <c r="AG112" s="4"/>
      <c r="AH112" s="4"/>
      <c r="AI112" s="4"/>
    </row>
    <row r="113" spans="2:35" ht="35.65" customHeight="1" x14ac:dyDescent="0.15">
      <c r="B113" s="889"/>
      <c r="C113" s="91"/>
      <c r="D113" s="4"/>
      <c r="E113" s="4"/>
      <c r="F113" s="91"/>
      <c r="G113" s="91"/>
      <c r="H113" s="91"/>
      <c r="I113" s="4"/>
      <c r="J113" s="4"/>
      <c r="K113" s="4"/>
      <c r="L113" s="4"/>
      <c r="M113" s="4"/>
      <c r="N113" s="4"/>
      <c r="O113" s="4"/>
      <c r="P113" s="4"/>
      <c r="Q113" s="91"/>
      <c r="R113" s="91"/>
      <c r="S113" s="4"/>
      <c r="T113" s="4"/>
      <c r="U113" s="4"/>
      <c r="V113" s="4"/>
      <c r="W113" s="91"/>
      <c r="X113" s="91"/>
      <c r="Y113" s="91"/>
      <c r="Z113" s="91"/>
      <c r="AA113" s="91"/>
      <c r="AB113" s="4"/>
      <c r="AC113" s="4"/>
      <c r="AD113" s="4"/>
      <c r="AE113" s="4"/>
      <c r="AF113" s="4"/>
      <c r="AG113" s="4"/>
      <c r="AH113" s="4"/>
      <c r="AI113" s="4"/>
    </row>
    <row r="114" spans="2:35" ht="35.65" customHeight="1" x14ac:dyDescent="0.15">
      <c r="B114" s="889"/>
      <c r="C114" s="91"/>
      <c r="D114" s="4"/>
      <c r="E114" s="4"/>
      <c r="F114" s="91"/>
      <c r="G114" s="91"/>
      <c r="H114" s="91"/>
      <c r="I114" s="4"/>
      <c r="J114" s="4"/>
      <c r="K114" s="4"/>
      <c r="L114" s="4"/>
      <c r="M114" s="4"/>
      <c r="N114" s="4"/>
      <c r="O114" s="4"/>
      <c r="P114" s="4"/>
      <c r="Q114" s="91"/>
      <c r="R114" s="91"/>
      <c r="S114" s="4"/>
      <c r="T114" s="4"/>
      <c r="U114" s="4"/>
      <c r="V114" s="4"/>
      <c r="W114" s="91"/>
      <c r="X114" s="91"/>
      <c r="Y114" s="91"/>
      <c r="Z114" s="91"/>
      <c r="AA114" s="91"/>
      <c r="AB114" s="4"/>
      <c r="AC114" s="4"/>
      <c r="AD114" s="4"/>
      <c r="AE114" s="4"/>
      <c r="AF114" s="4"/>
      <c r="AG114" s="4"/>
      <c r="AH114" s="4"/>
      <c r="AI114" s="4"/>
    </row>
    <row r="115" spans="2:35" ht="22.5" customHeight="1" x14ac:dyDescent="0.15">
      <c r="B115" s="889"/>
      <c r="C115" s="91"/>
      <c r="D115" s="4"/>
      <c r="E115" s="94"/>
      <c r="H115" s="95"/>
      <c r="I115" s="95"/>
      <c r="J115" s="95"/>
      <c r="K115" s="95"/>
      <c r="L115" s="95"/>
      <c r="M115" s="4"/>
      <c r="N115" s="4"/>
      <c r="O115" s="4"/>
      <c r="P115" s="4"/>
      <c r="Q115" s="91"/>
      <c r="R115" s="91"/>
      <c r="S115" s="4"/>
      <c r="T115" s="4"/>
      <c r="U115" s="4"/>
      <c r="V115" s="4"/>
      <c r="W115" s="91"/>
      <c r="X115" s="91"/>
      <c r="Y115" s="91"/>
      <c r="Z115" s="91"/>
      <c r="AA115" s="91"/>
    </row>
    <row r="116" spans="2:35" ht="71.25" customHeight="1" x14ac:dyDescent="0.15">
      <c r="B116" s="889"/>
      <c r="C116" s="4"/>
      <c r="D116" s="4"/>
      <c r="E116" s="94"/>
      <c r="H116" s="4"/>
      <c r="I116" s="4"/>
      <c r="J116" s="4"/>
      <c r="K116" s="4"/>
      <c r="L116" s="4"/>
      <c r="M116" s="4"/>
      <c r="N116" s="4"/>
      <c r="O116" s="4"/>
      <c r="P116" s="4"/>
      <c r="Q116" s="4"/>
      <c r="R116" s="4"/>
      <c r="S116" s="326"/>
      <c r="T116" s="326"/>
      <c r="U116" s="326"/>
      <c r="V116" s="891"/>
      <c r="W116" s="891"/>
      <c r="X116" s="891"/>
      <c r="Y116" s="891"/>
      <c r="Z116" s="891"/>
      <c r="AA116" s="891"/>
      <c r="AB116" s="891"/>
      <c r="AC116" s="891"/>
      <c r="AD116" s="891"/>
      <c r="AE116" s="891"/>
      <c r="AF116" s="891"/>
      <c r="AG116" s="891"/>
      <c r="AH116" s="891"/>
      <c r="AI116" s="891"/>
    </row>
    <row r="117" spans="2:35" ht="15" customHeight="1" x14ac:dyDescent="0.15"/>
    <row r="118" spans="2:35" ht="26.25" customHeight="1" x14ac:dyDescent="0.2">
      <c r="B118" s="889"/>
      <c r="C118" s="890"/>
      <c r="D118" s="890"/>
      <c r="E118" s="890"/>
      <c r="F118" s="890"/>
      <c r="G118" s="890"/>
      <c r="H118" s="890"/>
      <c r="I118" s="890"/>
      <c r="J118" s="890"/>
      <c r="K118" s="890"/>
      <c r="L118" s="890"/>
      <c r="M118" s="890"/>
      <c r="N118" s="890"/>
      <c r="O118" s="890"/>
      <c r="P118" s="890"/>
      <c r="Q118" s="890"/>
      <c r="R118" s="890"/>
      <c r="S118" s="890"/>
      <c r="T118" s="890"/>
      <c r="U118" s="890"/>
      <c r="V118" s="890"/>
      <c r="W118" s="890"/>
      <c r="X118" s="890"/>
      <c r="Y118" s="890"/>
      <c r="Z118" s="890"/>
      <c r="AA118" s="890"/>
      <c r="AB118" s="890"/>
      <c r="AC118" s="890"/>
      <c r="AD118" s="890"/>
      <c r="AE118" s="890"/>
      <c r="AF118" s="890"/>
      <c r="AG118" s="890"/>
      <c r="AH118" s="890"/>
      <c r="AI118" s="890"/>
    </row>
    <row r="119" spans="2:35" ht="35.65" customHeight="1" x14ac:dyDescent="0.15">
      <c r="B119" s="889"/>
      <c r="C119" s="4"/>
      <c r="D119" s="4"/>
      <c r="E119" s="4"/>
      <c r="F119" s="4"/>
      <c r="G119" s="4"/>
      <c r="H119" s="4"/>
      <c r="I119" s="91"/>
      <c r="J119" s="4"/>
      <c r="K119" s="4"/>
      <c r="L119" s="4"/>
      <c r="M119" s="4"/>
      <c r="N119" s="4"/>
      <c r="O119" s="4"/>
      <c r="P119" s="4"/>
      <c r="Q119" s="92"/>
      <c r="R119" s="91"/>
      <c r="S119" s="4"/>
      <c r="T119" s="4"/>
      <c r="U119" s="4"/>
      <c r="V119" s="4"/>
      <c r="W119" s="91"/>
      <c r="X119" s="91"/>
      <c r="Y119" s="91"/>
      <c r="Z119" s="91"/>
      <c r="AA119" s="91"/>
      <c r="AB119" s="4"/>
      <c r="AC119" s="4"/>
      <c r="AD119" s="4"/>
      <c r="AE119" s="4"/>
      <c r="AF119" s="4"/>
      <c r="AG119" s="4"/>
      <c r="AH119" s="4"/>
      <c r="AI119" s="4"/>
    </row>
    <row r="120" spans="2:35" ht="35.65" customHeight="1" x14ac:dyDescent="0.15">
      <c r="B120" s="889"/>
      <c r="C120" s="4"/>
      <c r="D120" s="4"/>
      <c r="E120" s="4"/>
      <c r="F120" s="4"/>
      <c r="G120" s="4"/>
      <c r="H120" s="4"/>
      <c r="I120" s="91"/>
      <c r="J120" s="4"/>
      <c r="K120" s="4"/>
      <c r="L120" s="4"/>
      <c r="M120" s="4"/>
      <c r="N120" s="4"/>
      <c r="O120" s="4"/>
      <c r="P120" s="4"/>
      <c r="Q120" s="92"/>
      <c r="R120" s="91"/>
      <c r="S120" s="4"/>
      <c r="T120" s="4"/>
      <c r="U120" s="4"/>
      <c r="V120" s="4"/>
      <c r="W120" s="91"/>
      <c r="X120" s="91"/>
      <c r="Y120" s="91"/>
      <c r="Z120" s="91"/>
      <c r="AA120" s="91"/>
      <c r="AB120" s="4"/>
      <c r="AC120" s="4"/>
      <c r="AD120" s="4"/>
      <c r="AE120" s="4"/>
      <c r="AF120" s="4"/>
      <c r="AG120" s="4"/>
      <c r="AH120" s="4"/>
      <c r="AI120" s="4"/>
    </row>
    <row r="121" spans="2:35" ht="35.65" customHeight="1" x14ac:dyDescent="0.15">
      <c r="B121" s="889"/>
      <c r="C121" s="4"/>
      <c r="D121" s="4"/>
      <c r="E121" s="4"/>
      <c r="F121" s="4"/>
      <c r="G121" s="4"/>
      <c r="H121" s="4"/>
      <c r="I121" s="91"/>
      <c r="J121" s="4"/>
      <c r="K121" s="4"/>
      <c r="L121" s="4"/>
      <c r="M121" s="4"/>
      <c r="N121" s="4"/>
      <c r="O121" s="4"/>
      <c r="P121" s="4"/>
      <c r="Q121" s="92"/>
      <c r="R121" s="91"/>
      <c r="S121" s="4"/>
      <c r="T121" s="4"/>
      <c r="U121" s="4"/>
      <c r="V121" s="4"/>
      <c r="W121" s="91"/>
      <c r="X121" s="91"/>
      <c r="Y121" s="91"/>
      <c r="Z121" s="91"/>
      <c r="AA121" s="91"/>
      <c r="AB121" s="4"/>
      <c r="AC121" s="4"/>
      <c r="AD121" s="4"/>
      <c r="AE121" s="4"/>
      <c r="AF121" s="4"/>
      <c r="AG121" s="4"/>
      <c r="AH121" s="4"/>
      <c r="AI121" s="4"/>
    </row>
    <row r="122" spans="2:35" ht="35.65" customHeight="1" x14ac:dyDescent="0.15">
      <c r="B122" s="889"/>
      <c r="C122" s="4"/>
      <c r="D122" s="4"/>
      <c r="E122" s="4"/>
      <c r="F122" s="4"/>
      <c r="G122" s="4"/>
      <c r="H122" s="4"/>
      <c r="I122" s="91"/>
      <c r="J122" s="4"/>
      <c r="K122" s="4"/>
      <c r="L122" s="4"/>
      <c r="M122" s="4"/>
      <c r="N122" s="4"/>
      <c r="O122" s="4"/>
      <c r="P122" s="4"/>
      <c r="Q122" s="92"/>
      <c r="R122" s="91"/>
      <c r="S122" s="4"/>
      <c r="T122" s="4"/>
      <c r="U122" s="4"/>
      <c r="V122" s="4"/>
      <c r="W122" s="91"/>
      <c r="X122" s="91"/>
      <c r="Y122" s="91"/>
      <c r="Z122" s="91"/>
      <c r="AA122" s="91"/>
      <c r="AB122" s="4"/>
      <c r="AC122" s="4"/>
      <c r="AD122" s="4"/>
      <c r="AE122" s="4"/>
      <c r="AF122" s="4"/>
      <c r="AG122" s="4"/>
      <c r="AH122" s="4"/>
      <c r="AI122" s="4"/>
    </row>
    <row r="123" spans="2:35" ht="35.65" customHeight="1" x14ac:dyDescent="0.15">
      <c r="B123" s="889"/>
      <c r="C123" s="4"/>
      <c r="D123" s="4"/>
      <c r="E123" s="4"/>
      <c r="F123" s="4"/>
      <c r="G123" s="4"/>
      <c r="H123" s="4"/>
      <c r="I123" s="91"/>
      <c r="J123" s="4"/>
      <c r="K123" s="4"/>
      <c r="L123" s="4"/>
      <c r="M123" s="4"/>
      <c r="N123" s="4"/>
      <c r="O123" s="4"/>
      <c r="P123" s="4"/>
      <c r="Q123" s="91"/>
      <c r="R123" s="91"/>
      <c r="S123" s="4"/>
      <c r="T123" s="4"/>
      <c r="U123" s="4"/>
      <c r="V123" s="4"/>
      <c r="W123" s="91"/>
      <c r="X123" s="91"/>
      <c r="Y123" s="91"/>
      <c r="Z123" s="91"/>
      <c r="AA123" s="91"/>
      <c r="AB123" s="4"/>
      <c r="AC123" s="4"/>
      <c r="AD123" s="4"/>
      <c r="AE123" s="4"/>
      <c r="AF123" s="4"/>
      <c r="AG123" s="4"/>
      <c r="AH123" s="4"/>
      <c r="AI123" s="4"/>
    </row>
    <row r="124" spans="2:35" ht="35.65" customHeight="1" x14ac:dyDescent="0.15">
      <c r="B124" s="889"/>
      <c r="C124" s="4"/>
      <c r="D124" s="4"/>
      <c r="E124" s="4"/>
      <c r="F124" s="91"/>
      <c r="G124" s="91"/>
      <c r="H124" s="4"/>
      <c r="I124" s="4"/>
      <c r="J124" s="4"/>
      <c r="K124" s="4"/>
      <c r="L124" s="4"/>
      <c r="M124" s="4"/>
      <c r="N124" s="4"/>
      <c r="O124" s="4"/>
      <c r="P124" s="4"/>
      <c r="Q124" s="91"/>
      <c r="R124" s="4"/>
      <c r="S124" s="4"/>
      <c r="T124" s="4"/>
      <c r="U124" s="4"/>
      <c r="V124" s="4"/>
      <c r="W124" s="91"/>
      <c r="X124" s="91"/>
      <c r="Y124" s="91"/>
      <c r="Z124" s="91"/>
      <c r="AA124" s="91"/>
      <c r="AB124" s="4"/>
      <c r="AC124" s="4"/>
      <c r="AD124" s="4"/>
      <c r="AE124" s="4"/>
      <c r="AF124" s="4"/>
      <c r="AG124" s="4"/>
      <c r="AH124" s="4"/>
      <c r="AI124" s="4"/>
    </row>
    <row r="125" spans="2:35" ht="35.65" customHeight="1" x14ac:dyDescent="0.15">
      <c r="B125" s="889"/>
      <c r="C125" s="4"/>
      <c r="D125" s="4"/>
      <c r="E125" s="4"/>
      <c r="F125" s="91"/>
      <c r="G125" s="91"/>
      <c r="H125" s="91"/>
      <c r="I125" s="4"/>
      <c r="J125" s="4"/>
      <c r="K125" s="4"/>
      <c r="L125" s="4"/>
      <c r="M125" s="4"/>
      <c r="N125" s="4"/>
      <c r="O125" s="4"/>
      <c r="P125" s="4"/>
      <c r="Q125" s="91"/>
      <c r="R125" s="4"/>
      <c r="S125" s="4"/>
      <c r="T125" s="4"/>
      <c r="U125" s="4"/>
      <c r="V125" s="4"/>
      <c r="W125" s="91"/>
      <c r="X125" s="91"/>
      <c r="Y125" s="91"/>
      <c r="Z125" s="91"/>
      <c r="AA125" s="91"/>
      <c r="AB125" s="4"/>
      <c r="AC125" s="4"/>
      <c r="AD125" s="4"/>
      <c r="AE125" s="4"/>
      <c r="AF125" s="4"/>
      <c r="AG125" s="4"/>
      <c r="AH125" s="4"/>
      <c r="AI125" s="4"/>
    </row>
    <row r="126" spans="2:35" ht="35.65" customHeight="1" x14ac:dyDescent="0.15">
      <c r="B126" s="889"/>
      <c r="C126" s="91"/>
      <c r="D126" s="4"/>
      <c r="E126" s="4"/>
      <c r="F126" s="91"/>
      <c r="G126" s="91"/>
      <c r="H126" s="91"/>
      <c r="I126" s="4"/>
      <c r="J126" s="4"/>
      <c r="K126" s="4"/>
      <c r="L126" s="4"/>
      <c r="M126" s="4"/>
      <c r="N126" s="4"/>
      <c r="O126" s="4"/>
      <c r="P126" s="4"/>
      <c r="Q126" s="91"/>
      <c r="R126" s="91"/>
      <c r="S126" s="4"/>
      <c r="T126" s="4"/>
      <c r="U126" s="4"/>
      <c r="V126" s="4"/>
      <c r="W126" s="91"/>
      <c r="X126" s="91"/>
      <c r="Y126" s="91"/>
      <c r="Z126" s="91"/>
      <c r="AA126" s="91"/>
      <c r="AB126" s="4"/>
      <c r="AC126" s="4"/>
      <c r="AD126" s="4"/>
      <c r="AE126" s="4"/>
      <c r="AF126" s="4"/>
      <c r="AG126" s="4"/>
      <c r="AH126" s="4"/>
      <c r="AI126" s="4"/>
    </row>
    <row r="127" spans="2:35" ht="35.65" customHeight="1" x14ac:dyDescent="0.15">
      <c r="B127" s="889"/>
      <c r="C127" s="91"/>
      <c r="D127" s="4"/>
      <c r="E127" s="4"/>
      <c r="F127" s="91"/>
      <c r="G127" s="91"/>
      <c r="H127" s="91"/>
      <c r="I127" s="4"/>
      <c r="J127" s="4"/>
      <c r="K127" s="4"/>
      <c r="L127" s="4"/>
      <c r="M127" s="4"/>
      <c r="N127" s="4"/>
      <c r="O127" s="4"/>
      <c r="P127" s="4"/>
      <c r="Q127" s="91"/>
      <c r="R127" s="91"/>
      <c r="S127" s="4"/>
      <c r="T127" s="4"/>
      <c r="U127" s="4"/>
      <c r="V127" s="4"/>
      <c r="W127" s="91"/>
      <c r="X127" s="91"/>
      <c r="Y127" s="91"/>
      <c r="Z127" s="91"/>
      <c r="AA127" s="91"/>
      <c r="AB127" s="4"/>
      <c r="AC127" s="4"/>
      <c r="AD127" s="4"/>
      <c r="AE127" s="4"/>
      <c r="AF127" s="4"/>
      <c r="AG127" s="4"/>
      <c r="AH127" s="4"/>
      <c r="AI127" s="4"/>
    </row>
    <row r="128" spans="2:35" ht="35.65" customHeight="1" x14ac:dyDescent="0.15">
      <c r="B128" s="889"/>
      <c r="C128" s="91"/>
      <c r="D128" s="4"/>
      <c r="E128" s="4"/>
      <c r="F128" s="91"/>
      <c r="G128" s="91"/>
      <c r="H128" s="91"/>
      <c r="I128" s="4"/>
      <c r="J128" s="4"/>
      <c r="K128" s="4"/>
      <c r="L128" s="4"/>
      <c r="M128" s="4"/>
      <c r="N128" s="4"/>
      <c r="O128" s="4"/>
      <c r="P128" s="4"/>
      <c r="Q128" s="91"/>
      <c r="R128" s="91"/>
      <c r="S128" s="4"/>
      <c r="T128" s="4"/>
      <c r="U128" s="4"/>
      <c r="V128" s="4"/>
      <c r="W128" s="91"/>
      <c r="X128" s="91"/>
      <c r="Y128" s="91"/>
      <c r="Z128" s="91"/>
      <c r="AA128" s="91"/>
      <c r="AB128" s="4"/>
      <c r="AC128" s="4"/>
      <c r="AD128" s="4"/>
      <c r="AE128" s="4"/>
      <c r="AF128" s="4"/>
      <c r="AG128" s="4"/>
      <c r="AH128" s="4"/>
      <c r="AI128" s="4"/>
    </row>
    <row r="129" spans="2:35" ht="22.5" customHeight="1" x14ac:dyDescent="0.15">
      <c r="B129" s="889"/>
      <c r="C129" s="91"/>
      <c r="D129" s="4"/>
      <c r="E129" s="94"/>
      <c r="H129" s="95"/>
      <c r="I129" s="95"/>
      <c r="J129" s="95"/>
      <c r="K129" s="95"/>
      <c r="L129" s="95"/>
      <c r="M129" s="4"/>
      <c r="N129" s="4"/>
      <c r="O129" s="4"/>
      <c r="P129" s="4"/>
      <c r="Q129" s="91"/>
      <c r="R129" s="91"/>
      <c r="S129" s="4"/>
      <c r="T129" s="4"/>
      <c r="U129" s="4"/>
      <c r="V129" s="4"/>
      <c r="W129" s="91"/>
      <c r="X129" s="91"/>
      <c r="Y129" s="91"/>
      <c r="Z129" s="91"/>
      <c r="AA129" s="91"/>
    </row>
    <row r="130" spans="2:35" ht="71.25" customHeight="1" x14ac:dyDescent="0.15">
      <c r="B130" s="889"/>
      <c r="C130" s="4"/>
      <c r="D130" s="4"/>
      <c r="E130" s="94"/>
      <c r="H130" s="4"/>
      <c r="I130" s="4"/>
      <c r="J130" s="4"/>
      <c r="K130" s="4"/>
      <c r="L130" s="4"/>
      <c r="M130" s="4"/>
      <c r="N130" s="4"/>
      <c r="O130" s="4"/>
      <c r="P130" s="4"/>
      <c r="Q130" s="4"/>
      <c r="R130" s="4"/>
      <c r="S130" s="326"/>
      <c r="T130" s="326"/>
      <c r="U130" s="326"/>
      <c r="V130" s="891"/>
      <c r="W130" s="891"/>
      <c r="X130" s="891"/>
      <c r="Y130" s="891"/>
      <c r="Z130" s="891"/>
      <c r="AA130" s="891"/>
      <c r="AB130" s="891"/>
      <c r="AC130" s="891"/>
      <c r="AD130" s="891"/>
      <c r="AE130" s="891"/>
      <c r="AF130" s="891"/>
      <c r="AG130" s="891"/>
      <c r="AH130" s="891"/>
      <c r="AI130" s="891"/>
    </row>
    <row r="131" spans="2:35" ht="15" customHeight="1" x14ac:dyDescent="0.15"/>
    <row r="132" spans="2:35" ht="26.25" customHeight="1" x14ac:dyDescent="0.2">
      <c r="B132" s="889"/>
      <c r="C132" s="890"/>
      <c r="D132" s="890"/>
      <c r="E132" s="890"/>
      <c r="F132" s="890"/>
      <c r="G132" s="890"/>
      <c r="H132" s="890"/>
      <c r="I132" s="890"/>
      <c r="J132" s="890"/>
      <c r="K132" s="890"/>
      <c r="L132" s="890"/>
      <c r="M132" s="890"/>
      <c r="N132" s="890"/>
      <c r="O132" s="890"/>
      <c r="P132" s="890"/>
      <c r="Q132" s="890"/>
      <c r="R132" s="890"/>
      <c r="S132" s="890"/>
      <c r="T132" s="890"/>
      <c r="U132" s="890"/>
      <c r="V132" s="890"/>
      <c r="W132" s="890"/>
      <c r="X132" s="890"/>
      <c r="Y132" s="890"/>
      <c r="Z132" s="890"/>
      <c r="AA132" s="890"/>
      <c r="AB132" s="890"/>
      <c r="AC132" s="890"/>
      <c r="AD132" s="890"/>
      <c r="AE132" s="890"/>
      <c r="AF132" s="890"/>
      <c r="AG132" s="890"/>
      <c r="AH132" s="890"/>
      <c r="AI132" s="890"/>
    </row>
    <row r="133" spans="2:35" ht="35.65" customHeight="1" x14ac:dyDescent="0.15">
      <c r="B133" s="889"/>
      <c r="C133" s="4"/>
      <c r="D133" s="4"/>
      <c r="E133" s="4"/>
      <c r="F133" s="4"/>
      <c r="G133" s="4"/>
      <c r="H133" s="4"/>
      <c r="I133" s="91"/>
      <c r="J133" s="4"/>
      <c r="K133" s="4"/>
      <c r="L133" s="4"/>
      <c r="M133" s="4"/>
      <c r="N133" s="4"/>
      <c r="O133" s="4"/>
      <c r="P133" s="4"/>
      <c r="Q133" s="92"/>
      <c r="R133" s="91"/>
      <c r="S133" s="4"/>
      <c r="T133" s="4"/>
      <c r="U133" s="4"/>
      <c r="V133" s="4"/>
      <c r="W133" s="91"/>
      <c r="X133" s="91"/>
      <c r="Y133" s="91"/>
      <c r="Z133" s="91"/>
      <c r="AA133" s="91"/>
      <c r="AB133" s="4"/>
      <c r="AC133" s="4"/>
      <c r="AD133" s="4"/>
      <c r="AE133" s="4"/>
      <c r="AF133" s="4"/>
      <c r="AG133" s="4"/>
      <c r="AH133" s="4"/>
      <c r="AI133" s="4"/>
    </row>
    <row r="134" spans="2:35" ht="35.65" customHeight="1" x14ac:dyDescent="0.15">
      <c r="B134" s="889"/>
      <c r="C134" s="4"/>
      <c r="D134" s="4"/>
      <c r="E134" s="4"/>
      <c r="F134" s="4"/>
      <c r="G134" s="4"/>
      <c r="H134" s="4"/>
      <c r="I134" s="91"/>
      <c r="J134" s="4"/>
      <c r="K134" s="4"/>
      <c r="L134" s="4"/>
      <c r="M134" s="4"/>
      <c r="N134" s="4"/>
      <c r="O134" s="4"/>
      <c r="P134" s="4"/>
      <c r="Q134" s="92"/>
      <c r="R134" s="91"/>
      <c r="S134" s="4"/>
      <c r="T134" s="4"/>
      <c r="U134" s="4"/>
      <c r="V134" s="4"/>
      <c r="W134" s="91"/>
      <c r="X134" s="91"/>
      <c r="Y134" s="91"/>
      <c r="Z134" s="91"/>
      <c r="AA134" s="91"/>
      <c r="AB134" s="4"/>
      <c r="AC134" s="4"/>
      <c r="AD134" s="4"/>
      <c r="AE134" s="4"/>
      <c r="AF134" s="4"/>
      <c r="AG134" s="4"/>
      <c r="AH134" s="4"/>
      <c r="AI134" s="4"/>
    </row>
    <row r="135" spans="2:35" ht="35.65" customHeight="1" x14ac:dyDescent="0.15">
      <c r="B135" s="889"/>
      <c r="C135" s="4"/>
      <c r="D135" s="4"/>
      <c r="E135" s="4"/>
      <c r="F135" s="4"/>
      <c r="G135" s="4"/>
      <c r="H135" s="4"/>
      <c r="I135" s="91"/>
      <c r="J135" s="4"/>
      <c r="K135" s="4"/>
      <c r="L135" s="4"/>
      <c r="M135" s="4"/>
      <c r="N135" s="4"/>
      <c r="O135" s="4"/>
      <c r="P135" s="4"/>
      <c r="Q135" s="92"/>
      <c r="R135" s="91"/>
      <c r="S135" s="4"/>
      <c r="T135" s="4"/>
      <c r="U135" s="4"/>
      <c r="V135" s="4"/>
      <c r="W135" s="91"/>
      <c r="X135" s="91"/>
      <c r="Y135" s="91"/>
      <c r="Z135" s="91"/>
      <c r="AA135" s="91"/>
      <c r="AB135" s="4"/>
      <c r="AC135" s="4"/>
      <c r="AD135" s="4"/>
      <c r="AE135" s="4"/>
      <c r="AF135" s="4"/>
      <c r="AG135" s="4"/>
      <c r="AH135" s="4"/>
      <c r="AI135" s="4"/>
    </row>
    <row r="136" spans="2:35" ht="35.65" customHeight="1" x14ac:dyDescent="0.15">
      <c r="B136" s="889"/>
      <c r="C136" s="4"/>
      <c r="D136" s="4"/>
      <c r="E136" s="4"/>
      <c r="F136" s="4"/>
      <c r="G136" s="4"/>
      <c r="H136" s="4"/>
      <c r="I136" s="91"/>
      <c r="J136" s="4"/>
      <c r="K136" s="4"/>
      <c r="L136" s="4"/>
      <c r="M136" s="4"/>
      <c r="N136" s="4"/>
      <c r="O136" s="4"/>
      <c r="P136" s="4"/>
      <c r="Q136" s="92"/>
      <c r="R136" s="91"/>
      <c r="S136" s="4"/>
      <c r="T136" s="4"/>
      <c r="U136" s="4"/>
      <c r="V136" s="4"/>
      <c r="W136" s="91"/>
      <c r="X136" s="91"/>
      <c r="Y136" s="91"/>
      <c r="Z136" s="91"/>
      <c r="AA136" s="91"/>
      <c r="AB136" s="4"/>
      <c r="AC136" s="4"/>
      <c r="AD136" s="4"/>
      <c r="AE136" s="4"/>
      <c r="AF136" s="4"/>
      <c r="AG136" s="4"/>
      <c r="AH136" s="4"/>
      <c r="AI136" s="4"/>
    </row>
    <row r="137" spans="2:35" ht="35.65" customHeight="1" x14ac:dyDescent="0.15">
      <c r="B137" s="889"/>
      <c r="C137" s="4"/>
      <c r="D137" s="4"/>
      <c r="E137" s="4"/>
      <c r="F137" s="4"/>
      <c r="G137" s="4"/>
      <c r="H137" s="4"/>
      <c r="I137" s="91"/>
      <c r="J137" s="4"/>
      <c r="K137" s="4"/>
      <c r="L137" s="4"/>
      <c r="M137" s="4"/>
      <c r="N137" s="4"/>
      <c r="O137" s="4"/>
      <c r="P137" s="4"/>
      <c r="Q137" s="91"/>
      <c r="R137" s="91"/>
      <c r="S137" s="4"/>
      <c r="T137" s="4"/>
      <c r="U137" s="4"/>
      <c r="V137" s="4"/>
      <c r="W137" s="91"/>
      <c r="X137" s="91"/>
      <c r="Y137" s="91"/>
      <c r="Z137" s="91"/>
      <c r="AA137" s="91"/>
      <c r="AB137" s="4"/>
      <c r="AC137" s="4"/>
      <c r="AD137" s="4"/>
      <c r="AE137" s="4"/>
      <c r="AF137" s="4"/>
      <c r="AG137" s="4"/>
      <c r="AH137" s="4"/>
      <c r="AI137" s="4"/>
    </row>
    <row r="138" spans="2:35" ht="35.65" customHeight="1" x14ac:dyDescent="0.15">
      <c r="B138" s="889"/>
      <c r="C138" s="4"/>
      <c r="D138" s="4"/>
      <c r="E138" s="4"/>
      <c r="F138" s="91"/>
      <c r="G138" s="91"/>
      <c r="H138" s="4"/>
      <c r="I138" s="4"/>
      <c r="J138" s="4"/>
      <c r="K138" s="4"/>
      <c r="L138" s="4"/>
      <c r="M138" s="4"/>
      <c r="N138" s="4"/>
      <c r="O138" s="4"/>
      <c r="P138" s="4"/>
      <c r="Q138" s="91"/>
      <c r="R138" s="4"/>
      <c r="S138" s="4"/>
      <c r="T138" s="4"/>
      <c r="U138" s="4"/>
      <c r="V138" s="4"/>
      <c r="W138" s="91"/>
      <c r="X138" s="91"/>
      <c r="Y138" s="91"/>
      <c r="Z138" s="91"/>
      <c r="AA138" s="91"/>
      <c r="AB138" s="4"/>
      <c r="AC138" s="4"/>
      <c r="AD138" s="4"/>
      <c r="AE138" s="4"/>
      <c r="AF138" s="4"/>
      <c r="AG138" s="4"/>
      <c r="AH138" s="4"/>
      <c r="AI138" s="4"/>
    </row>
    <row r="139" spans="2:35" ht="35.65" customHeight="1" x14ac:dyDescent="0.15">
      <c r="B139" s="889"/>
      <c r="C139" s="4"/>
      <c r="D139" s="4"/>
      <c r="E139" s="4"/>
      <c r="F139" s="91"/>
      <c r="G139" s="91"/>
      <c r="H139" s="91"/>
      <c r="I139" s="4"/>
      <c r="J139" s="4"/>
      <c r="K139" s="4"/>
      <c r="L139" s="4"/>
      <c r="M139" s="4"/>
      <c r="N139" s="4"/>
      <c r="O139" s="4"/>
      <c r="P139" s="4"/>
      <c r="Q139" s="91"/>
      <c r="R139" s="4"/>
      <c r="S139" s="4"/>
      <c r="T139" s="4"/>
      <c r="U139" s="4"/>
      <c r="V139" s="4"/>
      <c r="W139" s="91"/>
      <c r="X139" s="91"/>
      <c r="Y139" s="91"/>
      <c r="Z139" s="91"/>
      <c r="AA139" s="91"/>
      <c r="AB139" s="4"/>
      <c r="AC139" s="4"/>
      <c r="AD139" s="4"/>
      <c r="AE139" s="4"/>
      <c r="AF139" s="4"/>
      <c r="AG139" s="4"/>
      <c r="AH139" s="4"/>
      <c r="AI139" s="4"/>
    </row>
    <row r="140" spans="2:35" ht="35.65" customHeight="1" x14ac:dyDescent="0.15">
      <c r="B140" s="889"/>
      <c r="C140" s="91"/>
      <c r="D140" s="4"/>
      <c r="E140" s="4"/>
      <c r="F140" s="91"/>
      <c r="G140" s="91"/>
      <c r="H140" s="91"/>
      <c r="I140" s="4"/>
      <c r="J140" s="4"/>
      <c r="K140" s="4"/>
      <c r="L140" s="4"/>
      <c r="M140" s="4"/>
      <c r="N140" s="4"/>
      <c r="O140" s="4"/>
      <c r="P140" s="4"/>
      <c r="Q140" s="91"/>
      <c r="R140" s="91"/>
      <c r="S140" s="4"/>
      <c r="T140" s="4"/>
      <c r="U140" s="4"/>
      <c r="V140" s="4"/>
      <c r="W140" s="91"/>
      <c r="X140" s="91"/>
      <c r="Y140" s="91"/>
      <c r="Z140" s="91"/>
      <c r="AA140" s="91"/>
      <c r="AB140" s="4"/>
      <c r="AC140" s="4"/>
      <c r="AD140" s="4"/>
      <c r="AE140" s="4"/>
      <c r="AF140" s="4"/>
      <c r="AG140" s="4"/>
      <c r="AH140" s="4"/>
      <c r="AI140" s="4"/>
    </row>
    <row r="141" spans="2:35" ht="35.65" customHeight="1" x14ac:dyDescent="0.15">
      <c r="B141" s="889"/>
      <c r="C141" s="91"/>
      <c r="D141" s="4"/>
      <c r="E141" s="4"/>
      <c r="F141" s="91"/>
      <c r="G141" s="91"/>
      <c r="H141" s="91"/>
      <c r="I141" s="4"/>
      <c r="J141" s="4"/>
      <c r="K141" s="4"/>
      <c r="L141" s="4"/>
      <c r="M141" s="4"/>
      <c r="N141" s="4"/>
      <c r="O141" s="4"/>
      <c r="P141" s="4"/>
      <c r="Q141" s="91"/>
      <c r="R141" s="91"/>
      <c r="S141" s="4"/>
      <c r="T141" s="4"/>
      <c r="U141" s="4"/>
      <c r="V141" s="4"/>
      <c r="W141" s="91"/>
      <c r="X141" s="91"/>
      <c r="Y141" s="91"/>
      <c r="Z141" s="91"/>
      <c r="AA141" s="91"/>
      <c r="AB141" s="4"/>
      <c r="AC141" s="4"/>
      <c r="AD141" s="4"/>
      <c r="AE141" s="4"/>
      <c r="AF141" s="4"/>
      <c r="AG141" s="4"/>
      <c r="AH141" s="4"/>
      <c r="AI141" s="4"/>
    </row>
    <row r="142" spans="2:35" ht="35.65" customHeight="1" x14ac:dyDescent="0.15">
      <c r="B142" s="889"/>
      <c r="C142" s="91"/>
      <c r="D142" s="4"/>
      <c r="E142" s="4"/>
      <c r="F142" s="91"/>
      <c r="G142" s="91"/>
      <c r="H142" s="91"/>
      <c r="I142" s="4"/>
      <c r="J142" s="4"/>
      <c r="K142" s="4"/>
      <c r="L142" s="4"/>
      <c r="M142" s="4"/>
      <c r="N142" s="4"/>
      <c r="O142" s="4"/>
      <c r="P142" s="4"/>
      <c r="Q142" s="91"/>
      <c r="R142" s="91"/>
      <c r="S142" s="4"/>
      <c r="T142" s="4"/>
      <c r="U142" s="4"/>
      <c r="V142" s="4"/>
      <c r="W142" s="91"/>
      <c r="X142" s="91"/>
      <c r="Y142" s="91"/>
      <c r="Z142" s="91"/>
      <c r="AA142" s="91"/>
      <c r="AB142" s="4"/>
      <c r="AC142" s="4"/>
      <c r="AD142" s="4"/>
      <c r="AE142" s="4"/>
      <c r="AF142" s="4"/>
      <c r="AG142" s="4"/>
      <c r="AH142" s="4"/>
      <c r="AI142" s="4"/>
    </row>
    <row r="143" spans="2:35" ht="22.5" customHeight="1" x14ac:dyDescent="0.15">
      <c r="B143" s="889"/>
      <c r="C143" s="91"/>
      <c r="D143" s="4"/>
      <c r="E143" s="94"/>
      <c r="H143" s="95"/>
      <c r="I143" s="95"/>
      <c r="J143" s="95"/>
      <c r="K143" s="95"/>
      <c r="L143" s="95"/>
      <c r="M143" s="4"/>
      <c r="N143" s="4"/>
      <c r="O143" s="4"/>
      <c r="P143" s="4"/>
      <c r="Q143" s="91"/>
      <c r="R143" s="91"/>
      <c r="S143" s="4"/>
      <c r="T143" s="4"/>
      <c r="U143" s="4"/>
      <c r="V143" s="4"/>
      <c r="W143" s="91"/>
      <c r="X143" s="91"/>
      <c r="Y143" s="91"/>
      <c r="Z143" s="91"/>
      <c r="AA143" s="91"/>
    </row>
    <row r="144" spans="2:35" ht="71.25" customHeight="1" x14ac:dyDescent="0.15">
      <c r="B144" s="889"/>
      <c r="C144" s="4"/>
      <c r="D144" s="4"/>
      <c r="E144" s="94"/>
      <c r="H144" s="4"/>
      <c r="I144" s="4"/>
      <c r="J144" s="4"/>
      <c r="K144" s="4"/>
      <c r="L144" s="4"/>
      <c r="M144" s="4"/>
      <c r="N144" s="4"/>
      <c r="O144" s="4"/>
      <c r="P144" s="4"/>
      <c r="Q144" s="4"/>
      <c r="R144" s="4"/>
      <c r="S144" s="326"/>
      <c r="T144" s="326"/>
      <c r="U144" s="326"/>
      <c r="V144" s="891"/>
      <c r="W144" s="891"/>
      <c r="X144" s="891"/>
      <c r="Y144" s="891"/>
      <c r="Z144" s="891"/>
      <c r="AA144" s="891"/>
      <c r="AB144" s="891"/>
      <c r="AC144" s="891"/>
      <c r="AD144" s="891"/>
      <c r="AE144" s="891"/>
      <c r="AF144" s="891"/>
      <c r="AG144" s="891"/>
      <c r="AH144" s="891"/>
      <c r="AI144" s="891"/>
    </row>
    <row r="145" spans="2:35" ht="15" customHeight="1" x14ac:dyDescent="0.15"/>
    <row r="146" spans="2:35" ht="26.25" customHeight="1" x14ac:dyDescent="0.2">
      <c r="B146" s="889"/>
      <c r="C146" s="890"/>
      <c r="D146" s="890"/>
      <c r="E146" s="890"/>
      <c r="F146" s="890"/>
      <c r="G146" s="890"/>
      <c r="H146" s="890"/>
      <c r="I146" s="890"/>
      <c r="J146" s="890"/>
      <c r="K146" s="890"/>
      <c r="L146" s="890"/>
      <c r="M146" s="890"/>
      <c r="N146" s="890"/>
      <c r="O146" s="890"/>
      <c r="P146" s="890"/>
      <c r="Q146" s="890"/>
      <c r="R146" s="890"/>
      <c r="S146" s="890"/>
      <c r="T146" s="890"/>
      <c r="U146" s="890"/>
      <c r="V146" s="890"/>
      <c r="W146" s="890"/>
      <c r="X146" s="890"/>
      <c r="Y146" s="890"/>
      <c r="Z146" s="890"/>
      <c r="AA146" s="890"/>
      <c r="AB146" s="890"/>
      <c r="AC146" s="890"/>
      <c r="AD146" s="890"/>
      <c r="AE146" s="890"/>
      <c r="AF146" s="890"/>
      <c r="AG146" s="890"/>
      <c r="AH146" s="890"/>
      <c r="AI146" s="890"/>
    </row>
    <row r="147" spans="2:35" ht="35.65" customHeight="1" x14ac:dyDescent="0.15">
      <c r="B147" s="889"/>
      <c r="C147" s="4"/>
      <c r="D147" s="4"/>
      <c r="E147" s="4"/>
      <c r="F147" s="4"/>
      <c r="G147" s="4"/>
      <c r="H147" s="4"/>
      <c r="I147" s="91"/>
      <c r="J147" s="4"/>
      <c r="K147" s="4"/>
      <c r="L147" s="4"/>
      <c r="M147" s="4"/>
      <c r="N147" s="4"/>
      <c r="O147" s="4"/>
      <c r="P147" s="4"/>
      <c r="Q147" s="92"/>
      <c r="R147" s="91"/>
      <c r="S147" s="4"/>
      <c r="T147" s="4"/>
      <c r="U147" s="4"/>
      <c r="V147" s="4"/>
      <c r="W147" s="91"/>
      <c r="X147" s="91"/>
      <c r="Y147" s="91"/>
      <c r="Z147" s="91"/>
      <c r="AA147" s="91"/>
      <c r="AB147" s="4"/>
      <c r="AC147" s="4"/>
      <c r="AD147" s="4"/>
      <c r="AE147" s="4"/>
      <c r="AF147" s="4"/>
      <c r="AG147" s="4"/>
      <c r="AH147" s="4"/>
      <c r="AI147" s="4"/>
    </row>
    <row r="148" spans="2:35" ht="35.65" customHeight="1" x14ac:dyDescent="0.15">
      <c r="B148" s="889"/>
      <c r="C148" s="4"/>
      <c r="D148" s="4"/>
      <c r="E148" s="4"/>
      <c r="F148" s="4"/>
      <c r="G148" s="4"/>
      <c r="H148" s="4"/>
      <c r="I148" s="91"/>
      <c r="J148" s="4"/>
      <c r="K148" s="4"/>
      <c r="L148" s="4"/>
      <c r="M148" s="4"/>
      <c r="N148" s="4"/>
      <c r="O148" s="4"/>
      <c r="P148" s="4"/>
      <c r="Q148" s="92"/>
      <c r="R148" s="91"/>
      <c r="S148" s="4"/>
      <c r="T148" s="4"/>
      <c r="U148" s="4"/>
      <c r="V148" s="4"/>
      <c r="W148" s="91"/>
      <c r="X148" s="91"/>
      <c r="Y148" s="91"/>
      <c r="Z148" s="91"/>
      <c r="AA148" s="91"/>
      <c r="AB148" s="4"/>
      <c r="AC148" s="4"/>
      <c r="AD148" s="4"/>
      <c r="AE148" s="4"/>
      <c r="AF148" s="4"/>
      <c r="AG148" s="4"/>
      <c r="AH148" s="4"/>
      <c r="AI148" s="4"/>
    </row>
    <row r="149" spans="2:35" ht="35.65" customHeight="1" x14ac:dyDescent="0.15">
      <c r="B149" s="889"/>
      <c r="C149" s="4"/>
      <c r="D149" s="4"/>
      <c r="E149" s="4"/>
      <c r="F149" s="4"/>
      <c r="G149" s="4"/>
      <c r="H149" s="4"/>
      <c r="I149" s="91"/>
      <c r="J149" s="4"/>
      <c r="K149" s="4"/>
      <c r="L149" s="4"/>
      <c r="M149" s="4"/>
      <c r="N149" s="4"/>
      <c r="O149" s="4"/>
      <c r="P149" s="4"/>
      <c r="Q149" s="92"/>
      <c r="R149" s="91"/>
      <c r="S149" s="4"/>
      <c r="T149" s="4"/>
      <c r="U149" s="4"/>
      <c r="V149" s="4"/>
      <c r="W149" s="91"/>
      <c r="X149" s="91"/>
      <c r="Y149" s="91"/>
      <c r="Z149" s="91"/>
      <c r="AA149" s="91"/>
      <c r="AB149" s="4"/>
      <c r="AC149" s="4"/>
      <c r="AD149" s="4"/>
      <c r="AE149" s="4"/>
      <c r="AF149" s="4"/>
      <c r="AG149" s="4"/>
      <c r="AH149" s="4"/>
      <c r="AI149" s="4"/>
    </row>
    <row r="150" spans="2:35" ht="35.65" customHeight="1" x14ac:dyDescent="0.15">
      <c r="B150" s="889"/>
      <c r="C150" s="4"/>
      <c r="D150" s="4"/>
      <c r="E150" s="4"/>
      <c r="F150" s="4"/>
      <c r="G150" s="4"/>
      <c r="H150" s="4"/>
      <c r="I150" s="91"/>
      <c r="J150" s="4"/>
      <c r="K150" s="4"/>
      <c r="L150" s="4"/>
      <c r="M150" s="4"/>
      <c r="N150" s="4"/>
      <c r="O150" s="4"/>
      <c r="P150" s="4"/>
      <c r="Q150" s="92"/>
      <c r="R150" s="91"/>
      <c r="S150" s="4"/>
      <c r="T150" s="4"/>
      <c r="U150" s="4"/>
      <c r="V150" s="4"/>
      <c r="W150" s="91"/>
      <c r="X150" s="91"/>
      <c r="Y150" s="91"/>
      <c r="Z150" s="91"/>
      <c r="AA150" s="91"/>
      <c r="AB150" s="4"/>
      <c r="AC150" s="4"/>
      <c r="AD150" s="4"/>
      <c r="AE150" s="4"/>
      <c r="AF150" s="4"/>
      <c r="AG150" s="4"/>
      <c r="AH150" s="4"/>
      <c r="AI150" s="4"/>
    </row>
    <row r="151" spans="2:35" ht="35.65" customHeight="1" x14ac:dyDescent="0.15">
      <c r="B151" s="889"/>
      <c r="C151" s="4"/>
      <c r="D151" s="4"/>
      <c r="E151" s="4"/>
      <c r="F151" s="4"/>
      <c r="G151" s="4"/>
      <c r="H151" s="4"/>
      <c r="I151" s="91"/>
      <c r="J151" s="4"/>
      <c r="K151" s="4"/>
      <c r="L151" s="4"/>
      <c r="M151" s="4"/>
      <c r="N151" s="4"/>
      <c r="O151" s="4"/>
      <c r="P151" s="4"/>
      <c r="Q151" s="91"/>
      <c r="R151" s="91"/>
      <c r="S151" s="4"/>
      <c r="T151" s="4"/>
      <c r="U151" s="4"/>
      <c r="V151" s="4"/>
      <c r="W151" s="91"/>
      <c r="X151" s="91"/>
      <c r="Y151" s="91"/>
      <c r="Z151" s="91"/>
      <c r="AA151" s="91"/>
      <c r="AB151" s="4"/>
      <c r="AC151" s="4"/>
      <c r="AD151" s="4"/>
      <c r="AE151" s="4"/>
      <c r="AF151" s="4"/>
      <c r="AG151" s="4"/>
      <c r="AH151" s="4"/>
      <c r="AI151" s="4"/>
    </row>
    <row r="152" spans="2:35" ht="35.65" customHeight="1" x14ac:dyDescent="0.15">
      <c r="B152" s="889"/>
      <c r="C152" s="4"/>
      <c r="D152" s="4"/>
      <c r="E152" s="4"/>
      <c r="F152" s="91"/>
      <c r="G152" s="91"/>
      <c r="H152" s="4"/>
      <c r="I152" s="4"/>
      <c r="J152" s="4"/>
      <c r="K152" s="4"/>
      <c r="L152" s="4"/>
      <c r="M152" s="4"/>
      <c r="N152" s="4"/>
      <c r="O152" s="4"/>
      <c r="P152" s="4"/>
      <c r="Q152" s="91"/>
      <c r="R152" s="4"/>
      <c r="S152" s="4"/>
      <c r="T152" s="4"/>
      <c r="U152" s="4"/>
      <c r="V152" s="4"/>
      <c r="W152" s="91"/>
      <c r="X152" s="91"/>
      <c r="Y152" s="91"/>
      <c r="Z152" s="91"/>
      <c r="AA152" s="91"/>
      <c r="AB152" s="4"/>
      <c r="AC152" s="4"/>
      <c r="AD152" s="4"/>
      <c r="AE152" s="4"/>
      <c r="AF152" s="4"/>
      <c r="AG152" s="4"/>
      <c r="AH152" s="4"/>
      <c r="AI152" s="4"/>
    </row>
    <row r="153" spans="2:35" ht="35.65" customHeight="1" x14ac:dyDescent="0.15">
      <c r="B153" s="889"/>
      <c r="C153" s="4"/>
      <c r="D153" s="4"/>
      <c r="E153" s="4"/>
      <c r="F153" s="91"/>
      <c r="G153" s="91"/>
      <c r="H153" s="91"/>
      <c r="I153" s="4"/>
      <c r="J153" s="4"/>
      <c r="K153" s="4"/>
      <c r="L153" s="4"/>
      <c r="M153" s="4"/>
      <c r="N153" s="4"/>
      <c r="O153" s="4"/>
      <c r="P153" s="4"/>
      <c r="Q153" s="91"/>
      <c r="R153" s="4"/>
      <c r="S153" s="4"/>
      <c r="T153" s="4"/>
      <c r="U153" s="4"/>
      <c r="V153" s="4"/>
      <c r="W153" s="91"/>
      <c r="X153" s="91"/>
      <c r="Y153" s="91"/>
      <c r="Z153" s="91"/>
      <c r="AA153" s="91"/>
      <c r="AB153" s="4"/>
      <c r="AC153" s="4"/>
      <c r="AD153" s="4"/>
      <c r="AE153" s="4"/>
      <c r="AF153" s="4"/>
      <c r="AG153" s="4"/>
      <c r="AH153" s="4"/>
      <c r="AI153" s="4"/>
    </row>
    <row r="154" spans="2:35" ht="35.65" customHeight="1" x14ac:dyDescent="0.15">
      <c r="B154" s="889"/>
      <c r="C154" s="91"/>
      <c r="D154" s="4"/>
      <c r="E154" s="4"/>
      <c r="F154" s="91"/>
      <c r="G154" s="91"/>
      <c r="H154" s="91"/>
      <c r="I154" s="4"/>
      <c r="J154" s="4"/>
      <c r="K154" s="4"/>
      <c r="L154" s="4"/>
      <c r="M154" s="4"/>
      <c r="N154" s="4"/>
      <c r="O154" s="4"/>
      <c r="P154" s="4"/>
      <c r="Q154" s="91"/>
      <c r="R154" s="91"/>
      <c r="S154" s="4"/>
      <c r="T154" s="4"/>
      <c r="U154" s="4"/>
      <c r="V154" s="4"/>
      <c r="W154" s="91"/>
      <c r="X154" s="91"/>
      <c r="Y154" s="91"/>
      <c r="Z154" s="91"/>
      <c r="AA154" s="91"/>
      <c r="AB154" s="4"/>
      <c r="AC154" s="4"/>
      <c r="AD154" s="4"/>
      <c r="AE154" s="4"/>
      <c r="AF154" s="4"/>
      <c r="AG154" s="4"/>
      <c r="AH154" s="4"/>
      <c r="AI154" s="4"/>
    </row>
    <row r="155" spans="2:35" ht="35.65" customHeight="1" x14ac:dyDescent="0.15">
      <c r="B155" s="889"/>
      <c r="C155" s="91"/>
      <c r="D155" s="4"/>
      <c r="E155" s="4"/>
      <c r="F155" s="91"/>
      <c r="G155" s="91"/>
      <c r="H155" s="91"/>
      <c r="I155" s="4"/>
      <c r="J155" s="4"/>
      <c r="K155" s="4"/>
      <c r="L155" s="4"/>
      <c r="M155" s="4"/>
      <c r="N155" s="4"/>
      <c r="O155" s="4"/>
      <c r="P155" s="4"/>
      <c r="Q155" s="91"/>
      <c r="R155" s="91"/>
      <c r="S155" s="4"/>
      <c r="T155" s="4"/>
      <c r="U155" s="4"/>
      <c r="V155" s="4"/>
      <c r="W155" s="91"/>
      <c r="X155" s="91"/>
      <c r="Y155" s="91"/>
      <c r="Z155" s="91"/>
      <c r="AA155" s="91"/>
      <c r="AB155" s="4"/>
      <c r="AC155" s="4"/>
      <c r="AD155" s="4"/>
      <c r="AE155" s="4"/>
      <c r="AF155" s="4"/>
      <c r="AG155" s="4"/>
      <c r="AH155" s="4"/>
      <c r="AI155" s="4"/>
    </row>
    <row r="156" spans="2:35" ht="35.65" customHeight="1" x14ac:dyDescent="0.15">
      <c r="B156" s="889"/>
      <c r="C156" s="91"/>
      <c r="D156" s="4"/>
      <c r="E156" s="4"/>
      <c r="F156" s="91"/>
      <c r="G156" s="91"/>
      <c r="H156" s="91"/>
      <c r="I156" s="4"/>
      <c r="J156" s="4"/>
      <c r="K156" s="4"/>
      <c r="L156" s="4"/>
      <c r="M156" s="4"/>
      <c r="N156" s="4"/>
      <c r="O156" s="4"/>
      <c r="P156" s="4"/>
      <c r="Q156" s="91"/>
      <c r="R156" s="91"/>
      <c r="S156" s="4"/>
      <c r="T156" s="4"/>
      <c r="U156" s="4"/>
      <c r="V156" s="4"/>
      <c r="W156" s="91"/>
      <c r="X156" s="91"/>
      <c r="Y156" s="91"/>
      <c r="Z156" s="91"/>
      <c r="AA156" s="91"/>
      <c r="AB156" s="4"/>
      <c r="AC156" s="4"/>
      <c r="AD156" s="4"/>
      <c r="AE156" s="4"/>
      <c r="AF156" s="4"/>
      <c r="AG156" s="4"/>
      <c r="AH156" s="4"/>
      <c r="AI156" s="4"/>
    </row>
    <row r="157" spans="2:35" ht="22.5" customHeight="1" x14ac:dyDescent="0.15">
      <c r="B157" s="889"/>
      <c r="C157" s="91"/>
      <c r="D157" s="4"/>
      <c r="E157" s="94"/>
      <c r="H157" s="95"/>
      <c r="I157" s="95"/>
      <c r="J157" s="95"/>
      <c r="K157" s="95"/>
      <c r="L157" s="95"/>
      <c r="M157" s="4"/>
      <c r="N157" s="4"/>
      <c r="O157" s="4"/>
      <c r="P157" s="4"/>
      <c r="Q157" s="91"/>
      <c r="R157" s="91"/>
      <c r="S157" s="4"/>
      <c r="T157" s="4"/>
      <c r="U157" s="4"/>
      <c r="V157" s="4"/>
      <c r="W157" s="91"/>
      <c r="X157" s="91"/>
      <c r="Y157" s="91"/>
      <c r="Z157" s="91"/>
      <c r="AA157" s="91"/>
    </row>
    <row r="158" spans="2:35" ht="71.25" customHeight="1" x14ac:dyDescent="0.15">
      <c r="B158" s="889"/>
      <c r="C158" s="4"/>
      <c r="D158" s="4"/>
      <c r="E158" s="94"/>
      <c r="H158" s="4"/>
      <c r="I158" s="4"/>
      <c r="J158" s="4"/>
      <c r="K158" s="4"/>
      <c r="L158" s="4"/>
      <c r="M158" s="4"/>
      <c r="N158" s="4"/>
      <c r="O158" s="4"/>
      <c r="P158" s="4"/>
      <c r="Q158" s="4"/>
      <c r="R158" s="4"/>
      <c r="S158" s="326"/>
      <c r="T158" s="326"/>
      <c r="U158" s="326"/>
      <c r="V158" s="891"/>
      <c r="W158" s="891"/>
      <c r="X158" s="891"/>
      <c r="Y158" s="891"/>
      <c r="Z158" s="891"/>
      <c r="AA158" s="891"/>
      <c r="AB158" s="891"/>
      <c r="AC158" s="891"/>
      <c r="AD158" s="891"/>
      <c r="AE158" s="891"/>
      <c r="AF158" s="891"/>
      <c r="AG158" s="891"/>
      <c r="AH158" s="891"/>
      <c r="AI158" s="891"/>
    </row>
    <row r="159" spans="2:35" ht="15" customHeight="1" x14ac:dyDescent="0.15"/>
    <row r="160" spans="2:35" ht="26.25" customHeight="1" x14ac:dyDescent="0.2">
      <c r="B160" s="889"/>
      <c r="C160" s="890"/>
      <c r="D160" s="890"/>
      <c r="E160" s="890"/>
      <c r="F160" s="890"/>
      <c r="G160" s="890"/>
      <c r="H160" s="890"/>
      <c r="I160" s="890"/>
      <c r="J160" s="890"/>
      <c r="K160" s="890"/>
      <c r="L160" s="890"/>
      <c r="M160" s="890"/>
      <c r="N160" s="890"/>
      <c r="O160" s="890"/>
      <c r="P160" s="890"/>
      <c r="Q160" s="890"/>
      <c r="R160" s="890"/>
      <c r="S160" s="890"/>
      <c r="T160" s="890"/>
      <c r="U160" s="890"/>
      <c r="V160" s="890"/>
      <c r="W160" s="890"/>
      <c r="X160" s="890"/>
      <c r="Y160" s="890"/>
      <c r="Z160" s="890"/>
      <c r="AA160" s="890"/>
      <c r="AB160" s="890"/>
      <c r="AC160" s="890"/>
      <c r="AD160" s="890"/>
      <c r="AE160" s="890"/>
      <c r="AF160" s="890"/>
      <c r="AG160" s="890"/>
      <c r="AH160" s="890"/>
      <c r="AI160" s="890"/>
    </row>
    <row r="161" spans="2:35" ht="35.65" customHeight="1" x14ac:dyDescent="0.15">
      <c r="B161" s="889"/>
      <c r="C161" s="4"/>
      <c r="D161" s="4"/>
      <c r="E161" s="4"/>
      <c r="F161" s="4"/>
      <c r="G161" s="4"/>
      <c r="H161" s="4"/>
      <c r="I161" s="91"/>
      <c r="J161" s="4"/>
      <c r="K161" s="4"/>
      <c r="L161" s="4"/>
      <c r="M161" s="4"/>
      <c r="N161" s="4"/>
      <c r="O161" s="4"/>
      <c r="P161" s="4"/>
      <c r="Q161" s="92"/>
      <c r="R161" s="91"/>
      <c r="S161" s="4"/>
      <c r="T161" s="4"/>
      <c r="U161" s="4"/>
      <c r="V161" s="4"/>
      <c r="W161" s="91"/>
      <c r="X161" s="91"/>
      <c r="Y161" s="91"/>
      <c r="Z161" s="91"/>
      <c r="AA161" s="91"/>
      <c r="AB161" s="4"/>
      <c r="AC161" s="4"/>
      <c r="AD161" s="4"/>
      <c r="AE161" s="4"/>
      <c r="AF161" s="4"/>
      <c r="AG161" s="4"/>
      <c r="AH161" s="4"/>
      <c r="AI161" s="4"/>
    </row>
    <row r="162" spans="2:35" ht="35.65" customHeight="1" x14ac:dyDescent="0.15">
      <c r="B162" s="889"/>
      <c r="C162" s="4"/>
      <c r="D162" s="4"/>
      <c r="E162" s="4"/>
      <c r="F162" s="4"/>
      <c r="G162" s="4"/>
      <c r="H162" s="4"/>
      <c r="I162" s="91"/>
      <c r="J162" s="4"/>
      <c r="K162" s="4"/>
      <c r="L162" s="4"/>
      <c r="M162" s="4"/>
      <c r="N162" s="4"/>
      <c r="O162" s="4"/>
      <c r="P162" s="4"/>
      <c r="Q162" s="92"/>
      <c r="R162" s="91"/>
      <c r="S162" s="4"/>
      <c r="T162" s="4"/>
      <c r="U162" s="4"/>
      <c r="V162" s="4"/>
      <c r="W162" s="91"/>
      <c r="X162" s="91"/>
      <c r="Y162" s="91"/>
      <c r="Z162" s="91"/>
      <c r="AA162" s="91"/>
      <c r="AB162" s="4"/>
      <c r="AC162" s="4"/>
      <c r="AD162" s="4"/>
      <c r="AE162" s="4"/>
      <c r="AF162" s="4"/>
      <c r="AG162" s="4"/>
      <c r="AH162" s="4"/>
      <c r="AI162" s="4"/>
    </row>
    <row r="163" spans="2:35" ht="35.65" customHeight="1" x14ac:dyDescent="0.15">
      <c r="B163" s="889"/>
      <c r="C163" s="4"/>
      <c r="D163" s="4"/>
      <c r="E163" s="4"/>
      <c r="F163" s="4"/>
      <c r="G163" s="4"/>
      <c r="H163" s="4"/>
      <c r="I163" s="91"/>
      <c r="J163" s="4"/>
      <c r="K163" s="4"/>
      <c r="L163" s="4"/>
      <c r="M163" s="4"/>
      <c r="N163" s="4"/>
      <c r="O163" s="4"/>
      <c r="P163" s="4"/>
      <c r="Q163" s="92"/>
      <c r="R163" s="91"/>
      <c r="S163" s="4"/>
      <c r="T163" s="4"/>
      <c r="U163" s="4"/>
      <c r="V163" s="4"/>
      <c r="W163" s="91"/>
      <c r="X163" s="91"/>
      <c r="Y163" s="91"/>
      <c r="Z163" s="91"/>
      <c r="AA163" s="91"/>
      <c r="AB163" s="4"/>
      <c r="AC163" s="4"/>
      <c r="AD163" s="4"/>
      <c r="AE163" s="4"/>
      <c r="AF163" s="4"/>
      <c r="AG163" s="4"/>
      <c r="AH163" s="4"/>
      <c r="AI163" s="4"/>
    </row>
    <row r="164" spans="2:35" ht="35.65" customHeight="1" x14ac:dyDescent="0.15">
      <c r="B164" s="889"/>
      <c r="C164" s="4"/>
      <c r="D164" s="4"/>
      <c r="E164" s="4"/>
      <c r="F164" s="4"/>
      <c r="G164" s="4"/>
      <c r="H164" s="4"/>
      <c r="I164" s="91"/>
      <c r="J164" s="4"/>
      <c r="K164" s="4"/>
      <c r="L164" s="4"/>
      <c r="M164" s="4"/>
      <c r="N164" s="4"/>
      <c r="O164" s="4"/>
      <c r="P164" s="4"/>
      <c r="Q164" s="92"/>
      <c r="R164" s="91"/>
      <c r="S164" s="4"/>
      <c r="T164" s="4"/>
      <c r="U164" s="4"/>
      <c r="V164" s="4"/>
      <c r="W164" s="91"/>
      <c r="X164" s="91"/>
      <c r="Y164" s="91"/>
      <c r="Z164" s="91"/>
      <c r="AA164" s="91"/>
      <c r="AB164" s="4"/>
      <c r="AC164" s="4"/>
      <c r="AD164" s="4"/>
      <c r="AE164" s="4"/>
      <c r="AF164" s="4"/>
      <c r="AG164" s="4"/>
      <c r="AH164" s="4"/>
      <c r="AI164" s="4"/>
    </row>
    <row r="165" spans="2:35" ht="35.65" customHeight="1" x14ac:dyDescent="0.15">
      <c r="B165" s="889"/>
      <c r="C165" s="4"/>
      <c r="D165" s="4"/>
      <c r="E165" s="4"/>
      <c r="F165" s="4"/>
      <c r="G165" s="4"/>
      <c r="H165" s="4"/>
      <c r="I165" s="91"/>
      <c r="J165" s="4"/>
      <c r="K165" s="4"/>
      <c r="L165" s="4"/>
      <c r="M165" s="4"/>
      <c r="N165" s="4"/>
      <c r="O165" s="4"/>
      <c r="P165" s="4"/>
      <c r="Q165" s="91"/>
      <c r="R165" s="91"/>
      <c r="S165" s="4"/>
      <c r="T165" s="4"/>
      <c r="U165" s="4"/>
      <c r="V165" s="4"/>
      <c r="W165" s="91"/>
      <c r="X165" s="91"/>
      <c r="Y165" s="91"/>
      <c r="Z165" s="91"/>
      <c r="AA165" s="91"/>
      <c r="AB165" s="4"/>
      <c r="AC165" s="4"/>
      <c r="AD165" s="4"/>
      <c r="AE165" s="4"/>
      <c r="AF165" s="4"/>
      <c r="AG165" s="4"/>
      <c r="AH165" s="4"/>
      <c r="AI165" s="4"/>
    </row>
    <row r="166" spans="2:35" ht="35.65" customHeight="1" x14ac:dyDescent="0.15">
      <c r="B166" s="889"/>
      <c r="C166" s="4"/>
      <c r="D166" s="4"/>
      <c r="E166" s="4"/>
      <c r="F166" s="91"/>
      <c r="G166" s="91"/>
      <c r="H166" s="4"/>
      <c r="I166" s="4"/>
      <c r="J166" s="4"/>
      <c r="K166" s="4"/>
      <c r="L166" s="4"/>
      <c r="M166" s="4"/>
      <c r="N166" s="4"/>
      <c r="O166" s="4"/>
      <c r="P166" s="4"/>
      <c r="Q166" s="91"/>
      <c r="R166" s="4"/>
      <c r="S166" s="4"/>
      <c r="T166" s="4"/>
      <c r="U166" s="4"/>
      <c r="V166" s="4"/>
      <c r="W166" s="91"/>
      <c r="X166" s="91"/>
      <c r="Y166" s="91"/>
      <c r="Z166" s="91"/>
      <c r="AA166" s="91"/>
      <c r="AB166" s="4"/>
      <c r="AC166" s="4"/>
      <c r="AD166" s="4"/>
      <c r="AE166" s="4"/>
      <c r="AF166" s="4"/>
      <c r="AG166" s="4"/>
      <c r="AH166" s="4"/>
      <c r="AI166" s="4"/>
    </row>
    <row r="167" spans="2:35" ht="35.65" customHeight="1" x14ac:dyDescent="0.15">
      <c r="B167" s="889"/>
      <c r="C167" s="4"/>
      <c r="D167" s="4"/>
      <c r="E167" s="4"/>
      <c r="F167" s="91"/>
      <c r="G167" s="91"/>
      <c r="H167" s="91"/>
      <c r="I167" s="4"/>
      <c r="J167" s="4"/>
      <c r="K167" s="4"/>
      <c r="L167" s="4"/>
      <c r="M167" s="4"/>
      <c r="N167" s="4"/>
      <c r="O167" s="4"/>
      <c r="P167" s="4"/>
      <c r="Q167" s="91"/>
      <c r="R167" s="4"/>
      <c r="S167" s="4"/>
      <c r="T167" s="4"/>
      <c r="U167" s="4"/>
      <c r="V167" s="4"/>
      <c r="W167" s="91"/>
      <c r="X167" s="91"/>
      <c r="Y167" s="91"/>
      <c r="Z167" s="91"/>
      <c r="AA167" s="91"/>
      <c r="AB167" s="4"/>
      <c r="AC167" s="4"/>
      <c r="AD167" s="4"/>
      <c r="AE167" s="4"/>
      <c r="AF167" s="4"/>
      <c r="AG167" s="4"/>
      <c r="AH167" s="4"/>
      <c r="AI167" s="4"/>
    </row>
    <row r="168" spans="2:35" ht="35.65" customHeight="1" x14ac:dyDescent="0.15">
      <c r="B168" s="889"/>
      <c r="C168" s="91"/>
      <c r="D168" s="4"/>
      <c r="E168" s="4"/>
      <c r="F168" s="91"/>
      <c r="G168" s="91"/>
      <c r="H168" s="91"/>
      <c r="I168" s="4"/>
      <c r="J168" s="4"/>
      <c r="K168" s="4"/>
      <c r="L168" s="4"/>
      <c r="M168" s="4"/>
      <c r="N168" s="4"/>
      <c r="O168" s="4"/>
      <c r="P168" s="4"/>
      <c r="Q168" s="91"/>
      <c r="R168" s="91"/>
      <c r="S168" s="4"/>
      <c r="T168" s="4"/>
      <c r="U168" s="4"/>
      <c r="V168" s="4"/>
      <c r="W168" s="91"/>
      <c r="X168" s="91"/>
      <c r="Y168" s="91"/>
      <c r="Z168" s="91"/>
      <c r="AA168" s="91"/>
      <c r="AB168" s="4"/>
      <c r="AC168" s="4"/>
      <c r="AD168" s="4"/>
      <c r="AE168" s="4"/>
      <c r="AF168" s="4"/>
      <c r="AG168" s="4"/>
      <c r="AH168" s="4"/>
      <c r="AI168" s="4"/>
    </row>
    <row r="169" spans="2:35" ht="35.65" customHeight="1" x14ac:dyDescent="0.15">
      <c r="B169" s="889"/>
      <c r="C169" s="91"/>
      <c r="D169" s="4"/>
      <c r="E169" s="4"/>
      <c r="F169" s="91"/>
      <c r="G169" s="91"/>
      <c r="H169" s="91"/>
      <c r="I169" s="4"/>
      <c r="J169" s="4"/>
      <c r="K169" s="4"/>
      <c r="L169" s="4"/>
      <c r="M169" s="4"/>
      <c r="N169" s="4"/>
      <c r="O169" s="4"/>
      <c r="P169" s="4"/>
      <c r="Q169" s="91"/>
      <c r="R169" s="91"/>
      <c r="S169" s="4"/>
      <c r="T169" s="4"/>
      <c r="U169" s="4"/>
      <c r="V169" s="4"/>
      <c r="W169" s="91"/>
      <c r="X169" s="91"/>
      <c r="Y169" s="91"/>
      <c r="Z169" s="91"/>
      <c r="AA169" s="91"/>
      <c r="AB169" s="4"/>
      <c r="AC169" s="4"/>
      <c r="AD169" s="4"/>
      <c r="AE169" s="4"/>
      <c r="AF169" s="4"/>
      <c r="AG169" s="4"/>
      <c r="AH169" s="4"/>
      <c r="AI169" s="4"/>
    </row>
    <row r="170" spans="2:35" ht="35.65" customHeight="1" x14ac:dyDescent="0.15">
      <c r="B170" s="889"/>
      <c r="C170" s="91"/>
      <c r="D170" s="4"/>
      <c r="E170" s="4"/>
      <c r="F170" s="91"/>
      <c r="G170" s="91"/>
      <c r="H170" s="91"/>
      <c r="I170" s="4"/>
      <c r="J170" s="4"/>
      <c r="K170" s="4"/>
      <c r="L170" s="4"/>
      <c r="M170" s="4"/>
      <c r="N170" s="4"/>
      <c r="O170" s="4"/>
      <c r="P170" s="4"/>
      <c r="Q170" s="91"/>
      <c r="R170" s="91"/>
      <c r="S170" s="4"/>
      <c r="T170" s="4"/>
      <c r="U170" s="4"/>
      <c r="V170" s="4"/>
      <c r="W170" s="91"/>
      <c r="X170" s="91"/>
      <c r="Y170" s="91"/>
      <c r="Z170" s="91"/>
      <c r="AA170" s="91"/>
      <c r="AB170" s="4"/>
      <c r="AC170" s="4"/>
      <c r="AD170" s="4"/>
      <c r="AE170" s="4"/>
      <c r="AF170" s="4"/>
      <c r="AG170" s="4"/>
      <c r="AH170" s="4"/>
      <c r="AI170" s="4"/>
    </row>
    <row r="171" spans="2:35" ht="22.5" customHeight="1" x14ac:dyDescent="0.15">
      <c r="B171" s="889"/>
      <c r="C171" s="91"/>
      <c r="D171" s="4"/>
      <c r="E171" s="94"/>
      <c r="H171" s="95"/>
      <c r="I171" s="95"/>
      <c r="J171" s="95"/>
      <c r="K171" s="95"/>
      <c r="L171" s="95"/>
      <c r="M171" s="4"/>
      <c r="N171" s="4"/>
      <c r="O171" s="4"/>
      <c r="P171" s="4"/>
      <c r="Q171" s="91"/>
      <c r="R171" s="91"/>
      <c r="S171" s="4"/>
      <c r="T171" s="4"/>
      <c r="U171" s="4"/>
      <c r="V171" s="4"/>
      <c r="W171" s="91"/>
      <c r="X171" s="91"/>
      <c r="Y171" s="91"/>
      <c r="Z171" s="91"/>
      <c r="AA171" s="91"/>
    </row>
    <row r="172" spans="2:35" ht="71.25" customHeight="1" x14ac:dyDescent="0.15">
      <c r="B172" s="889"/>
      <c r="C172" s="4"/>
      <c r="D172" s="4"/>
      <c r="E172" s="94"/>
      <c r="H172" s="4"/>
      <c r="I172" s="4"/>
      <c r="J172" s="4"/>
      <c r="K172" s="4"/>
      <c r="L172" s="4"/>
      <c r="M172" s="4"/>
      <c r="N172" s="4"/>
      <c r="O172" s="4"/>
      <c r="P172" s="4"/>
      <c r="Q172" s="4"/>
      <c r="R172" s="4"/>
      <c r="S172" s="326"/>
      <c r="T172" s="326"/>
      <c r="U172" s="326"/>
      <c r="V172" s="891"/>
      <c r="W172" s="891"/>
      <c r="X172" s="891"/>
      <c r="Y172" s="891"/>
      <c r="Z172" s="891"/>
      <c r="AA172" s="891"/>
      <c r="AB172" s="891"/>
      <c r="AC172" s="891"/>
      <c r="AD172" s="891"/>
      <c r="AE172" s="891"/>
      <c r="AF172" s="891"/>
      <c r="AG172" s="891"/>
      <c r="AH172" s="891"/>
      <c r="AI172" s="891"/>
    </row>
    <row r="173" spans="2:35" ht="15" customHeight="1" x14ac:dyDescent="0.15"/>
    <row r="174" spans="2:35" ht="26.25" customHeight="1" x14ac:dyDescent="0.2">
      <c r="B174" s="889"/>
      <c r="C174" s="890"/>
      <c r="D174" s="890"/>
      <c r="E174" s="890"/>
      <c r="F174" s="890"/>
      <c r="G174" s="890"/>
      <c r="H174" s="890"/>
      <c r="I174" s="890"/>
      <c r="J174" s="890"/>
      <c r="K174" s="890"/>
      <c r="L174" s="890"/>
      <c r="M174" s="890"/>
      <c r="N174" s="890"/>
      <c r="O174" s="890"/>
      <c r="P174" s="890"/>
      <c r="Q174" s="890"/>
      <c r="R174" s="890"/>
      <c r="S174" s="890"/>
      <c r="T174" s="890"/>
      <c r="U174" s="890"/>
      <c r="V174" s="890"/>
      <c r="W174" s="890"/>
      <c r="X174" s="890"/>
      <c r="Y174" s="890"/>
      <c r="Z174" s="890"/>
      <c r="AA174" s="890"/>
      <c r="AB174" s="890"/>
      <c r="AC174" s="890"/>
      <c r="AD174" s="890"/>
      <c r="AE174" s="890"/>
      <c r="AF174" s="890"/>
      <c r="AG174" s="890"/>
      <c r="AH174" s="890"/>
      <c r="AI174" s="890"/>
    </row>
    <row r="175" spans="2:35" ht="35.65" customHeight="1" x14ac:dyDescent="0.15">
      <c r="B175" s="889"/>
      <c r="C175" s="4"/>
      <c r="D175" s="4"/>
      <c r="E175" s="4"/>
      <c r="F175" s="4"/>
      <c r="G175" s="4"/>
      <c r="H175" s="4"/>
      <c r="I175" s="91"/>
      <c r="J175" s="4"/>
      <c r="K175" s="4"/>
      <c r="L175" s="4"/>
      <c r="M175" s="4"/>
      <c r="N175" s="4"/>
      <c r="O175" s="4"/>
      <c r="P175" s="4"/>
      <c r="Q175" s="92"/>
      <c r="R175" s="91"/>
      <c r="S175" s="4"/>
      <c r="T175" s="4"/>
      <c r="U175" s="4"/>
      <c r="V175" s="4"/>
      <c r="W175" s="91"/>
      <c r="X175" s="91"/>
      <c r="Y175" s="91"/>
      <c r="Z175" s="91"/>
      <c r="AA175" s="91"/>
      <c r="AB175" s="4"/>
      <c r="AC175" s="4"/>
      <c r="AD175" s="4"/>
      <c r="AE175" s="4"/>
      <c r="AF175" s="4"/>
      <c r="AG175" s="4"/>
      <c r="AH175" s="4"/>
      <c r="AI175" s="4"/>
    </row>
    <row r="176" spans="2:35" ht="35.65" customHeight="1" x14ac:dyDescent="0.15">
      <c r="B176" s="889"/>
      <c r="C176" s="4"/>
      <c r="D176" s="4"/>
      <c r="E176" s="4"/>
      <c r="F176" s="4"/>
      <c r="G176" s="4"/>
      <c r="H176" s="4"/>
      <c r="I176" s="91"/>
      <c r="J176" s="4"/>
      <c r="K176" s="4"/>
      <c r="L176" s="4"/>
      <c r="M176" s="4"/>
      <c r="N176" s="4"/>
      <c r="O176" s="4"/>
      <c r="P176" s="4"/>
      <c r="Q176" s="92"/>
      <c r="R176" s="91"/>
      <c r="S176" s="4"/>
      <c r="T176" s="4"/>
      <c r="U176" s="4"/>
      <c r="V176" s="4"/>
      <c r="W176" s="91"/>
      <c r="X176" s="91"/>
      <c r="Y176" s="91"/>
      <c r="Z176" s="91"/>
      <c r="AA176" s="91"/>
      <c r="AB176" s="4"/>
      <c r="AC176" s="4"/>
      <c r="AD176" s="4"/>
      <c r="AE176" s="4"/>
      <c r="AF176" s="4"/>
      <c r="AG176" s="4"/>
      <c r="AH176" s="4"/>
      <c r="AI176" s="4"/>
    </row>
    <row r="177" spans="2:35" ht="35.65" customHeight="1" x14ac:dyDescent="0.15">
      <c r="B177" s="889"/>
      <c r="C177" s="4"/>
      <c r="D177" s="4"/>
      <c r="E177" s="4"/>
      <c r="F177" s="4"/>
      <c r="G177" s="4"/>
      <c r="H177" s="4"/>
      <c r="I177" s="91"/>
      <c r="J177" s="4"/>
      <c r="K177" s="4"/>
      <c r="L177" s="4"/>
      <c r="M177" s="4"/>
      <c r="N177" s="4"/>
      <c r="O177" s="4"/>
      <c r="P177" s="4"/>
      <c r="Q177" s="92"/>
      <c r="R177" s="91"/>
      <c r="S177" s="4"/>
      <c r="T177" s="4"/>
      <c r="U177" s="4"/>
      <c r="V177" s="4"/>
      <c r="W177" s="91"/>
      <c r="X177" s="91"/>
      <c r="Y177" s="91"/>
      <c r="Z177" s="91"/>
      <c r="AA177" s="91"/>
      <c r="AB177" s="4"/>
      <c r="AC177" s="4"/>
      <c r="AD177" s="4"/>
      <c r="AE177" s="4"/>
      <c r="AF177" s="4"/>
      <c r="AG177" s="4"/>
      <c r="AH177" s="4"/>
      <c r="AI177" s="4"/>
    </row>
    <row r="178" spans="2:35" ht="35.65" customHeight="1" x14ac:dyDescent="0.15">
      <c r="B178" s="889"/>
      <c r="C178" s="4"/>
      <c r="D178" s="4"/>
      <c r="E178" s="4"/>
      <c r="F178" s="4"/>
      <c r="G178" s="4"/>
      <c r="H178" s="4"/>
      <c r="I178" s="91"/>
      <c r="J178" s="4"/>
      <c r="K178" s="4"/>
      <c r="L178" s="4"/>
      <c r="M178" s="4"/>
      <c r="N178" s="4"/>
      <c r="O178" s="4"/>
      <c r="P178" s="4"/>
      <c r="Q178" s="92"/>
      <c r="R178" s="91"/>
      <c r="S178" s="4"/>
      <c r="T178" s="4"/>
      <c r="U178" s="4"/>
      <c r="V178" s="4"/>
      <c r="W178" s="91"/>
      <c r="X178" s="91"/>
      <c r="Y178" s="91"/>
      <c r="Z178" s="91"/>
      <c r="AA178" s="91"/>
      <c r="AB178" s="4"/>
      <c r="AC178" s="4"/>
      <c r="AD178" s="4"/>
      <c r="AE178" s="4"/>
      <c r="AF178" s="4"/>
      <c r="AG178" s="4"/>
      <c r="AH178" s="4"/>
      <c r="AI178" s="4"/>
    </row>
    <row r="179" spans="2:35" ht="35.65" customHeight="1" x14ac:dyDescent="0.15">
      <c r="B179" s="889"/>
      <c r="C179" s="4"/>
      <c r="D179" s="4"/>
      <c r="E179" s="4"/>
      <c r="F179" s="4"/>
      <c r="G179" s="4"/>
      <c r="H179" s="4"/>
      <c r="I179" s="91"/>
      <c r="J179" s="4"/>
      <c r="K179" s="4"/>
      <c r="L179" s="4"/>
      <c r="M179" s="4"/>
      <c r="N179" s="4"/>
      <c r="O179" s="4"/>
      <c r="P179" s="4"/>
      <c r="Q179" s="91"/>
      <c r="R179" s="91"/>
      <c r="S179" s="4"/>
      <c r="T179" s="4"/>
      <c r="U179" s="4"/>
      <c r="V179" s="4"/>
      <c r="W179" s="91"/>
      <c r="X179" s="91"/>
      <c r="Y179" s="91"/>
      <c r="Z179" s="91"/>
      <c r="AA179" s="91"/>
      <c r="AB179" s="4"/>
      <c r="AC179" s="4"/>
      <c r="AD179" s="4"/>
      <c r="AE179" s="4"/>
      <c r="AF179" s="4"/>
      <c r="AG179" s="4"/>
      <c r="AH179" s="4"/>
      <c r="AI179" s="4"/>
    </row>
    <row r="180" spans="2:35" ht="35.65" customHeight="1" x14ac:dyDescent="0.15">
      <c r="B180" s="889"/>
      <c r="C180" s="4"/>
      <c r="D180" s="4"/>
      <c r="E180" s="4"/>
      <c r="F180" s="91"/>
      <c r="G180" s="91"/>
      <c r="H180" s="4"/>
      <c r="I180" s="4"/>
      <c r="J180" s="4"/>
      <c r="K180" s="4"/>
      <c r="L180" s="4"/>
      <c r="M180" s="4"/>
      <c r="N180" s="4"/>
      <c r="O180" s="4"/>
      <c r="P180" s="4"/>
      <c r="Q180" s="91"/>
      <c r="R180" s="4"/>
      <c r="S180" s="4"/>
      <c r="T180" s="4"/>
      <c r="U180" s="4"/>
      <c r="V180" s="4"/>
      <c r="W180" s="91"/>
      <c r="X180" s="91"/>
      <c r="Y180" s="91"/>
      <c r="Z180" s="91"/>
      <c r="AA180" s="91"/>
      <c r="AB180" s="4"/>
      <c r="AC180" s="4"/>
      <c r="AD180" s="4"/>
      <c r="AE180" s="4"/>
      <c r="AF180" s="4"/>
      <c r="AG180" s="4"/>
      <c r="AH180" s="4"/>
      <c r="AI180" s="4"/>
    </row>
    <row r="181" spans="2:35" ht="35.65" customHeight="1" x14ac:dyDescent="0.15">
      <c r="B181" s="889"/>
      <c r="C181" s="4"/>
      <c r="D181" s="4"/>
      <c r="E181" s="4"/>
      <c r="F181" s="91"/>
      <c r="G181" s="91"/>
      <c r="H181" s="91"/>
      <c r="I181" s="4"/>
      <c r="J181" s="4"/>
      <c r="K181" s="4"/>
      <c r="L181" s="4"/>
      <c r="M181" s="4"/>
      <c r="N181" s="4"/>
      <c r="O181" s="4"/>
      <c r="P181" s="4"/>
      <c r="Q181" s="91"/>
      <c r="R181" s="4"/>
      <c r="S181" s="4"/>
      <c r="T181" s="4"/>
      <c r="U181" s="4"/>
      <c r="V181" s="4"/>
      <c r="W181" s="91"/>
      <c r="X181" s="91"/>
      <c r="Y181" s="91"/>
      <c r="Z181" s="91"/>
      <c r="AA181" s="91"/>
      <c r="AB181" s="4"/>
      <c r="AC181" s="4"/>
      <c r="AD181" s="4"/>
      <c r="AE181" s="4"/>
      <c r="AF181" s="4"/>
      <c r="AG181" s="4"/>
      <c r="AH181" s="4"/>
      <c r="AI181" s="4"/>
    </row>
    <row r="182" spans="2:35" ht="35.65" customHeight="1" x14ac:dyDescent="0.15">
      <c r="B182" s="889"/>
      <c r="C182" s="91"/>
      <c r="D182" s="4"/>
      <c r="E182" s="4"/>
      <c r="F182" s="91"/>
      <c r="G182" s="91"/>
      <c r="H182" s="91"/>
      <c r="I182" s="4"/>
      <c r="J182" s="4"/>
      <c r="K182" s="4"/>
      <c r="L182" s="4"/>
      <c r="M182" s="4"/>
      <c r="N182" s="4"/>
      <c r="O182" s="4"/>
      <c r="P182" s="4"/>
      <c r="Q182" s="91"/>
      <c r="R182" s="91"/>
      <c r="S182" s="4"/>
      <c r="T182" s="4"/>
      <c r="U182" s="4"/>
      <c r="V182" s="4"/>
      <c r="W182" s="91"/>
      <c r="X182" s="91"/>
      <c r="Y182" s="91"/>
      <c r="Z182" s="91"/>
      <c r="AA182" s="91"/>
      <c r="AB182" s="4"/>
      <c r="AC182" s="4"/>
      <c r="AD182" s="4"/>
      <c r="AE182" s="4"/>
      <c r="AF182" s="4"/>
      <c r="AG182" s="4"/>
      <c r="AH182" s="4"/>
      <c r="AI182" s="4"/>
    </row>
    <row r="183" spans="2:35" ht="35.65" customHeight="1" x14ac:dyDescent="0.15">
      <c r="B183" s="889"/>
      <c r="C183" s="91"/>
      <c r="D183" s="4"/>
      <c r="E183" s="4"/>
      <c r="F183" s="91"/>
      <c r="G183" s="91"/>
      <c r="H183" s="91"/>
      <c r="I183" s="4"/>
      <c r="J183" s="4"/>
      <c r="K183" s="4"/>
      <c r="L183" s="4"/>
      <c r="M183" s="4"/>
      <c r="N183" s="4"/>
      <c r="O183" s="4"/>
      <c r="P183" s="4"/>
      <c r="Q183" s="91"/>
      <c r="R183" s="91"/>
      <c r="S183" s="4"/>
      <c r="T183" s="4"/>
      <c r="U183" s="4"/>
      <c r="V183" s="4"/>
      <c r="W183" s="91"/>
      <c r="X183" s="91"/>
      <c r="Y183" s="91"/>
      <c r="Z183" s="91"/>
      <c r="AA183" s="91"/>
      <c r="AB183" s="4"/>
      <c r="AC183" s="4"/>
      <c r="AD183" s="4"/>
      <c r="AE183" s="4"/>
      <c r="AF183" s="4"/>
      <c r="AG183" s="4"/>
      <c r="AH183" s="4"/>
      <c r="AI183" s="4"/>
    </row>
    <row r="184" spans="2:35" ht="35.65" customHeight="1" x14ac:dyDescent="0.15">
      <c r="B184" s="889"/>
      <c r="C184" s="91"/>
      <c r="D184" s="4"/>
      <c r="E184" s="4"/>
      <c r="F184" s="91"/>
      <c r="G184" s="91"/>
      <c r="H184" s="91"/>
      <c r="I184" s="4"/>
      <c r="J184" s="4"/>
      <c r="K184" s="4"/>
      <c r="L184" s="4"/>
      <c r="M184" s="4"/>
      <c r="N184" s="4"/>
      <c r="O184" s="4"/>
      <c r="P184" s="4"/>
      <c r="Q184" s="91"/>
      <c r="R184" s="91"/>
      <c r="S184" s="4"/>
      <c r="T184" s="4"/>
      <c r="U184" s="4"/>
      <c r="V184" s="4"/>
      <c r="W184" s="91"/>
      <c r="X184" s="91"/>
      <c r="Y184" s="91"/>
      <c r="Z184" s="91"/>
      <c r="AA184" s="91"/>
      <c r="AB184" s="4"/>
      <c r="AC184" s="4"/>
      <c r="AD184" s="4"/>
      <c r="AE184" s="4"/>
      <c r="AF184" s="4"/>
      <c r="AG184" s="4"/>
      <c r="AH184" s="4"/>
      <c r="AI184" s="4"/>
    </row>
    <row r="185" spans="2:35" ht="22.5" customHeight="1" x14ac:dyDescent="0.15">
      <c r="B185" s="889"/>
      <c r="C185" s="91"/>
      <c r="D185" s="4"/>
      <c r="E185" s="94"/>
      <c r="H185" s="95"/>
      <c r="I185" s="95"/>
      <c r="J185" s="95"/>
      <c r="K185" s="95"/>
      <c r="L185" s="95"/>
      <c r="M185" s="4"/>
      <c r="N185" s="4"/>
      <c r="O185" s="4"/>
      <c r="P185" s="4"/>
      <c r="Q185" s="91"/>
      <c r="R185" s="91"/>
      <c r="S185" s="4"/>
      <c r="T185" s="4"/>
      <c r="U185" s="4"/>
      <c r="V185" s="4"/>
      <c r="W185" s="91"/>
      <c r="X185" s="91"/>
      <c r="Y185" s="91"/>
      <c r="Z185" s="91"/>
      <c r="AA185" s="91"/>
    </row>
    <row r="186" spans="2:35" ht="71.25" customHeight="1" x14ac:dyDescent="0.15">
      <c r="B186" s="889"/>
      <c r="C186" s="4"/>
      <c r="D186" s="4"/>
      <c r="E186" s="94"/>
      <c r="H186" s="4"/>
      <c r="I186" s="4"/>
      <c r="J186" s="4"/>
      <c r="K186" s="4"/>
      <c r="L186" s="4"/>
      <c r="M186" s="4"/>
      <c r="N186" s="4"/>
      <c r="O186" s="4"/>
      <c r="P186" s="4"/>
      <c r="Q186" s="4"/>
      <c r="R186" s="4"/>
      <c r="S186" s="326"/>
      <c r="T186" s="326"/>
      <c r="U186" s="326"/>
      <c r="V186" s="891"/>
      <c r="W186" s="891"/>
      <c r="X186" s="891"/>
      <c r="Y186" s="891"/>
      <c r="Z186" s="891"/>
      <c r="AA186" s="891"/>
      <c r="AB186" s="891"/>
      <c r="AC186" s="891"/>
      <c r="AD186" s="891"/>
      <c r="AE186" s="891"/>
      <c r="AF186" s="891"/>
      <c r="AG186" s="891"/>
      <c r="AH186" s="891"/>
      <c r="AI186" s="891"/>
    </row>
    <row r="187" spans="2:35" ht="15" customHeight="1" x14ac:dyDescent="0.15"/>
    <row r="188" spans="2:35" ht="26.25" customHeight="1" x14ac:dyDescent="0.2">
      <c r="B188" s="889"/>
      <c r="C188" s="890"/>
      <c r="D188" s="890"/>
      <c r="E188" s="890"/>
      <c r="F188" s="890"/>
      <c r="G188" s="890"/>
      <c r="H188" s="890"/>
      <c r="I188" s="890"/>
      <c r="J188" s="890"/>
      <c r="K188" s="890"/>
      <c r="L188" s="890"/>
      <c r="M188" s="890"/>
      <c r="N188" s="890"/>
      <c r="O188" s="890"/>
      <c r="P188" s="890"/>
      <c r="Q188" s="890"/>
      <c r="R188" s="890"/>
      <c r="S188" s="890"/>
      <c r="T188" s="890"/>
      <c r="U188" s="890"/>
      <c r="V188" s="890"/>
      <c r="W188" s="890"/>
      <c r="X188" s="890"/>
      <c r="Y188" s="890"/>
      <c r="Z188" s="890"/>
      <c r="AA188" s="890"/>
      <c r="AB188" s="890"/>
      <c r="AC188" s="890"/>
      <c r="AD188" s="890"/>
      <c r="AE188" s="890"/>
      <c r="AF188" s="890"/>
      <c r="AG188" s="890"/>
      <c r="AH188" s="890"/>
      <c r="AI188" s="890"/>
    </row>
    <row r="189" spans="2:35" ht="35.65" customHeight="1" x14ac:dyDescent="0.15">
      <c r="B189" s="889"/>
      <c r="C189" s="4"/>
      <c r="D189" s="4"/>
      <c r="E189" s="4"/>
      <c r="F189" s="4"/>
      <c r="G189" s="4"/>
      <c r="H189" s="4"/>
      <c r="I189" s="91"/>
      <c r="J189" s="4"/>
      <c r="K189" s="4"/>
      <c r="L189" s="4"/>
      <c r="M189" s="4"/>
      <c r="N189" s="4"/>
      <c r="O189" s="4"/>
      <c r="P189" s="4"/>
      <c r="Q189" s="92"/>
      <c r="R189" s="91"/>
      <c r="S189" s="4"/>
      <c r="T189" s="4"/>
      <c r="U189" s="4"/>
      <c r="V189" s="4"/>
      <c r="W189" s="91"/>
      <c r="X189" s="91"/>
      <c r="Y189" s="91"/>
      <c r="Z189" s="91"/>
      <c r="AA189" s="91"/>
      <c r="AB189" s="4"/>
      <c r="AC189" s="4"/>
      <c r="AD189" s="4"/>
      <c r="AE189" s="4"/>
      <c r="AF189" s="4"/>
      <c r="AG189" s="4"/>
      <c r="AH189" s="4"/>
      <c r="AI189" s="4"/>
    </row>
    <row r="190" spans="2:35" ht="35.65" customHeight="1" x14ac:dyDescent="0.15">
      <c r="B190" s="889"/>
      <c r="C190" s="4"/>
      <c r="D190" s="4"/>
      <c r="E190" s="4"/>
      <c r="F190" s="4"/>
      <c r="G190" s="4"/>
      <c r="H190" s="4"/>
      <c r="I190" s="91"/>
      <c r="J190" s="4"/>
      <c r="K190" s="4"/>
      <c r="L190" s="4"/>
      <c r="M190" s="4"/>
      <c r="N190" s="4"/>
      <c r="O190" s="4"/>
      <c r="P190" s="4"/>
      <c r="Q190" s="92"/>
      <c r="R190" s="91"/>
      <c r="S190" s="4"/>
      <c r="T190" s="4"/>
      <c r="U190" s="4"/>
      <c r="V190" s="4"/>
      <c r="W190" s="91"/>
      <c r="X190" s="91"/>
      <c r="Y190" s="91"/>
      <c r="Z190" s="91"/>
      <c r="AA190" s="91"/>
      <c r="AB190" s="4"/>
      <c r="AC190" s="4"/>
      <c r="AD190" s="4"/>
      <c r="AE190" s="4"/>
      <c r="AF190" s="4"/>
      <c r="AG190" s="4"/>
      <c r="AH190" s="4"/>
      <c r="AI190" s="4"/>
    </row>
    <row r="191" spans="2:35" ht="35.65" customHeight="1" x14ac:dyDescent="0.15">
      <c r="B191" s="889"/>
      <c r="C191" s="4"/>
      <c r="D191" s="4"/>
      <c r="E191" s="4"/>
      <c r="F191" s="4"/>
      <c r="G191" s="4"/>
      <c r="H191" s="4"/>
      <c r="I191" s="91"/>
      <c r="J191" s="4"/>
      <c r="K191" s="4"/>
      <c r="L191" s="4"/>
      <c r="M191" s="4"/>
      <c r="N191" s="4"/>
      <c r="O191" s="4"/>
      <c r="P191" s="4"/>
      <c r="Q191" s="92"/>
      <c r="R191" s="91"/>
      <c r="S191" s="4"/>
      <c r="T191" s="4"/>
      <c r="U191" s="4"/>
      <c r="V191" s="4"/>
      <c r="W191" s="91"/>
      <c r="X191" s="91"/>
      <c r="Y191" s="91"/>
      <c r="Z191" s="91"/>
      <c r="AA191" s="91"/>
      <c r="AB191" s="4"/>
      <c r="AC191" s="4"/>
      <c r="AD191" s="4"/>
      <c r="AE191" s="4"/>
      <c r="AF191" s="4"/>
      <c r="AG191" s="4"/>
      <c r="AH191" s="4"/>
      <c r="AI191" s="4"/>
    </row>
    <row r="192" spans="2:35" ht="35.65" customHeight="1" x14ac:dyDescent="0.15">
      <c r="B192" s="889"/>
      <c r="C192" s="4"/>
      <c r="D192" s="4"/>
      <c r="E192" s="4"/>
      <c r="F192" s="4"/>
      <c r="G192" s="4"/>
      <c r="H192" s="4"/>
      <c r="I192" s="91"/>
      <c r="J192" s="4"/>
      <c r="K192" s="4"/>
      <c r="L192" s="4"/>
      <c r="M192" s="4"/>
      <c r="N192" s="4"/>
      <c r="O192" s="4"/>
      <c r="P192" s="4"/>
      <c r="Q192" s="92"/>
      <c r="R192" s="91"/>
      <c r="S192" s="4"/>
      <c r="T192" s="4"/>
      <c r="U192" s="4"/>
      <c r="V192" s="4"/>
      <c r="W192" s="91"/>
      <c r="X192" s="91"/>
      <c r="Y192" s="91"/>
      <c r="Z192" s="91"/>
      <c r="AA192" s="91"/>
      <c r="AB192" s="4"/>
      <c r="AC192" s="4"/>
      <c r="AD192" s="4"/>
      <c r="AE192" s="4"/>
      <c r="AF192" s="4"/>
      <c r="AG192" s="4"/>
      <c r="AH192" s="4"/>
      <c r="AI192" s="4"/>
    </row>
    <row r="193" spans="2:35" ht="35.65" customHeight="1" x14ac:dyDescent="0.15">
      <c r="B193" s="889"/>
      <c r="C193" s="4"/>
      <c r="D193" s="4"/>
      <c r="E193" s="4"/>
      <c r="F193" s="4"/>
      <c r="G193" s="4"/>
      <c r="H193" s="4"/>
      <c r="I193" s="91"/>
      <c r="J193" s="4"/>
      <c r="K193" s="4"/>
      <c r="L193" s="4"/>
      <c r="M193" s="4"/>
      <c r="N193" s="4"/>
      <c r="O193" s="4"/>
      <c r="P193" s="4"/>
      <c r="Q193" s="91"/>
      <c r="R193" s="91"/>
      <c r="S193" s="4"/>
      <c r="T193" s="4"/>
      <c r="U193" s="4"/>
      <c r="V193" s="4"/>
      <c r="W193" s="91"/>
      <c r="X193" s="91"/>
      <c r="Y193" s="91"/>
      <c r="Z193" s="91"/>
      <c r="AA193" s="91"/>
      <c r="AB193" s="4"/>
      <c r="AC193" s="4"/>
      <c r="AD193" s="4"/>
      <c r="AE193" s="4"/>
      <c r="AF193" s="4"/>
      <c r="AG193" s="4"/>
      <c r="AH193" s="4"/>
      <c r="AI193" s="4"/>
    </row>
    <row r="194" spans="2:35" ht="35.65" customHeight="1" x14ac:dyDescent="0.15">
      <c r="B194" s="889"/>
      <c r="C194" s="4"/>
      <c r="D194" s="4"/>
      <c r="E194" s="4"/>
      <c r="F194" s="91"/>
      <c r="G194" s="91"/>
      <c r="H194" s="4"/>
      <c r="I194" s="4"/>
      <c r="J194" s="4"/>
      <c r="K194" s="4"/>
      <c r="L194" s="4"/>
      <c r="M194" s="4"/>
      <c r="N194" s="4"/>
      <c r="O194" s="4"/>
      <c r="P194" s="4"/>
      <c r="Q194" s="91"/>
      <c r="R194" s="4"/>
      <c r="S194" s="4"/>
      <c r="T194" s="4"/>
      <c r="U194" s="4"/>
      <c r="V194" s="4"/>
      <c r="W194" s="91"/>
      <c r="X194" s="91"/>
      <c r="Y194" s="91"/>
      <c r="Z194" s="91"/>
      <c r="AA194" s="91"/>
      <c r="AB194" s="4"/>
      <c r="AC194" s="4"/>
      <c r="AD194" s="4"/>
      <c r="AE194" s="4"/>
      <c r="AF194" s="4"/>
      <c r="AG194" s="4"/>
      <c r="AH194" s="4"/>
      <c r="AI194" s="4"/>
    </row>
    <row r="195" spans="2:35" ht="35.65" customHeight="1" x14ac:dyDescent="0.15">
      <c r="B195" s="889"/>
      <c r="C195" s="4"/>
      <c r="D195" s="4"/>
      <c r="E195" s="4"/>
      <c r="F195" s="91"/>
      <c r="G195" s="91"/>
      <c r="H195" s="91"/>
      <c r="I195" s="4"/>
      <c r="J195" s="4"/>
      <c r="K195" s="4"/>
      <c r="L195" s="4"/>
      <c r="M195" s="4"/>
      <c r="N195" s="4"/>
      <c r="O195" s="4"/>
      <c r="P195" s="4"/>
      <c r="Q195" s="91"/>
      <c r="R195" s="4"/>
      <c r="S195" s="4"/>
      <c r="T195" s="4"/>
      <c r="U195" s="4"/>
      <c r="V195" s="4"/>
      <c r="W195" s="91"/>
      <c r="X195" s="91"/>
      <c r="Y195" s="91"/>
      <c r="Z195" s="91"/>
      <c r="AA195" s="91"/>
      <c r="AB195" s="4"/>
      <c r="AC195" s="4"/>
      <c r="AD195" s="4"/>
      <c r="AE195" s="4"/>
      <c r="AF195" s="4"/>
      <c r="AG195" s="4"/>
      <c r="AH195" s="4"/>
      <c r="AI195" s="4"/>
    </row>
    <row r="196" spans="2:35" ht="35.65" customHeight="1" x14ac:dyDescent="0.15">
      <c r="B196" s="889"/>
      <c r="C196" s="91"/>
      <c r="D196" s="4"/>
      <c r="E196" s="4"/>
      <c r="F196" s="91"/>
      <c r="G196" s="91"/>
      <c r="H196" s="91"/>
      <c r="I196" s="4"/>
      <c r="J196" s="4"/>
      <c r="K196" s="4"/>
      <c r="L196" s="4"/>
      <c r="M196" s="4"/>
      <c r="N196" s="4"/>
      <c r="O196" s="4"/>
      <c r="P196" s="4"/>
      <c r="Q196" s="91"/>
      <c r="R196" s="91"/>
      <c r="S196" s="4"/>
      <c r="T196" s="4"/>
      <c r="U196" s="4"/>
      <c r="V196" s="4"/>
      <c r="W196" s="91"/>
      <c r="X196" s="91"/>
      <c r="Y196" s="91"/>
      <c r="Z196" s="91"/>
      <c r="AA196" s="91"/>
      <c r="AB196" s="4"/>
      <c r="AC196" s="4"/>
      <c r="AD196" s="4"/>
      <c r="AE196" s="4"/>
      <c r="AF196" s="4"/>
      <c r="AG196" s="4"/>
      <c r="AH196" s="4"/>
      <c r="AI196" s="4"/>
    </row>
    <row r="197" spans="2:35" ht="35.65" customHeight="1" x14ac:dyDescent="0.15">
      <c r="B197" s="889"/>
      <c r="C197" s="91"/>
      <c r="D197" s="4"/>
      <c r="E197" s="4"/>
      <c r="F197" s="91"/>
      <c r="G197" s="91"/>
      <c r="H197" s="91"/>
      <c r="I197" s="4"/>
      <c r="J197" s="4"/>
      <c r="K197" s="4"/>
      <c r="L197" s="4"/>
      <c r="M197" s="4"/>
      <c r="N197" s="4"/>
      <c r="O197" s="4"/>
      <c r="P197" s="4"/>
      <c r="Q197" s="91"/>
      <c r="R197" s="91"/>
      <c r="S197" s="4"/>
      <c r="T197" s="4"/>
      <c r="U197" s="4"/>
      <c r="V197" s="4"/>
      <c r="W197" s="91"/>
      <c r="X197" s="91"/>
      <c r="Y197" s="91"/>
      <c r="Z197" s="91"/>
      <c r="AA197" s="91"/>
      <c r="AB197" s="4"/>
      <c r="AC197" s="4"/>
      <c r="AD197" s="4"/>
      <c r="AE197" s="4"/>
      <c r="AF197" s="4"/>
      <c r="AG197" s="4"/>
      <c r="AH197" s="4"/>
      <c r="AI197" s="4"/>
    </row>
    <row r="198" spans="2:35" ht="35.65" customHeight="1" x14ac:dyDescent="0.15">
      <c r="B198" s="889"/>
      <c r="C198" s="91"/>
      <c r="D198" s="4"/>
      <c r="E198" s="4"/>
      <c r="F198" s="91"/>
      <c r="G198" s="91"/>
      <c r="H198" s="91"/>
      <c r="I198" s="4"/>
      <c r="J198" s="4"/>
      <c r="K198" s="4"/>
      <c r="L198" s="4"/>
      <c r="M198" s="4"/>
      <c r="N198" s="4"/>
      <c r="O198" s="4"/>
      <c r="P198" s="4"/>
      <c r="Q198" s="91"/>
      <c r="R198" s="91"/>
      <c r="S198" s="4"/>
      <c r="T198" s="4"/>
      <c r="U198" s="4"/>
      <c r="V198" s="4"/>
      <c r="W198" s="91"/>
      <c r="X198" s="91"/>
      <c r="Y198" s="91"/>
      <c r="Z198" s="91"/>
      <c r="AA198" s="91"/>
      <c r="AB198" s="4"/>
      <c r="AC198" s="4"/>
      <c r="AD198" s="4"/>
      <c r="AE198" s="4"/>
      <c r="AF198" s="4"/>
      <c r="AG198" s="4"/>
      <c r="AH198" s="4"/>
      <c r="AI198" s="4"/>
    </row>
    <row r="199" spans="2:35" ht="22.5" customHeight="1" x14ac:dyDescent="0.15">
      <c r="B199" s="889"/>
      <c r="C199" s="91"/>
      <c r="D199" s="4"/>
      <c r="E199" s="94"/>
      <c r="H199" s="95"/>
      <c r="I199" s="95"/>
      <c r="J199" s="95"/>
      <c r="K199" s="95"/>
      <c r="L199" s="95"/>
      <c r="M199" s="4"/>
      <c r="N199" s="4"/>
      <c r="O199" s="4"/>
      <c r="P199" s="4"/>
      <c r="Q199" s="91"/>
      <c r="R199" s="91"/>
      <c r="S199" s="4"/>
      <c r="T199" s="4"/>
      <c r="U199" s="4"/>
      <c r="V199" s="4"/>
      <c r="W199" s="91"/>
      <c r="X199" s="91"/>
      <c r="Y199" s="91"/>
      <c r="Z199" s="91"/>
      <c r="AA199" s="91"/>
    </row>
    <row r="200" spans="2:35" ht="71.25" customHeight="1" x14ac:dyDescent="0.15">
      <c r="B200" s="889"/>
      <c r="C200" s="4"/>
      <c r="D200" s="4"/>
      <c r="E200" s="94"/>
      <c r="H200" s="4"/>
      <c r="I200" s="4"/>
      <c r="J200" s="4"/>
      <c r="K200" s="4"/>
      <c r="L200" s="4"/>
      <c r="M200" s="4"/>
      <c r="N200" s="4"/>
      <c r="O200" s="4"/>
      <c r="P200" s="4"/>
      <c r="Q200" s="4"/>
      <c r="R200" s="4"/>
      <c r="S200" s="326"/>
      <c r="T200" s="326"/>
      <c r="U200" s="326"/>
      <c r="V200" s="891"/>
      <c r="W200" s="891"/>
      <c r="X200" s="891"/>
      <c r="Y200" s="891"/>
      <c r="Z200" s="891"/>
      <c r="AA200" s="891"/>
      <c r="AB200" s="891"/>
      <c r="AC200" s="891"/>
      <c r="AD200" s="891"/>
      <c r="AE200" s="891"/>
      <c r="AF200" s="891"/>
      <c r="AG200" s="891"/>
      <c r="AH200" s="891"/>
      <c r="AI200" s="891"/>
    </row>
    <row r="201" spans="2:35" ht="15" customHeight="1" x14ac:dyDescent="0.15"/>
    <row r="202" spans="2:35" ht="26.25" customHeight="1" x14ac:dyDescent="0.2">
      <c r="B202" s="889"/>
      <c r="C202" s="890"/>
      <c r="D202" s="890"/>
      <c r="E202" s="890"/>
      <c r="F202" s="890"/>
      <c r="G202" s="890"/>
      <c r="H202" s="890"/>
      <c r="I202" s="890"/>
      <c r="J202" s="890"/>
      <c r="K202" s="890"/>
      <c r="L202" s="890"/>
      <c r="M202" s="890"/>
      <c r="N202" s="890"/>
      <c r="O202" s="890"/>
      <c r="P202" s="890"/>
      <c r="Q202" s="890"/>
      <c r="R202" s="890"/>
      <c r="S202" s="890"/>
      <c r="T202" s="890"/>
      <c r="U202" s="890"/>
      <c r="V202" s="890"/>
      <c r="W202" s="890"/>
      <c r="X202" s="890"/>
      <c r="Y202" s="890"/>
      <c r="Z202" s="890"/>
      <c r="AA202" s="890"/>
      <c r="AB202" s="890"/>
      <c r="AC202" s="890"/>
      <c r="AD202" s="890"/>
      <c r="AE202" s="890"/>
      <c r="AF202" s="890"/>
      <c r="AG202" s="890"/>
      <c r="AH202" s="890"/>
      <c r="AI202" s="890"/>
    </row>
    <row r="203" spans="2:35" ht="35.65" customHeight="1" x14ac:dyDescent="0.15">
      <c r="B203" s="889"/>
      <c r="C203" s="4"/>
      <c r="D203" s="4"/>
      <c r="E203" s="4"/>
      <c r="F203" s="4"/>
      <c r="G203" s="4"/>
      <c r="H203" s="4"/>
      <c r="I203" s="91"/>
      <c r="J203" s="4"/>
      <c r="K203" s="4"/>
      <c r="L203" s="4"/>
      <c r="M203" s="4"/>
      <c r="N203" s="4"/>
      <c r="O203" s="4"/>
      <c r="P203" s="4"/>
      <c r="Q203" s="92"/>
      <c r="R203" s="91"/>
      <c r="S203" s="4"/>
      <c r="T203" s="4"/>
      <c r="U203" s="4"/>
      <c r="V203" s="4"/>
      <c r="W203" s="91"/>
      <c r="X203" s="91"/>
      <c r="Y203" s="91"/>
      <c r="Z203" s="91"/>
      <c r="AA203" s="91"/>
      <c r="AB203" s="4"/>
      <c r="AC203" s="4"/>
      <c r="AD203" s="4"/>
      <c r="AE203" s="4"/>
      <c r="AF203" s="4"/>
      <c r="AG203" s="4"/>
      <c r="AH203" s="4"/>
      <c r="AI203" s="4"/>
    </row>
    <row r="204" spans="2:35" ht="35.65" customHeight="1" x14ac:dyDescent="0.15">
      <c r="B204" s="889"/>
      <c r="C204" s="4"/>
      <c r="D204" s="4"/>
      <c r="E204" s="4"/>
      <c r="F204" s="4"/>
      <c r="G204" s="4"/>
      <c r="H204" s="4"/>
      <c r="I204" s="91"/>
      <c r="J204" s="4"/>
      <c r="K204" s="4"/>
      <c r="L204" s="4"/>
      <c r="M204" s="4"/>
      <c r="N204" s="4"/>
      <c r="O204" s="4"/>
      <c r="P204" s="4"/>
      <c r="Q204" s="92"/>
      <c r="R204" s="91"/>
      <c r="S204" s="4"/>
      <c r="T204" s="4"/>
      <c r="U204" s="4"/>
      <c r="V204" s="4"/>
      <c r="W204" s="91"/>
      <c r="X204" s="91"/>
      <c r="Y204" s="91"/>
      <c r="Z204" s="91"/>
      <c r="AA204" s="91"/>
      <c r="AB204" s="4"/>
      <c r="AC204" s="4"/>
      <c r="AD204" s="4"/>
      <c r="AE204" s="4"/>
      <c r="AF204" s="4"/>
      <c r="AG204" s="4"/>
      <c r="AH204" s="4"/>
      <c r="AI204" s="4"/>
    </row>
    <row r="205" spans="2:35" ht="35.65" customHeight="1" x14ac:dyDescent="0.15">
      <c r="B205" s="889"/>
      <c r="C205" s="4"/>
      <c r="D205" s="4"/>
      <c r="E205" s="4"/>
      <c r="F205" s="4"/>
      <c r="G205" s="4"/>
      <c r="H205" s="4"/>
      <c r="I205" s="91"/>
      <c r="J205" s="4"/>
      <c r="K205" s="4"/>
      <c r="L205" s="4"/>
      <c r="M205" s="4"/>
      <c r="N205" s="4"/>
      <c r="O205" s="4"/>
      <c r="P205" s="4"/>
      <c r="Q205" s="92"/>
      <c r="R205" s="91"/>
      <c r="S205" s="4"/>
      <c r="T205" s="4"/>
      <c r="U205" s="4"/>
      <c r="V205" s="4"/>
      <c r="W205" s="91"/>
      <c r="X205" s="91"/>
      <c r="Y205" s="91"/>
      <c r="Z205" s="91"/>
      <c r="AA205" s="91"/>
      <c r="AB205" s="4"/>
      <c r="AC205" s="4"/>
      <c r="AD205" s="4"/>
      <c r="AE205" s="4"/>
      <c r="AF205" s="4"/>
      <c r="AG205" s="4"/>
      <c r="AH205" s="4"/>
      <c r="AI205" s="4"/>
    </row>
    <row r="206" spans="2:35" ht="35.65" customHeight="1" x14ac:dyDescent="0.15">
      <c r="B206" s="889"/>
      <c r="C206" s="4"/>
      <c r="D206" s="4"/>
      <c r="E206" s="4"/>
      <c r="F206" s="4"/>
      <c r="G206" s="4"/>
      <c r="H206" s="4"/>
      <c r="I206" s="91"/>
      <c r="J206" s="4"/>
      <c r="K206" s="4"/>
      <c r="L206" s="4"/>
      <c r="M206" s="4"/>
      <c r="N206" s="4"/>
      <c r="O206" s="4"/>
      <c r="P206" s="4"/>
      <c r="Q206" s="92"/>
      <c r="R206" s="91"/>
      <c r="S206" s="4"/>
      <c r="T206" s="4"/>
      <c r="U206" s="4"/>
      <c r="V206" s="4"/>
      <c r="W206" s="91"/>
      <c r="X206" s="91"/>
      <c r="Y206" s="91"/>
      <c r="Z206" s="91"/>
      <c r="AA206" s="91"/>
      <c r="AB206" s="4"/>
      <c r="AC206" s="4"/>
      <c r="AD206" s="4"/>
      <c r="AE206" s="4"/>
      <c r="AF206" s="4"/>
      <c r="AG206" s="4"/>
      <c r="AH206" s="4"/>
      <c r="AI206" s="4"/>
    </row>
    <row r="207" spans="2:35" ht="35.65" customHeight="1" x14ac:dyDescent="0.15">
      <c r="B207" s="889"/>
      <c r="C207" s="4"/>
      <c r="D207" s="4"/>
      <c r="E207" s="4"/>
      <c r="F207" s="4"/>
      <c r="G207" s="4"/>
      <c r="H207" s="4"/>
      <c r="I207" s="91"/>
      <c r="J207" s="4"/>
      <c r="K207" s="4"/>
      <c r="L207" s="4"/>
      <c r="M207" s="4"/>
      <c r="N207" s="4"/>
      <c r="O207" s="4"/>
      <c r="P207" s="4"/>
      <c r="Q207" s="91"/>
      <c r="R207" s="91"/>
      <c r="S207" s="4"/>
      <c r="T207" s="4"/>
      <c r="U207" s="4"/>
      <c r="V207" s="4"/>
      <c r="W207" s="91"/>
      <c r="X207" s="91"/>
      <c r="Y207" s="91"/>
      <c r="Z207" s="91"/>
      <c r="AA207" s="91"/>
      <c r="AB207" s="4"/>
      <c r="AC207" s="4"/>
      <c r="AD207" s="4"/>
      <c r="AE207" s="4"/>
      <c r="AF207" s="4"/>
      <c r="AG207" s="4"/>
      <c r="AH207" s="4"/>
      <c r="AI207" s="4"/>
    </row>
    <row r="208" spans="2:35" ht="35.65" customHeight="1" x14ac:dyDescent="0.15">
      <c r="B208" s="889"/>
      <c r="C208" s="4"/>
      <c r="D208" s="4"/>
      <c r="E208" s="4"/>
      <c r="F208" s="91"/>
      <c r="G208" s="91"/>
      <c r="H208" s="4"/>
      <c r="I208" s="4"/>
      <c r="J208" s="4"/>
      <c r="K208" s="4"/>
      <c r="L208" s="4"/>
      <c r="M208" s="4"/>
      <c r="N208" s="4"/>
      <c r="O208" s="4"/>
      <c r="P208" s="4"/>
      <c r="Q208" s="91"/>
      <c r="R208" s="4"/>
      <c r="S208" s="4"/>
      <c r="T208" s="4"/>
      <c r="U208" s="4"/>
      <c r="V208" s="4"/>
      <c r="W208" s="91"/>
      <c r="X208" s="91"/>
      <c r="Y208" s="91"/>
      <c r="Z208" s="91"/>
      <c r="AA208" s="91"/>
      <c r="AB208" s="4"/>
      <c r="AC208" s="4"/>
      <c r="AD208" s="4"/>
      <c r="AE208" s="4"/>
      <c r="AF208" s="4"/>
      <c r="AG208" s="4"/>
      <c r="AH208" s="4"/>
      <c r="AI208" s="4"/>
    </row>
    <row r="209" spans="2:35" ht="35.65" customHeight="1" x14ac:dyDescent="0.15">
      <c r="B209" s="889"/>
      <c r="C209" s="4"/>
      <c r="D209" s="4"/>
      <c r="E209" s="4"/>
      <c r="F209" s="91"/>
      <c r="G209" s="91"/>
      <c r="H209" s="91"/>
      <c r="I209" s="4"/>
      <c r="J209" s="4"/>
      <c r="K209" s="4"/>
      <c r="L209" s="4"/>
      <c r="M209" s="4"/>
      <c r="N209" s="4"/>
      <c r="O209" s="4"/>
      <c r="P209" s="4"/>
      <c r="Q209" s="91"/>
      <c r="R209" s="4"/>
      <c r="S209" s="4"/>
      <c r="T209" s="4"/>
      <c r="U209" s="4"/>
      <c r="V209" s="4"/>
      <c r="W209" s="91"/>
      <c r="X209" s="91"/>
      <c r="Y209" s="91"/>
      <c r="Z209" s="91"/>
      <c r="AA209" s="91"/>
      <c r="AB209" s="4"/>
      <c r="AC209" s="4"/>
      <c r="AD209" s="4"/>
      <c r="AE209" s="4"/>
      <c r="AF209" s="4"/>
      <c r="AG209" s="4"/>
      <c r="AH209" s="4"/>
      <c r="AI209" s="4"/>
    </row>
    <row r="210" spans="2:35" ht="35.65" customHeight="1" x14ac:dyDescent="0.15">
      <c r="B210" s="889"/>
      <c r="C210" s="91"/>
      <c r="D210" s="4"/>
      <c r="E210" s="4"/>
      <c r="F210" s="91"/>
      <c r="G210" s="91"/>
      <c r="H210" s="91"/>
      <c r="I210" s="4"/>
      <c r="J210" s="4"/>
      <c r="K210" s="4"/>
      <c r="L210" s="4"/>
      <c r="M210" s="4"/>
      <c r="N210" s="4"/>
      <c r="O210" s="4"/>
      <c r="P210" s="4"/>
      <c r="Q210" s="91"/>
      <c r="R210" s="91"/>
      <c r="S210" s="4"/>
      <c r="T210" s="4"/>
      <c r="U210" s="4"/>
      <c r="V210" s="4"/>
      <c r="W210" s="91"/>
      <c r="X210" s="91"/>
      <c r="Y210" s="91"/>
      <c r="Z210" s="91"/>
      <c r="AA210" s="91"/>
      <c r="AB210" s="4"/>
      <c r="AC210" s="4"/>
      <c r="AD210" s="4"/>
      <c r="AE210" s="4"/>
      <c r="AF210" s="4"/>
      <c r="AG210" s="4"/>
      <c r="AH210" s="4"/>
      <c r="AI210" s="4"/>
    </row>
    <row r="211" spans="2:35" ht="35.65" customHeight="1" x14ac:dyDescent="0.15">
      <c r="B211" s="889"/>
      <c r="C211" s="91"/>
      <c r="D211" s="4"/>
      <c r="E211" s="4"/>
      <c r="F211" s="91"/>
      <c r="G211" s="91"/>
      <c r="H211" s="91"/>
      <c r="I211" s="4"/>
      <c r="J211" s="4"/>
      <c r="K211" s="4"/>
      <c r="L211" s="4"/>
      <c r="M211" s="4"/>
      <c r="N211" s="4"/>
      <c r="O211" s="4"/>
      <c r="P211" s="4"/>
      <c r="Q211" s="91"/>
      <c r="R211" s="91"/>
      <c r="S211" s="4"/>
      <c r="T211" s="4"/>
      <c r="U211" s="4"/>
      <c r="V211" s="4"/>
      <c r="W211" s="91"/>
      <c r="X211" s="91"/>
      <c r="Y211" s="91"/>
      <c r="Z211" s="91"/>
      <c r="AA211" s="91"/>
      <c r="AB211" s="4"/>
      <c r="AC211" s="4"/>
      <c r="AD211" s="4"/>
      <c r="AE211" s="4"/>
      <c r="AF211" s="4"/>
      <c r="AG211" s="4"/>
      <c r="AH211" s="4"/>
      <c r="AI211" s="4"/>
    </row>
    <row r="212" spans="2:35" ht="35.65" customHeight="1" x14ac:dyDescent="0.15">
      <c r="B212" s="889"/>
      <c r="C212" s="91"/>
      <c r="D212" s="4"/>
      <c r="E212" s="4"/>
      <c r="F212" s="91"/>
      <c r="G212" s="91"/>
      <c r="H212" s="91"/>
      <c r="I212" s="4"/>
      <c r="J212" s="4"/>
      <c r="K212" s="4"/>
      <c r="L212" s="4"/>
      <c r="M212" s="4"/>
      <c r="N212" s="4"/>
      <c r="O212" s="4"/>
      <c r="P212" s="4"/>
      <c r="Q212" s="91"/>
      <c r="R212" s="91"/>
      <c r="S212" s="4"/>
      <c r="T212" s="4"/>
      <c r="U212" s="4"/>
      <c r="V212" s="4"/>
      <c r="W212" s="91"/>
      <c r="X212" s="91"/>
      <c r="Y212" s="91"/>
      <c r="Z212" s="91"/>
      <c r="AA212" s="91"/>
      <c r="AB212" s="4"/>
      <c r="AC212" s="4"/>
      <c r="AD212" s="4"/>
      <c r="AE212" s="4"/>
      <c r="AF212" s="4"/>
      <c r="AG212" s="4"/>
      <c r="AH212" s="4"/>
      <c r="AI212" s="4"/>
    </row>
    <row r="213" spans="2:35" ht="22.5" customHeight="1" x14ac:dyDescent="0.15">
      <c r="B213" s="889"/>
      <c r="C213" s="91"/>
      <c r="D213" s="4"/>
      <c r="E213" s="94"/>
      <c r="H213" s="95"/>
      <c r="I213" s="95"/>
      <c r="J213" s="95"/>
      <c r="K213" s="95"/>
      <c r="L213" s="95"/>
      <c r="M213" s="4"/>
      <c r="N213" s="4"/>
      <c r="O213" s="4"/>
      <c r="P213" s="4"/>
      <c r="Q213" s="91"/>
      <c r="R213" s="91"/>
      <c r="S213" s="4"/>
      <c r="T213" s="4"/>
      <c r="U213" s="4"/>
      <c r="V213" s="4"/>
      <c r="W213" s="91"/>
      <c r="X213" s="91"/>
      <c r="Y213" s="91"/>
      <c r="Z213" s="91"/>
      <c r="AA213" s="91"/>
    </row>
    <row r="214" spans="2:35" ht="71.25" customHeight="1" x14ac:dyDescent="0.15">
      <c r="B214" s="889"/>
      <c r="C214" s="4"/>
      <c r="D214" s="4"/>
      <c r="E214" s="94"/>
      <c r="H214" s="4"/>
      <c r="I214" s="4"/>
      <c r="J214" s="4"/>
      <c r="K214" s="4"/>
      <c r="L214" s="4"/>
      <c r="M214" s="4"/>
      <c r="N214" s="4"/>
      <c r="O214" s="4"/>
      <c r="P214" s="4"/>
      <c r="Q214" s="4"/>
      <c r="R214" s="4"/>
      <c r="S214" s="326"/>
      <c r="T214" s="326"/>
      <c r="U214" s="326"/>
      <c r="V214" s="891"/>
      <c r="W214" s="891"/>
      <c r="X214" s="891"/>
      <c r="Y214" s="891"/>
      <c r="Z214" s="891"/>
      <c r="AA214" s="891"/>
      <c r="AB214" s="891"/>
      <c r="AC214" s="891"/>
      <c r="AD214" s="891"/>
      <c r="AE214" s="891"/>
      <c r="AF214" s="891"/>
      <c r="AG214" s="891"/>
      <c r="AH214" s="891"/>
      <c r="AI214" s="891"/>
    </row>
    <row r="215" spans="2:35" ht="15" customHeight="1" x14ac:dyDescent="0.15"/>
    <row r="216" spans="2:35" ht="26.25" customHeight="1" x14ac:dyDescent="0.2">
      <c r="B216" s="889"/>
      <c r="C216" s="890"/>
      <c r="D216" s="890"/>
      <c r="E216" s="890"/>
      <c r="F216" s="890"/>
      <c r="G216" s="890"/>
      <c r="H216" s="890"/>
      <c r="I216" s="890"/>
      <c r="J216" s="890"/>
      <c r="K216" s="890"/>
      <c r="L216" s="890"/>
      <c r="M216" s="890"/>
      <c r="N216" s="890"/>
      <c r="O216" s="890"/>
      <c r="P216" s="890"/>
      <c r="Q216" s="890"/>
      <c r="R216" s="890"/>
      <c r="S216" s="890"/>
      <c r="T216" s="890"/>
      <c r="U216" s="890"/>
      <c r="V216" s="890"/>
      <c r="W216" s="890"/>
      <c r="X216" s="890"/>
      <c r="Y216" s="890"/>
      <c r="Z216" s="890"/>
      <c r="AA216" s="890"/>
      <c r="AB216" s="890"/>
      <c r="AC216" s="890"/>
      <c r="AD216" s="890"/>
      <c r="AE216" s="890"/>
      <c r="AF216" s="890"/>
      <c r="AG216" s="890"/>
      <c r="AH216" s="890"/>
      <c r="AI216" s="890"/>
    </row>
    <row r="217" spans="2:35" ht="35.65" customHeight="1" x14ac:dyDescent="0.15">
      <c r="B217" s="889"/>
      <c r="C217" s="4"/>
      <c r="D217" s="4"/>
      <c r="E217" s="4"/>
      <c r="F217" s="4"/>
      <c r="G217" s="4"/>
      <c r="H217" s="4"/>
      <c r="I217" s="91"/>
      <c r="J217" s="4"/>
      <c r="K217" s="4"/>
      <c r="L217" s="4"/>
      <c r="M217" s="4"/>
      <c r="N217" s="4"/>
      <c r="O217" s="4"/>
      <c r="P217" s="4"/>
      <c r="Q217" s="92"/>
      <c r="R217" s="91"/>
      <c r="S217" s="4"/>
      <c r="T217" s="4"/>
      <c r="U217" s="4"/>
      <c r="V217" s="4"/>
      <c r="W217" s="91"/>
      <c r="X217" s="91"/>
      <c r="Y217" s="91"/>
      <c r="Z217" s="91"/>
      <c r="AA217" s="91"/>
      <c r="AB217" s="4"/>
      <c r="AC217" s="4"/>
      <c r="AD217" s="4"/>
      <c r="AE217" s="4"/>
      <c r="AF217" s="4"/>
      <c r="AG217" s="4"/>
      <c r="AH217" s="4"/>
      <c r="AI217" s="4"/>
    </row>
    <row r="218" spans="2:35" ht="35.65" customHeight="1" x14ac:dyDescent="0.15">
      <c r="B218" s="889"/>
      <c r="C218" s="4"/>
      <c r="D218" s="4"/>
      <c r="E218" s="4"/>
      <c r="F218" s="4"/>
      <c r="G218" s="4"/>
      <c r="H218" s="4"/>
      <c r="I218" s="91"/>
      <c r="J218" s="4"/>
      <c r="K218" s="4"/>
      <c r="L218" s="4"/>
      <c r="M218" s="4"/>
      <c r="N218" s="4"/>
      <c r="O218" s="4"/>
      <c r="P218" s="4"/>
      <c r="Q218" s="92"/>
      <c r="R218" s="91"/>
      <c r="S218" s="4"/>
      <c r="T218" s="4"/>
      <c r="U218" s="4"/>
      <c r="V218" s="4"/>
      <c r="W218" s="91"/>
      <c r="X218" s="91"/>
      <c r="Y218" s="91"/>
      <c r="Z218" s="91"/>
      <c r="AA218" s="91"/>
      <c r="AB218" s="4"/>
      <c r="AC218" s="4"/>
      <c r="AD218" s="4"/>
      <c r="AE218" s="4"/>
      <c r="AF218" s="4"/>
      <c r="AG218" s="4"/>
      <c r="AH218" s="4"/>
      <c r="AI218" s="4"/>
    </row>
    <row r="219" spans="2:35" ht="35.65" customHeight="1" x14ac:dyDescent="0.15">
      <c r="B219" s="889"/>
      <c r="C219" s="4"/>
      <c r="D219" s="4"/>
      <c r="E219" s="4"/>
      <c r="F219" s="4"/>
      <c r="G219" s="4"/>
      <c r="H219" s="4"/>
      <c r="I219" s="91"/>
      <c r="J219" s="4"/>
      <c r="K219" s="4"/>
      <c r="L219" s="4"/>
      <c r="M219" s="4"/>
      <c r="N219" s="4"/>
      <c r="O219" s="4"/>
      <c r="P219" s="4"/>
      <c r="Q219" s="92"/>
      <c r="R219" s="91"/>
      <c r="S219" s="4"/>
      <c r="T219" s="4"/>
      <c r="U219" s="4"/>
      <c r="V219" s="4"/>
      <c r="W219" s="91"/>
      <c r="X219" s="91"/>
      <c r="Y219" s="91"/>
      <c r="Z219" s="91"/>
      <c r="AA219" s="91"/>
      <c r="AB219" s="4"/>
      <c r="AC219" s="4"/>
      <c r="AD219" s="4"/>
      <c r="AE219" s="4"/>
      <c r="AF219" s="4"/>
      <c r="AG219" s="4"/>
      <c r="AH219" s="4"/>
      <c r="AI219" s="4"/>
    </row>
    <row r="220" spans="2:35" ht="35.65" customHeight="1" x14ac:dyDescent="0.15">
      <c r="B220" s="889"/>
      <c r="C220" s="4"/>
      <c r="D220" s="4"/>
      <c r="E220" s="4"/>
      <c r="F220" s="4"/>
      <c r="G220" s="4"/>
      <c r="H220" s="4"/>
      <c r="I220" s="91"/>
      <c r="J220" s="4"/>
      <c r="K220" s="4"/>
      <c r="L220" s="4"/>
      <c r="M220" s="4"/>
      <c r="N220" s="4"/>
      <c r="O220" s="4"/>
      <c r="P220" s="4"/>
      <c r="Q220" s="92"/>
      <c r="R220" s="91"/>
      <c r="S220" s="4"/>
      <c r="T220" s="4"/>
      <c r="U220" s="4"/>
      <c r="V220" s="4"/>
      <c r="W220" s="91"/>
      <c r="X220" s="91"/>
      <c r="Y220" s="91"/>
      <c r="Z220" s="91"/>
      <c r="AA220" s="91"/>
      <c r="AB220" s="4"/>
      <c r="AC220" s="4"/>
      <c r="AD220" s="4"/>
      <c r="AE220" s="4"/>
      <c r="AF220" s="4"/>
      <c r="AG220" s="4"/>
      <c r="AH220" s="4"/>
      <c r="AI220" s="4"/>
    </row>
    <row r="221" spans="2:35" ht="35.65" customHeight="1" x14ac:dyDescent="0.15">
      <c r="B221" s="889"/>
      <c r="C221" s="4"/>
      <c r="D221" s="4"/>
      <c r="E221" s="4"/>
      <c r="F221" s="4"/>
      <c r="G221" s="4"/>
      <c r="H221" s="4"/>
      <c r="I221" s="91"/>
      <c r="J221" s="4"/>
      <c r="K221" s="4"/>
      <c r="L221" s="4"/>
      <c r="M221" s="4"/>
      <c r="N221" s="4"/>
      <c r="O221" s="4"/>
      <c r="P221" s="4"/>
      <c r="Q221" s="91"/>
      <c r="R221" s="91"/>
      <c r="S221" s="4"/>
      <c r="T221" s="4"/>
      <c r="U221" s="4"/>
      <c r="V221" s="4"/>
      <c r="W221" s="91"/>
      <c r="X221" s="91"/>
      <c r="Y221" s="91"/>
      <c r="Z221" s="91"/>
      <c r="AA221" s="91"/>
      <c r="AB221" s="4"/>
      <c r="AC221" s="4"/>
      <c r="AD221" s="4"/>
      <c r="AE221" s="4"/>
      <c r="AF221" s="4"/>
      <c r="AG221" s="4"/>
      <c r="AH221" s="4"/>
      <c r="AI221" s="4"/>
    </row>
    <row r="222" spans="2:35" ht="35.65" customHeight="1" x14ac:dyDescent="0.15">
      <c r="B222" s="889"/>
      <c r="C222" s="4"/>
      <c r="D222" s="4"/>
      <c r="E222" s="4"/>
      <c r="F222" s="91"/>
      <c r="G222" s="91"/>
      <c r="H222" s="4"/>
      <c r="I222" s="4"/>
      <c r="J222" s="4"/>
      <c r="K222" s="4"/>
      <c r="L222" s="4"/>
      <c r="M222" s="4"/>
      <c r="N222" s="4"/>
      <c r="O222" s="4"/>
      <c r="P222" s="4"/>
      <c r="Q222" s="91"/>
      <c r="R222" s="4"/>
      <c r="S222" s="4"/>
      <c r="T222" s="4"/>
      <c r="U222" s="4"/>
      <c r="V222" s="4"/>
      <c r="W222" s="91"/>
      <c r="X222" s="91"/>
      <c r="Y222" s="91"/>
      <c r="Z222" s="91"/>
      <c r="AA222" s="91"/>
      <c r="AB222" s="4"/>
      <c r="AC222" s="4"/>
      <c r="AD222" s="4"/>
      <c r="AE222" s="4"/>
      <c r="AF222" s="4"/>
      <c r="AG222" s="4"/>
      <c r="AH222" s="4"/>
      <c r="AI222" s="4"/>
    </row>
    <row r="223" spans="2:35" ht="35.65" customHeight="1" x14ac:dyDescent="0.15">
      <c r="B223" s="889"/>
      <c r="C223" s="4"/>
      <c r="D223" s="4"/>
      <c r="E223" s="4"/>
      <c r="F223" s="91"/>
      <c r="G223" s="91"/>
      <c r="H223" s="91"/>
      <c r="I223" s="4"/>
      <c r="J223" s="4"/>
      <c r="K223" s="4"/>
      <c r="L223" s="4"/>
      <c r="M223" s="4"/>
      <c r="N223" s="4"/>
      <c r="O223" s="4"/>
      <c r="P223" s="4"/>
      <c r="Q223" s="91"/>
      <c r="R223" s="4"/>
      <c r="S223" s="4"/>
      <c r="T223" s="4"/>
      <c r="U223" s="4"/>
      <c r="V223" s="4"/>
      <c r="W223" s="91"/>
      <c r="X223" s="91"/>
      <c r="Y223" s="91"/>
      <c r="Z223" s="91"/>
      <c r="AA223" s="91"/>
      <c r="AB223" s="4"/>
      <c r="AC223" s="4"/>
      <c r="AD223" s="4"/>
      <c r="AE223" s="4"/>
      <c r="AF223" s="4"/>
      <c r="AG223" s="4"/>
      <c r="AH223" s="4"/>
      <c r="AI223" s="4"/>
    </row>
    <row r="224" spans="2:35" ht="35.65" customHeight="1" x14ac:dyDescent="0.15">
      <c r="B224" s="889"/>
      <c r="C224" s="91"/>
      <c r="D224" s="4"/>
      <c r="E224" s="4"/>
      <c r="F224" s="91"/>
      <c r="G224" s="91"/>
      <c r="H224" s="91"/>
      <c r="I224" s="4"/>
      <c r="J224" s="4"/>
      <c r="K224" s="4"/>
      <c r="L224" s="4"/>
      <c r="M224" s="4"/>
      <c r="N224" s="4"/>
      <c r="O224" s="4"/>
      <c r="P224" s="4"/>
      <c r="Q224" s="91"/>
      <c r="R224" s="91"/>
      <c r="S224" s="4"/>
      <c r="T224" s="4"/>
      <c r="U224" s="4"/>
      <c r="V224" s="4"/>
      <c r="W224" s="91"/>
      <c r="X224" s="91"/>
      <c r="Y224" s="91"/>
      <c r="Z224" s="91"/>
      <c r="AA224" s="91"/>
      <c r="AB224" s="4"/>
      <c r="AC224" s="4"/>
      <c r="AD224" s="4"/>
      <c r="AE224" s="4"/>
      <c r="AF224" s="4"/>
      <c r="AG224" s="4"/>
      <c r="AH224" s="4"/>
      <c r="AI224" s="4"/>
    </row>
    <row r="225" spans="2:35" ht="35.65" customHeight="1" x14ac:dyDescent="0.15">
      <c r="B225" s="889"/>
      <c r="C225" s="91"/>
      <c r="D225" s="4"/>
      <c r="E225" s="4"/>
      <c r="F225" s="91"/>
      <c r="G225" s="91"/>
      <c r="H225" s="91"/>
      <c r="I225" s="4"/>
      <c r="J225" s="4"/>
      <c r="K225" s="4"/>
      <c r="L225" s="4"/>
      <c r="M225" s="4"/>
      <c r="N225" s="4"/>
      <c r="O225" s="4"/>
      <c r="P225" s="4"/>
      <c r="Q225" s="91"/>
      <c r="R225" s="91"/>
      <c r="S225" s="4"/>
      <c r="T225" s="4"/>
      <c r="U225" s="4"/>
      <c r="V225" s="4"/>
      <c r="W225" s="91"/>
      <c r="X225" s="91"/>
      <c r="Y225" s="91"/>
      <c r="Z225" s="91"/>
      <c r="AA225" s="91"/>
      <c r="AB225" s="4"/>
      <c r="AC225" s="4"/>
      <c r="AD225" s="4"/>
      <c r="AE225" s="4"/>
      <c r="AF225" s="4"/>
      <c r="AG225" s="4"/>
      <c r="AH225" s="4"/>
      <c r="AI225" s="4"/>
    </row>
    <row r="226" spans="2:35" ht="35.65" customHeight="1" x14ac:dyDescent="0.15">
      <c r="B226" s="889"/>
      <c r="C226" s="91"/>
      <c r="D226" s="4"/>
      <c r="E226" s="4"/>
      <c r="F226" s="91"/>
      <c r="G226" s="91"/>
      <c r="H226" s="91"/>
      <c r="I226" s="4"/>
      <c r="J226" s="4"/>
      <c r="K226" s="4"/>
      <c r="L226" s="4"/>
      <c r="M226" s="4"/>
      <c r="N226" s="4"/>
      <c r="O226" s="4"/>
      <c r="P226" s="4"/>
      <c r="Q226" s="91"/>
      <c r="R226" s="91"/>
      <c r="S226" s="4"/>
      <c r="T226" s="4"/>
      <c r="U226" s="4"/>
      <c r="V226" s="4"/>
      <c r="W226" s="91"/>
      <c r="X226" s="91"/>
      <c r="Y226" s="91"/>
      <c r="Z226" s="91"/>
      <c r="AA226" s="91"/>
      <c r="AB226" s="4"/>
      <c r="AC226" s="4"/>
      <c r="AD226" s="4"/>
      <c r="AE226" s="4"/>
      <c r="AF226" s="4"/>
      <c r="AG226" s="4"/>
      <c r="AH226" s="4"/>
      <c r="AI226" s="4"/>
    </row>
    <row r="227" spans="2:35" ht="22.5" customHeight="1" x14ac:dyDescent="0.15">
      <c r="B227" s="889"/>
      <c r="C227" s="91"/>
      <c r="D227" s="4"/>
      <c r="E227" s="94"/>
      <c r="H227" s="95"/>
      <c r="I227" s="95"/>
      <c r="J227" s="95"/>
      <c r="K227" s="95"/>
      <c r="L227" s="95"/>
      <c r="M227" s="4"/>
      <c r="N227" s="4"/>
      <c r="O227" s="4"/>
      <c r="P227" s="4"/>
      <c r="Q227" s="91"/>
      <c r="R227" s="91"/>
      <c r="S227" s="4"/>
      <c r="T227" s="4"/>
      <c r="U227" s="4"/>
      <c r="V227" s="4"/>
      <c r="W227" s="91"/>
      <c r="X227" s="91"/>
      <c r="Y227" s="91"/>
      <c r="Z227" s="91"/>
      <c r="AA227" s="91"/>
    </row>
    <row r="228" spans="2:35" ht="71.25" customHeight="1" x14ac:dyDescent="0.15">
      <c r="B228" s="889"/>
      <c r="C228" s="4"/>
      <c r="D228" s="4"/>
      <c r="E228" s="94"/>
      <c r="H228" s="4"/>
      <c r="I228" s="4"/>
      <c r="J228" s="4"/>
      <c r="K228" s="4"/>
      <c r="L228" s="4"/>
      <c r="M228" s="4"/>
      <c r="N228" s="4"/>
      <c r="O228" s="4"/>
      <c r="P228" s="4"/>
      <c r="Q228" s="4"/>
      <c r="R228" s="4"/>
      <c r="S228" s="326"/>
      <c r="T228" s="326"/>
      <c r="U228" s="326"/>
      <c r="V228" s="891"/>
      <c r="W228" s="891"/>
      <c r="X228" s="891"/>
      <c r="Y228" s="891"/>
      <c r="Z228" s="891"/>
      <c r="AA228" s="891"/>
      <c r="AB228" s="891"/>
      <c r="AC228" s="891"/>
      <c r="AD228" s="891"/>
      <c r="AE228" s="891"/>
      <c r="AF228" s="891"/>
      <c r="AG228" s="891"/>
      <c r="AH228" s="891"/>
      <c r="AI228" s="891"/>
    </row>
    <row r="229" spans="2:35" ht="15" customHeight="1" x14ac:dyDescent="0.15"/>
  </sheetData>
  <mergeCells count="62">
    <mergeCell ref="B174:B186"/>
    <mergeCell ref="C174:AI174"/>
    <mergeCell ref="V186:AI186"/>
    <mergeCell ref="B216:B228"/>
    <mergeCell ref="C216:AI216"/>
    <mergeCell ref="V228:AI228"/>
    <mergeCell ref="B188:B200"/>
    <mergeCell ref="C188:AI188"/>
    <mergeCell ref="V200:AI200"/>
    <mergeCell ref="B202:B214"/>
    <mergeCell ref="C202:AI202"/>
    <mergeCell ref="V214:AI214"/>
    <mergeCell ref="B146:B158"/>
    <mergeCell ref="C146:AI146"/>
    <mergeCell ref="V158:AI158"/>
    <mergeCell ref="B160:B172"/>
    <mergeCell ref="C160:AI160"/>
    <mergeCell ref="V172:AI172"/>
    <mergeCell ref="B118:B130"/>
    <mergeCell ref="C118:AI118"/>
    <mergeCell ref="V130:AI130"/>
    <mergeCell ref="B132:B144"/>
    <mergeCell ref="C132:AI132"/>
    <mergeCell ref="V144:AI144"/>
    <mergeCell ref="B90:B102"/>
    <mergeCell ref="C90:AI90"/>
    <mergeCell ref="V102:AI102"/>
    <mergeCell ref="B104:B116"/>
    <mergeCell ref="C104:AI104"/>
    <mergeCell ref="V116:AI116"/>
    <mergeCell ref="B62:B74"/>
    <mergeCell ref="C62:AI62"/>
    <mergeCell ref="V74:AI74"/>
    <mergeCell ref="B76:B88"/>
    <mergeCell ref="C76:AI76"/>
    <mergeCell ref="V88:AI88"/>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9" manualBreakCount="9">
    <brk id="19" min="1" max="34" man="1"/>
    <brk id="33" min="1" max="34" man="1"/>
    <brk id="47" min="1" max="34" man="1"/>
    <brk id="61" min="1" max="34" man="1"/>
    <brk id="75" min="1" max="34" man="1"/>
    <brk id="89" min="1" max="34" man="1"/>
    <brk id="103" min="1" max="34" man="1"/>
    <brk id="117" min="1" max="34" man="1"/>
    <brk id="131" min="1" max="34" man="1"/>
  </row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7ADA2-E1AD-4B49-ABF9-40D9BAF0427B}">
  <dimension ref="B2:AI229"/>
  <sheetViews>
    <sheetView showGridLines="0" showZeros="0" view="pageBreakPreview" zoomScaleNormal="85" zoomScaleSheetLayoutView="100" workbookViewId="0">
      <selection activeCell="R21" sqref="R21"/>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48" t="s">
        <v>245</v>
      </c>
      <c r="C3" s="448"/>
      <c r="D3" s="448"/>
      <c r="E3" s="901"/>
      <c r="F3" s="901"/>
      <c r="G3" s="901"/>
      <c r="H3" s="901"/>
      <c r="I3" s="901"/>
      <c r="J3" s="448"/>
      <c r="K3" s="448"/>
      <c r="L3" s="448"/>
      <c r="M3" s="448"/>
      <c r="N3" s="448"/>
      <c r="O3" s="448"/>
      <c r="P3" s="448"/>
      <c r="Q3" s="448"/>
      <c r="R3" s="448"/>
      <c r="S3" s="448"/>
      <c r="T3" s="448"/>
      <c r="U3" s="448"/>
      <c r="V3" s="448"/>
      <c r="W3" s="448"/>
      <c r="X3" s="448"/>
      <c r="Y3" s="448"/>
      <c r="Z3" s="448"/>
      <c r="AA3" s="448"/>
      <c r="AB3" s="448"/>
      <c r="AC3" s="448"/>
      <c r="AD3" s="448"/>
      <c r="AE3" s="448"/>
      <c r="AF3" s="448"/>
      <c r="AG3" s="448"/>
      <c r="AH3" s="448"/>
      <c r="AI3" s="448"/>
    </row>
    <row r="4" spans="2:35" ht="20.100000000000001" customHeight="1" x14ac:dyDescent="0.15">
      <c r="B4" s="902" t="s">
        <v>17</v>
      </c>
      <c r="C4" s="903"/>
      <c r="D4" s="904"/>
      <c r="E4" s="905" t="s">
        <v>614</v>
      </c>
      <c r="F4" s="906"/>
      <c r="G4" s="906"/>
      <c r="H4" s="906"/>
      <c r="I4" s="907"/>
      <c r="J4" s="908" t="s">
        <v>18</v>
      </c>
      <c r="K4" s="909"/>
      <c r="L4" s="910"/>
      <c r="M4" s="911" t="s">
        <v>617</v>
      </c>
      <c r="N4" s="912"/>
      <c r="O4" s="912"/>
      <c r="P4" s="912"/>
      <c r="Q4" s="912"/>
      <c r="R4" s="913"/>
      <c r="S4" s="821" t="s">
        <v>447</v>
      </c>
      <c r="T4" s="829"/>
      <c r="U4" s="829"/>
      <c r="V4" s="822"/>
      <c r="W4" s="914" t="s">
        <v>531</v>
      </c>
      <c r="X4" s="915"/>
      <c r="Y4" s="915"/>
      <c r="Z4" s="915"/>
      <c r="AA4" s="915"/>
      <c r="AB4" s="916"/>
      <c r="AC4" s="497" t="s">
        <v>185</v>
      </c>
      <c r="AD4" s="498"/>
      <c r="AE4" s="499"/>
      <c r="AF4" s="917">
        <v>45589</v>
      </c>
      <c r="AG4" s="918"/>
      <c r="AH4" s="918"/>
      <c r="AI4" s="919"/>
    </row>
    <row r="5" spans="2:35" ht="20.100000000000001" customHeight="1" x14ac:dyDescent="0.15">
      <c r="B5" s="923" t="s">
        <v>0</v>
      </c>
      <c r="C5" s="924"/>
      <c r="D5" s="925"/>
      <c r="E5" s="926" t="s">
        <v>616</v>
      </c>
      <c r="F5" s="927"/>
      <c r="G5" s="927"/>
      <c r="H5" s="927"/>
      <c r="I5" s="928"/>
      <c r="J5" s="929" t="s">
        <v>1</v>
      </c>
      <c r="K5" s="930"/>
      <c r="L5" s="931"/>
      <c r="M5" s="911" t="s">
        <v>730</v>
      </c>
      <c r="N5" s="912"/>
      <c r="O5" s="912"/>
      <c r="P5" s="912"/>
      <c r="Q5" s="912"/>
      <c r="R5" s="913"/>
      <c r="S5" s="830"/>
      <c r="T5" s="831"/>
      <c r="U5" s="831"/>
      <c r="V5" s="832"/>
      <c r="W5" s="932" t="s">
        <v>532</v>
      </c>
      <c r="X5" s="933"/>
      <c r="Y5" s="933"/>
      <c r="Z5" s="933"/>
      <c r="AA5" s="933"/>
      <c r="AB5" s="934"/>
      <c r="AC5" s="500"/>
      <c r="AD5" s="501"/>
      <c r="AE5" s="502"/>
      <c r="AF5" s="920"/>
      <c r="AG5" s="921"/>
      <c r="AH5" s="921"/>
      <c r="AI5" s="922"/>
    </row>
    <row r="6" spans="2:35" ht="26.25" customHeight="1" x14ac:dyDescent="0.2">
      <c r="B6" s="894" t="s">
        <v>20</v>
      </c>
      <c r="C6" s="897" t="s">
        <v>19</v>
      </c>
      <c r="D6" s="893"/>
      <c r="E6" s="893"/>
      <c r="F6" s="893"/>
      <c r="G6" s="893"/>
      <c r="H6" s="893"/>
      <c r="I6" s="893"/>
      <c r="J6" s="893"/>
      <c r="K6" s="893"/>
      <c r="L6" s="893"/>
      <c r="M6" s="893"/>
      <c r="N6" s="893"/>
      <c r="O6" s="893"/>
      <c r="P6" s="893"/>
      <c r="Q6" s="893"/>
      <c r="R6" s="893"/>
      <c r="S6" s="893"/>
      <c r="T6" s="893"/>
      <c r="U6" s="893"/>
      <c r="V6" s="893"/>
      <c r="W6" s="893"/>
      <c r="X6" s="893"/>
      <c r="Y6" s="893"/>
      <c r="Z6" s="893"/>
      <c r="AA6" s="893"/>
      <c r="AB6" s="893"/>
      <c r="AC6" s="893"/>
      <c r="AD6" s="893"/>
      <c r="AE6" s="893"/>
      <c r="AF6" s="893"/>
      <c r="AG6" s="893"/>
      <c r="AH6" s="893"/>
      <c r="AI6" s="898"/>
    </row>
    <row r="7" spans="2:35" ht="35.65" customHeight="1" x14ac:dyDescent="0.15">
      <c r="B7" s="895"/>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95"/>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95"/>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95"/>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95"/>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95"/>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95"/>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95"/>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95"/>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95"/>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95"/>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1.25" customHeight="1" x14ac:dyDescent="0.15">
      <c r="B18" s="896"/>
      <c r="C18" s="97"/>
      <c r="D18" s="98"/>
      <c r="E18" s="99"/>
      <c r="F18" s="100"/>
      <c r="G18" s="100"/>
      <c r="H18" s="98"/>
      <c r="I18" s="98"/>
      <c r="J18" s="98"/>
      <c r="K18" s="98"/>
      <c r="L18" s="98"/>
      <c r="M18" s="98"/>
      <c r="N18" s="98"/>
      <c r="O18" s="98"/>
      <c r="P18" s="98"/>
      <c r="Q18" s="98"/>
      <c r="R18" s="98"/>
      <c r="S18" s="101"/>
      <c r="T18" s="101"/>
      <c r="U18" s="101"/>
      <c r="V18" s="899" t="s">
        <v>405</v>
      </c>
      <c r="W18" s="899"/>
      <c r="X18" s="899"/>
      <c r="Y18" s="899"/>
      <c r="Z18" s="899"/>
      <c r="AA18" s="899"/>
      <c r="AB18" s="899"/>
      <c r="AC18" s="899"/>
      <c r="AD18" s="899"/>
      <c r="AE18" s="899"/>
      <c r="AF18" s="899"/>
      <c r="AG18" s="899"/>
      <c r="AH18" s="899"/>
      <c r="AI18" s="900"/>
    </row>
    <row r="19" spans="2:35" ht="15" customHeight="1" x14ac:dyDescent="0.15"/>
    <row r="20" spans="2:35" ht="26.25" customHeight="1" x14ac:dyDescent="0.2">
      <c r="B20" s="892"/>
      <c r="C20" s="893"/>
      <c r="D20" s="893"/>
      <c r="E20" s="893"/>
      <c r="F20" s="893"/>
      <c r="G20" s="893"/>
      <c r="H20" s="893"/>
      <c r="I20" s="893"/>
      <c r="J20" s="893"/>
      <c r="K20" s="893"/>
      <c r="L20" s="893"/>
      <c r="M20" s="893"/>
      <c r="N20" s="893"/>
      <c r="O20" s="893"/>
      <c r="P20" s="893"/>
      <c r="Q20" s="893"/>
      <c r="R20" s="893"/>
      <c r="S20" s="893"/>
      <c r="T20" s="893"/>
      <c r="U20" s="893"/>
      <c r="V20" s="893"/>
      <c r="W20" s="893"/>
      <c r="X20" s="893"/>
      <c r="Y20" s="893"/>
      <c r="Z20" s="893"/>
      <c r="AA20" s="893"/>
      <c r="AB20" s="893"/>
      <c r="AC20" s="893"/>
      <c r="AD20" s="893"/>
      <c r="AE20" s="893"/>
      <c r="AF20" s="893"/>
      <c r="AG20" s="893"/>
      <c r="AH20" s="893"/>
      <c r="AI20" s="893"/>
    </row>
    <row r="21" spans="2:35" ht="35.65" customHeight="1" x14ac:dyDescent="0.15">
      <c r="B21" s="889"/>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89"/>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89"/>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89"/>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89"/>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89"/>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89"/>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89"/>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89"/>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89"/>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89"/>
      <c r="C31" s="91"/>
      <c r="D31" s="4"/>
      <c r="E31" s="94"/>
      <c r="H31" s="95"/>
      <c r="I31" s="95"/>
      <c r="J31" s="95"/>
      <c r="K31" s="95"/>
      <c r="L31" s="95"/>
      <c r="M31" s="4"/>
      <c r="N31" s="4"/>
      <c r="O31" s="4"/>
      <c r="P31" s="4"/>
      <c r="Q31" s="91"/>
      <c r="R31" s="91"/>
      <c r="S31" s="4"/>
      <c r="T31" s="4"/>
      <c r="U31" s="4"/>
      <c r="V31" s="4"/>
      <c r="W31" s="91"/>
      <c r="X31" s="91"/>
      <c r="Y31" s="91"/>
      <c r="Z31" s="91"/>
      <c r="AA31" s="91"/>
    </row>
    <row r="32" spans="2:35" ht="71.25" customHeight="1" x14ac:dyDescent="0.15">
      <c r="B32" s="889"/>
      <c r="C32" s="4"/>
      <c r="D32" s="4"/>
      <c r="E32" s="94"/>
      <c r="H32" s="4"/>
      <c r="I32" s="4"/>
      <c r="J32" s="4"/>
      <c r="K32" s="4"/>
      <c r="L32" s="4"/>
      <c r="M32" s="4"/>
      <c r="N32" s="4"/>
      <c r="O32" s="4"/>
      <c r="P32" s="4"/>
      <c r="Q32" s="4"/>
      <c r="R32" s="4"/>
      <c r="S32" s="326"/>
      <c r="T32" s="326"/>
      <c r="U32" s="326"/>
      <c r="V32" s="891"/>
      <c r="W32" s="891"/>
      <c r="X32" s="891"/>
      <c r="Y32" s="891"/>
      <c r="Z32" s="891"/>
      <c r="AA32" s="891"/>
      <c r="AB32" s="891"/>
      <c r="AC32" s="891"/>
      <c r="AD32" s="891"/>
      <c r="AE32" s="891"/>
      <c r="AF32" s="891"/>
      <c r="AG32" s="891"/>
      <c r="AH32" s="891"/>
      <c r="AI32" s="891"/>
    </row>
    <row r="33" spans="2:35" ht="15" customHeight="1" x14ac:dyDescent="0.15"/>
    <row r="34" spans="2:35" ht="26.25" customHeight="1" x14ac:dyDescent="0.2">
      <c r="B34" s="889"/>
      <c r="C34" s="890"/>
      <c r="D34" s="890"/>
      <c r="E34" s="890"/>
      <c r="F34" s="890"/>
      <c r="G34" s="890"/>
      <c r="H34" s="890"/>
      <c r="I34" s="890"/>
      <c r="J34" s="890"/>
      <c r="K34" s="890"/>
      <c r="L34" s="890"/>
      <c r="M34" s="890"/>
      <c r="N34" s="890"/>
      <c r="O34" s="890"/>
      <c r="P34" s="890"/>
      <c r="Q34" s="890"/>
      <c r="R34" s="890"/>
      <c r="S34" s="890"/>
      <c r="T34" s="890"/>
      <c r="U34" s="890"/>
      <c r="V34" s="890"/>
      <c r="W34" s="890"/>
      <c r="X34" s="890"/>
      <c r="Y34" s="890"/>
      <c r="Z34" s="890"/>
      <c r="AA34" s="890"/>
      <c r="AB34" s="890"/>
      <c r="AC34" s="890"/>
      <c r="AD34" s="890"/>
      <c r="AE34" s="890"/>
      <c r="AF34" s="890"/>
      <c r="AG34" s="890"/>
      <c r="AH34" s="890"/>
      <c r="AI34" s="890"/>
    </row>
    <row r="35" spans="2:35" ht="35.65" customHeight="1" x14ac:dyDescent="0.15">
      <c r="B35" s="889"/>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89"/>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89"/>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89"/>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89"/>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89"/>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89"/>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89"/>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89"/>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89"/>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89"/>
      <c r="C45" s="91"/>
      <c r="D45" s="4"/>
      <c r="E45" s="94"/>
      <c r="H45" s="95"/>
      <c r="I45" s="95"/>
      <c r="J45" s="95"/>
      <c r="K45" s="95"/>
      <c r="L45" s="95"/>
      <c r="M45" s="4"/>
      <c r="N45" s="4"/>
      <c r="O45" s="4"/>
      <c r="P45" s="4"/>
      <c r="Q45" s="91"/>
      <c r="R45" s="91"/>
      <c r="S45" s="4"/>
      <c r="T45" s="4"/>
      <c r="U45" s="4"/>
      <c r="V45" s="4"/>
      <c r="W45" s="91"/>
      <c r="X45" s="91"/>
      <c r="Y45" s="91"/>
      <c r="Z45" s="91"/>
      <c r="AA45" s="91"/>
    </row>
    <row r="46" spans="2:35" ht="71.25" customHeight="1" x14ac:dyDescent="0.15">
      <c r="B46" s="889"/>
      <c r="C46" s="4"/>
      <c r="D46" s="4"/>
      <c r="E46" s="94"/>
      <c r="H46" s="4"/>
      <c r="I46" s="4"/>
      <c r="J46" s="4"/>
      <c r="K46" s="4"/>
      <c r="L46" s="4"/>
      <c r="M46" s="4"/>
      <c r="N46" s="4"/>
      <c r="O46" s="4"/>
      <c r="P46" s="4"/>
      <c r="Q46" s="4"/>
      <c r="R46" s="4"/>
      <c r="S46" s="326"/>
      <c r="T46" s="326"/>
      <c r="U46" s="326"/>
      <c r="V46" s="891"/>
      <c r="W46" s="891"/>
      <c r="X46" s="891"/>
      <c r="Y46" s="891"/>
      <c r="Z46" s="891"/>
      <c r="AA46" s="891"/>
      <c r="AB46" s="891"/>
      <c r="AC46" s="891"/>
      <c r="AD46" s="891"/>
      <c r="AE46" s="891"/>
      <c r="AF46" s="891"/>
      <c r="AG46" s="891"/>
      <c r="AH46" s="891"/>
      <c r="AI46" s="891"/>
    </row>
    <row r="47" spans="2:35" ht="15" customHeight="1" x14ac:dyDescent="0.15"/>
    <row r="48" spans="2:35" ht="26.25" customHeight="1" x14ac:dyDescent="0.2">
      <c r="B48" s="889"/>
      <c r="C48" s="890"/>
      <c r="D48" s="890"/>
      <c r="E48" s="890"/>
      <c r="F48" s="890"/>
      <c r="G48" s="890"/>
      <c r="H48" s="890"/>
      <c r="I48" s="890"/>
      <c r="J48" s="890"/>
      <c r="K48" s="890"/>
      <c r="L48" s="890"/>
      <c r="M48" s="890"/>
      <c r="N48" s="890"/>
      <c r="O48" s="890"/>
      <c r="P48" s="890"/>
      <c r="Q48" s="890"/>
      <c r="R48" s="890"/>
      <c r="S48" s="890"/>
      <c r="T48" s="890"/>
      <c r="U48" s="890"/>
      <c r="V48" s="890"/>
      <c r="W48" s="890"/>
      <c r="X48" s="890"/>
      <c r="Y48" s="890"/>
      <c r="Z48" s="890"/>
      <c r="AA48" s="890"/>
      <c r="AB48" s="890"/>
      <c r="AC48" s="890"/>
      <c r="AD48" s="890"/>
      <c r="AE48" s="890"/>
      <c r="AF48" s="890"/>
      <c r="AG48" s="890"/>
      <c r="AH48" s="890"/>
      <c r="AI48" s="890"/>
    </row>
    <row r="49" spans="2:35" ht="35.65" customHeight="1" x14ac:dyDescent="0.15">
      <c r="B49" s="889"/>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89"/>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89"/>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89"/>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89"/>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89"/>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89"/>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89"/>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89"/>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89"/>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89"/>
      <c r="C59" s="91"/>
      <c r="D59" s="4"/>
      <c r="E59" s="94"/>
      <c r="H59" s="95"/>
      <c r="I59" s="95"/>
      <c r="J59" s="95"/>
      <c r="K59" s="95"/>
      <c r="L59" s="95"/>
      <c r="M59" s="4"/>
      <c r="N59" s="4"/>
      <c r="O59" s="4"/>
      <c r="P59" s="4"/>
      <c r="Q59" s="91"/>
      <c r="R59" s="91"/>
      <c r="S59" s="4"/>
      <c r="T59" s="4"/>
      <c r="U59" s="4"/>
      <c r="V59" s="4"/>
      <c r="W59" s="91"/>
      <c r="X59" s="91"/>
      <c r="Y59" s="91"/>
      <c r="Z59" s="91"/>
      <c r="AA59" s="91"/>
    </row>
    <row r="60" spans="2:35" ht="71.25" customHeight="1" x14ac:dyDescent="0.15">
      <c r="B60" s="889"/>
      <c r="C60" s="4"/>
      <c r="D60" s="4"/>
      <c r="E60" s="94"/>
      <c r="H60" s="4"/>
      <c r="I60" s="4"/>
      <c r="J60" s="4"/>
      <c r="K60" s="4"/>
      <c r="L60" s="4"/>
      <c r="M60" s="4"/>
      <c r="N60" s="4"/>
      <c r="O60" s="4"/>
      <c r="P60" s="4"/>
      <c r="Q60" s="4"/>
      <c r="R60" s="4"/>
      <c r="S60" s="326"/>
      <c r="T60" s="326"/>
      <c r="U60" s="326"/>
      <c r="V60" s="891"/>
      <c r="W60" s="891"/>
      <c r="X60" s="891"/>
      <c r="Y60" s="891"/>
      <c r="Z60" s="891"/>
      <c r="AA60" s="891"/>
      <c r="AB60" s="891"/>
      <c r="AC60" s="891"/>
      <c r="AD60" s="891"/>
      <c r="AE60" s="891"/>
      <c r="AF60" s="891"/>
      <c r="AG60" s="891"/>
      <c r="AH60" s="891"/>
      <c r="AI60" s="891"/>
    </row>
    <row r="61" spans="2:35" ht="15" customHeight="1" x14ac:dyDescent="0.15"/>
    <row r="62" spans="2:35" ht="26.25" customHeight="1" x14ac:dyDescent="0.2">
      <c r="B62" s="889"/>
      <c r="C62" s="890"/>
      <c r="D62" s="890"/>
      <c r="E62" s="890"/>
      <c r="F62" s="890"/>
      <c r="G62" s="890"/>
      <c r="H62" s="890"/>
      <c r="I62" s="890"/>
      <c r="J62" s="890"/>
      <c r="K62" s="890"/>
      <c r="L62" s="890"/>
      <c r="M62" s="890"/>
      <c r="N62" s="890"/>
      <c r="O62" s="890"/>
      <c r="P62" s="890"/>
      <c r="Q62" s="890"/>
      <c r="R62" s="890"/>
      <c r="S62" s="890"/>
      <c r="T62" s="890"/>
      <c r="U62" s="890"/>
      <c r="V62" s="890"/>
      <c r="W62" s="890"/>
      <c r="X62" s="890"/>
      <c r="Y62" s="890"/>
      <c r="Z62" s="890"/>
      <c r="AA62" s="890"/>
      <c r="AB62" s="890"/>
      <c r="AC62" s="890"/>
      <c r="AD62" s="890"/>
      <c r="AE62" s="890"/>
      <c r="AF62" s="890"/>
      <c r="AG62" s="890"/>
      <c r="AH62" s="890"/>
      <c r="AI62" s="890"/>
    </row>
    <row r="63" spans="2:35" ht="35.65" customHeight="1" x14ac:dyDescent="0.15">
      <c r="B63" s="889"/>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89"/>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89"/>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89"/>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89"/>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89"/>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89"/>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89"/>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89"/>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89"/>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89"/>
      <c r="C73" s="91"/>
      <c r="D73" s="4"/>
      <c r="E73" s="94"/>
      <c r="H73" s="95"/>
      <c r="I73" s="95"/>
      <c r="J73" s="95"/>
      <c r="K73" s="95"/>
      <c r="L73" s="95"/>
      <c r="M73" s="4"/>
      <c r="N73" s="4"/>
      <c r="O73" s="4"/>
      <c r="P73" s="4"/>
      <c r="Q73" s="91"/>
      <c r="R73" s="91"/>
      <c r="S73" s="4"/>
      <c r="T73" s="4"/>
      <c r="U73" s="4"/>
      <c r="V73" s="4"/>
      <c r="W73" s="91"/>
      <c r="X73" s="91"/>
      <c r="Y73" s="91"/>
      <c r="Z73" s="91"/>
      <c r="AA73" s="91"/>
    </row>
    <row r="74" spans="2:35" ht="71.25" customHeight="1" x14ac:dyDescent="0.15">
      <c r="B74" s="889"/>
      <c r="C74" s="4"/>
      <c r="D74" s="4"/>
      <c r="E74" s="94"/>
      <c r="H74" s="4"/>
      <c r="I74" s="4"/>
      <c r="J74" s="4"/>
      <c r="K74" s="4"/>
      <c r="L74" s="4"/>
      <c r="M74" s="4"/>
      <c r="N74" s="4"/>
      <c r="O74" s="4"/>
      <c r="P74" s="4"/>
      <c r="Q74" s="4"/>
      <c r="R74" s="4"/>
      <c r="S74" s="326"/>
      <c r="T74" s="326"/>
      <c r="U74" s="326"/>
      <c r="V74" s="891"/>
      <c r="W74" s="891"/>
      <c r="X74" s="891"/>
      <c r="Y74" s="891"/>
      <c r="Z74" s="891"/>
      <c r="AA74" s="891"/>
      <c r="AB74" s="891"/>
      <c r="AC74" s="891"/>
      <c r="AD74" s="891"/>
      <c r="AE74" s="891"/>
      <c r="AF74" s="891"/>
      <c r="AG74" s="891"/>
      <c r="AH74" s="891"/>
      <c r="AI74" s="891"/>
    </row>
    <row r="75" spans="2:35" ht="15" customHeight="1" x14ac:dyDescent="0.15"/>
    <row r="76" spans="2:35" ht="26.25" customHeight="1" x14ac:dyDescent="0.2">
      <c r="B76" s="889"/>
      <c r="C76" s="890"/>
      <c r="D76" s="890"/>
      <c r="E76" s="890"/>
      <c r="F76" s="890"/>
      <c r="G76" s="890"/>
      <c r="H76" s="890"/>
      <c r="I76" s="890"/>
      <c r="J76" s="890"/>
      <c r="K76" s="890"/>
      <c r="L76" s="890"/>
      <c r="M76" s="890"/>
      <c r="N76" s="890"/>
      <c r="O76" s="890"/>
      <c r="P76" s="890"/>
      <c r="Q76" s="890"/>
      <c r="R76" s="890"/>
      <c r="S76" s="890"/>
      <c r="T76" s="890"/>
      <c r="U76" s="890"/>
      <c r="V76" s="890"/>
      <c r="W76" s="890"/>
      <c r="X76" s="890"/>
      <c r="Y76" s="890"/>
      <c r="Z76" s="890"/>
      <c r="AA76" s="890"/>
      <c r="AB76" s="890"/>
      <c r="AC76" s="890"/>
      <c r="AD76" s="890"/>
      <c r="AE76" s="890"/>
      <c r="AF76" s="890"/>
      <c r="AG76" s="890"/>
      <c r="AH76" s="890"/>
      <c r="AI76" s="890"/>
    </row>
    <row r="77" spans="2:35" ht="35.65" customHeight="1" x14ac:dyDescent="0.15">
      <c r="B77" s="889"/>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889"/>
      <c r="C78" s="4"/>
      <c r="D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889"/>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889"/>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889"/>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889"/>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889"/>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889"/>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889"/>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889"/>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889"/>
      <c r="C87" s="91"/>
      <c r="D87" s="4"/>
      <c r="E87" s="94"/>
      <c r="H87" s="95"/>
      <c r="I87" s="95"/>
      <c r="J87" s="95"/>
      <c r="K87" s="95"/>
      <c r="L87" s="95"/>
      <c r="M87" s="4"/>
      <c r="N87" s="4"/>
      <c r="O87" s="4"/>
      <c r="P87" s="4"/>
      <c r="Q87" s="91"/>
      <c r="R87" s="91"/>
      <c r="S87" s="4"/>
      <c r="T87" s="4"/>
      <c r="U87" s="4"/>
      <c r="V87" s="4"/>
      <c r="W87" s="91"/>
      <c r="X87" s="91"/>
      <c r="Y87" s="91"/>
      <c r="Z87" s="91"/>
      <c r="AA87" s="91"/>
    </row>
    <row r="88" spans="2:35" ht="71.25" customHeight="1" x14ac:dyDescent="0.15">
      <c r="B88" s="889"/>
      <c r="C88" s="4"/>
      <c r="D88" s="4"/>
      <c r="E88" s="94"/>
      <c r="H88" s="4"/>
      <c r="I88" s="4"/>
      <c r="J88" s="4"/>
      <c r="K88" s="4"/>
      <c r="L88" s="4"/>
      <c r="M88" s="4"/>
      <c r="N88" s="4"/>
      <c r="O88" s="4"/>
      <c r="P88" s="4"/>
      <c r="Q88" s="4"/>
      <c r="R88" s="4"/>
      <c r="S88" s="326"/>
      <c r="T88" s="326"/>
      <c r="U88" s="326"/>
      <c r="V88" s="891"/>
      <c r="W88" s="891"/>
      <c r="X88" s="891"/>
      <c r="Y88" s="891"/>
      <c r="Z88" s="891"/>
      <c r="AA88" s="891"/>
      <c r="AB88" s="891"/>
      <c r="AC88" s="891"/>
      <c r="AD88" s="891"/>
      <c r="AE88" s="891"/>
      <c r="AF88" s="891"/>
      <c r="AG88" s="891"/>
      <c r="AH88" s="891"/>
      <c r="AI88" s="891"/>
    </row>
    <row r="89" spans="2:35" ht="15" customHeight="1" x14ac:dyDescent="0.15"/>
    <row r="90" spans="2:35" ht="26.25" customHeight="1" x14ac:dyDescent="0.2">
      <c r="B90" s="889"/>
      <c r="C90" s="890"/>
      <c r="D90" s="890"/>
      <c r="E90" s="890"/>
      <c r="F90" s="890"/>
      <c r="G90" s="890"/>
      <c r="H90" s="890"/>
      <c r="I90" s="890"/>
      <c r="J90" s="890"/>
      <c r="K90" s="890"/>
      <c r="L90" s="890"/>
      <c r="M90" s="890"/>
      <c r="N90" s="890"/>
      <c r="O90" s="890"/>
      <c r="P90" s="890"/>
      <c r="Q90" s="890"/>
      <c r="R90" s="890"/>
      <c r="S90" s="890"/>
      <c r="T90" s="890"/>
      <c r="U90" s="890"/>
      <c r="V90" s="890"/>
      <c r="W90" s="890"/>
      <c r="X90" s="890"/>
      <c r="Y90" s="890"/>
      <c r="Z90" s="890"/>
      <c r="AA90" s="890"/>
      <c r="AB90" s="890"/>
      <c r="AC90" s="890"/>
      <c r="AD90" s="890"/>
      <c r="AE90" s="890"/>
      <c r="AF90" s="890"/>
      <c r="AG90" s="890"/>
      <c r="AH90" s="890"/>
      <c r="AI90" s="890"/>
    </row>
    <row r="91" spans="2:35" ht="35.65" customHeight="1" x14ac:dyDescent="0.15">
      <c r="B91" s="889"/>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889"/>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889"/>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889"/>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889"/>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889"/>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889"/>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889"/>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889"/>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889"/>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889"/>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1.25" customHeight="1" x14ac:dyDescent="0.15">
      <c r="B102" s="889"/>
      <c r="C102" s="4"/>
      <c r="D102" s="4"/>
      <c r="E102" s="94"/>
      <c r="H102" s="4"/>
      <c r="I102" s="4"/>
      <c r="J102" s="4"/>
      <c r="K102" s="4"/>
      <c r="L102" s="4"/>
      <c r="M102" s="4"/>
      <c r="N102" s="4"/>
      <c r="O102" s="4"/>
      <c r="P102" s="4"/>
      <c r="Q102" s="4"/>
      <c r="R102" s="4"/>
      <c r="S102" s="326"/>
      <c r="T102" s="326"/>
      <c r="U102" s="326"/>
      <c r="V102" s="891"/>
      <c r="W102" s="891"/>
      <c r="X102" s="891"/>
      <c r="Y102" s="891"/>
      <c r="Z102" s="891"/>
      <c r="AA102" s="891"/>
      <c r="AB102" s="891"/>
      <c r="AC102" s="891"/>
      <c r="AD102" s="891"/>
      <c r="AE102" s="891"/>
      <c r="AF102" s="891"/>
      <c r="AG102" s="891"/>
      <c r="AH102" s="891"/>
      <c r="AI102" s="891"/>
    </row>
    <row r="103" spans="2:35" ht="15" customHeight="1" x14ac:dyDescent="0.15"/>
    <row r="104" spans="2:35" ht="26.25" customHeight="1" x14ac:dyDescent="0.2">
      <c r="B104" s="889"/>
      <c r="C104" s="890"/>
      <c r="D104" s="890"/>
      <c r="E104" s="890"/>
      <c r="F104" s="890"/>
      <c r="G104" s="890"/>
      <c r="H104" s="890"/>
      <c r="I104" s="890"/>
      <c r="J104" s="890"/>
      <c r="K104" s="890"/>
      <c r="L104" s="890"/>
      <c r="M104" s="890"/>
      <c r="N104" s="890"/>
      <c r="O104" s="890"/>
      <c r="P104" s="890"/>
      <c r="Q104" s="890"/>
      <c r="R104" s="890"/>
      <c r="S104" s="890"/>
      <c r="T104" s="890"/>
      <c r="U104" s="890"/>
      <c r="V104" s="890"/>
      <c r="W104" s="890"/>
      <c r="X104" s="890"/>
      <c r="Y104" s="890"/>
      <c r="Z104" s="890"/>
      <c r="AA104" s="890"/>
      <c r="AB104" s="890"/>
      <c r="AC104" s="890"/>
      <c r="AD104" s="890"/>
      <c r="AE104" s="890"/>
      <c r="AF104" s="890"/>
      <c r="AG104" s="890"/>
      <c r="AH104" s="890"/>
      <c r="AI104" s="890"/>
    </row>
    <row r="105" spans="2:35" ht="35.65" customHeight="1" x14ac:dyDescent="0.15">
      <c r="B105" s="889"/>
      <c r="C105" s="4"/>
      <c r="D105" s="4"/>
      <c r="E105" s="4"/>
      <c r="F105" s="4"/>
      <c r="G105" s="4"/>
      <c r="H105" s="4"/>
      <c r="I105" s="91"/>
      <c r="J105" s="4"/>
      <c r="K105" s="4"/>
      <c r="L105" s="4"/>
      <c r="M105" s="4"/>
      <c r="N105" s="4"/>
      <c r="O105" s="4"/>
      <c r="P105" s="4"/>
      <c r="Q105" s="92"/>
      <c r="R105" s="91"/>
      <c r="S105" s="4"/>
      <c r="T105" s="4"/>
      <c r="U105" s="4"/>
      <c r="V105" s="4"/>
      <c r="W105" s="91"/>
      <c r="X105" s="91"/>
      <c r="Y105" s="91"/>
      <c r="Z105" s="91"/>
      <c r="AA105" s="91"/>
      <c r="AB105" s="4"/>
      <c r="AC105" s="4"/>
      <c r="AD105" s="4"/>
      <c r="AE105" s="4"/>
      <c r="AF105" s="4"/>
      <c r="AG105" s="4"/>
      <c r="AH105" s="4"/>
      <c r="AI105" s="4"/>
    </row>
    <row r="106" spans="2:35" ht="35.65" customHeight="1" x14ac:dyDescent="0.15">
      <c r="B106" s="889"/>
      <c r="C106" s="4"/>
      <c r="D106" s="4"/>
      <c r="E106" s="4"/>
      <c r="F106" s="4"/>
      <c r="G106" s="4"/>
      <c r="H106" s="4"/>
      <c r="I106" s="91"/>
      <c r="J106" s="4"/>
      <c r="K106" s="4"/>
      <c r="L106" s="4"/>
      <c r="M106" s="4"/>
      <c r="N106" s="4"/>
      <c r="O106" s="4"/>
      <c r="P106" s="4"/>
      <c r="Q106" s="92"/>
      <c r="R106" s="91"/>
      <c r="S106" s="4"/>
      <c r="T106" s="4"/>
      <c r="U106" s="4"/>
      <c r="V106" s="4"/>
      <c r="W106" s="91"/>
      <c r="X106" s="91"/>
      <c r="Y106" s="91"/>
      <c r="Z106" s="91"/>
      <c r="AA106" s="91"/>
      <c r="AB106" s="4"/>
      <c r="AC106" s="4"/>
      <c r="AD106" s="4"/>
      <c r="AE106" s="4"/>
      <c r="AF106" s="4"/>
      <c r="AG106" s="4"/>
      <c r="AH106" s="4"/>
      <c r="AI106" s="4"/>
    </row>
    <row r="107" spans="2:35" ht="35.65" customHeight="1" x14ac:dyDescent="0.15">
      <c r="B107" s="889"/>
      <c r="C107" s="4"/>
      <c r="D107" s="4"/>
      <c r="E107" s="4"/>
      <c r="F107" s="4"/>
      <c r="G107" s="4"/>
      <c r="H107" s="4"/>
      <c r="I107" s="91"/>
      <c r="J107" s="4"/>
      <c r="K107" s="4"/>
      <c r="L107" s="4"/>
      <c r="M107" s="4"/>
      <c r="N107" s="4"/>
      <c r="O107" s="4"/>
      <c r="P107" s="4"/>
      <c r="Q107" s="92"/>
      <c r="R107" s="91"/>
      <c r="S107" s="4"/>
      <c r="T107" s="4"/>
      <c r="U107" s="4"/>
      <c r="V107" s="4"/>
      <c r="W107" s="91"/>
      <c r="X107" s="91"/>
      <c r="Y107" s="91"/>
      <c r="Z107" s="91"/>
      <c r="AA107" s="91"/>
      <c r="AB107" s="4"/>
      <c r="AC107" s="4"/>
      <c r="AD107" s="4"/>
      <c r="AE107" s="4"/>
      <c r="AF107" s="4"/>
      <c r="AG107" s="4"/>
      <c r="AH107" s="4"/>
      <c r="AI107" s="4"/>
    </row>
    <row r="108" spans="2:35" ht="35.65" customHeight="1" x14ac:dyDescent="0.15">
      <c r="B108" s="889"/>
      <c r="C108" s="4"/>
      <c r="D108" s="4"/>
      <c r="E108" s="4"/>
      <c r="F108" s="4"/>
      <c r="G108" s="4"/>
      <c r="H108" s="4"/>
      <c r="I108" s="91"/>
      <c r="J108" s="4"/>
      <c r="K108" s="4"/>
      <c r="L108" s="4"/>
      <c r="M108" s="4"/>
      <c r="N108" s="4"/>
      <c r="O108" s="4"/>
      <c r="P108" s="4"/>
      <c r="Q108" s="92"/>
      <c r="R108" s="91"/>
      <c r="S108" s="4"/>
      <c r="T108" s="4"/>
      <c r="U108" s="4"/>
      <c r="V108" s="4"/>
      <c r="W108" s="91"/>
      <c r="X108" s="91"/>
      <c r="Y108" s="91"/>
      <c r="Z108" s="91"/>
      <c r="AA108" s="91"/>
      <c r="AB108" s="4"/>
      <c r="AC108" s="4"/>
      <c r="AD108" s="4"/>
      <c r="AE108" s="4"/>
      <c r="AF108" s="4"/>
      <c r="AG108" s="4"/>
      <c r="AH108" s="4"/>
      <c r="AI108" s="4"/>
    </row>
    <row r="109" spans="2:35" ht="35.65" customHeight="1" x14ac:dyDescent="0.15">
      <c r="B109" s="889"/>
      <c r="C109" s="4"/>
      <c r="D109" s="4"/>
      <c r="E109" s="4"/>
      <c r="F109" s="4"/>
      <c r="G109" s="4"/>
      <c r="H109" s="4"/>
      <c r="I109" s="91"/>
      <c r="J109" s="4"/>
      <c r="K109" s="4"/>
      <c r="L109" s="4"/>
      <c r="M109" s="4"/>
      <c r="N109" s="4"/>
      <c r="O109" s="4"/>
      <c r="P109" s="4"/>
      <c r="Q109" s="91"/>
      <c r="R109" s="91"/>
      <c r="S109" s="4"/>
      <c r="T109" s="4"/>
      <c r="U109" s="4"/>
      <c r="V109" s="4"/>
      <c r="W109" s="91"/>
      <c r="X109" s="91"/>
      <c r="Y109" s="91"/>
      <c r="Z109" s="91"/>
      <c r="AA109" s="91"/>
      <c r="AB109" s="4"/>
      <c r="AC109" s="4"/>
      <c r="AD109" s="4"/>
      <c r="AE109" s="4"/>
      <c r="AF109" s="4"/>
      <c r="AG109" s="4"/>
      <c r="AH109" s="4"/>
      <c r="AI109" s="4"/>
    </row>
    <row r="110" spans="2:35" ht="35.65" customHeight="1" x14ac:dyDescent="0.15">
      <c r="B110" s="889"/>
      <c r="C110" s="4"/>
      <c r="D110" s="4"/>
      <c r="E110" s="4"/>
      <c r="F110" s="91"/>
      <c r="G110" s="91"/>
      <c r="H110" s="4"/>
      <c r="I110" s="4"/>
      <c r="J110" s="4"/>
      <c r="K110" s="4"/>
      <c r="L110" s="4"/>
      <c r="M110" s="4"/>
      <c r="N110" s="4"/>
      <c r="O110" s="4"/>
      <c r="P110" s="4"/>
      <c r="Q110" s="91"/>
      <c r="R110" s="4"/>
      <c r="S110" s="4"/>
      <c r="T110" s="4"/>
      <c r="U110" s="4"/>
      <c r="V110" s="4"/>
      <c r="W110" s="91"/>
      <c r="X110" s="91"/>
      <c r="Y110" s="91"/>
      <c r="Z110" s="91"/>
      <c r="AA110" s="91"/>
      <c r="AB110" s="4"/>
      <c r="AC110" s="4"/>
      <c r="AD110" s="4"/>
      <c r="AE110" s="4"/>
      <c r="AF110" s="4"/>
      <c r="AG110" s="4"/>
      <c r="AH110" s="4"/>
      <c r="AI110" s="4"/>
    </row>
    <row r="111" spans="2:35" ht="35.65" customHeight="1" x14ac:dyDescent="0.15">
      <c r="B111" s="889"/>
      <c r="C111" s="4"/>
      <c r="D111" s="4"/>
      <c r="E111" s="4"/>
      <c r="F111" s="91"/>
      <c r="G111" s="91"/>
      <c r="H111" s="91"/>
      <c r="I111" s="4"/>
      <c r="J111" s="4"/>
      <c r="K111" s="4"/>
      <c r="L111" s="4"/>
      <c r="M111" s="4"/>
      <c r="N111" s="4"/>
      <c r="O111" s="4"/>
      <c r="P111" s="4"/>
      <c r="Q111" s="91"/>
      <c r="R111" s="4"/>
      <c r="S111" s="4"/>
      <c r="T111" s="4"/>
      <c r="U111" s="4"/>
      <c r="V111" s="4"/>
      <c r="W111" s="91"/>
      <c r="X111" s="91"/>
      <c r="Y111" s="91"/>
      <c r="Z111" s="91"/>
      <c r="AA111" s="91"/>
      <c r="AB111" s="4"/>
      <c r="AC111" s="4"/>
      <c r="AD111" s="4"/>
      <c r="AE111" s="4"/>
      <c r="AF111" s="4"/>
      <c r="AG111" s="4"/>
      <c r="AH111" s="4"/>
      <c r="AI111" s="4"/>
    </row>
    <row r="112" spans="2:35" ht="35.65" customHeight="1" x14ac:dyDescent="0.15">
      <c r="B112" s="889"/>
      <c r="C112" s="91"/>
      <c r="D112" s="4"/>
      <c r="E112" s="4"/>
      <c r="F112" s="91"/>
      <c r="G112" s="91"/>
      <c r="H112" s="91"/>
      <c r="I112" s="4"/>
      <c r="J112" s="4"/>
      <c r="K112" s="4"/>
      <c r="L112" s="4"/>
      <c r="M112" s="4"/>
      <c r="N112" s="4"/>
      <c r="O112" s="4"/>
      <c r="P112" s="4"/>
      <c r="Q112" s="91"/>
      <c r="R112" s="91"/>
      <c r="S112" s="4"/>
      <c r="T112" s="4"/>
      <c r="U112" s="4"/>
      <c r="V112" s="4"/>
      <c r="W112" s="91"/>
      <c r="X112" s="91"/>
      <c r="Y112" s="91"/>
      <c r="Z112" s="91"/>
      <c r="AA112" s="91"/>
      <c r="AB112" s="4"/>
      <c r="AC112" s="4"/>
      <c r="AD112" s="4"/>
      <c r="AE112" s="4"/>
      <c r="AF112" s="4"/>
      <c r="AG112" s="4"/>
      <c r="AH112" s="4"/>
      <c r="AI112" s="4"/>
    </row>
    <row r="113" spans="2:35" ht="35.65" customHeight="1" x14ac:dyDescent="0.15">
      <c r="B113" s="889"/>
      <c r="C113" s="91"/>
      <c r="D113" s="4"/>
      <c r="E113" s="4"/>
      <c r="F113" s="91"/>
      <c r="G113" s="91"/>
      <c r="H113" s="91"/>
      <c r="I113" s="4"/>
      <c r="J113" s="4"/>
      <c r="K113" s="4"/>
      <c r="L113" s="4"/>
      <c r="M113" s="4"/>
      <c r="N113" s="4"/>
      <c r="O113" s="4"/>
      <c r="P113" s="4"/>
      <c r="Q113" s="91"/>
      <c r="R113" s="91"/>
      <c r="S113" s="4"/>
      <c r="T113" s="4"/>
      <c r="U113" s="4"/>
      <c r="V113" s="4"/>
      <c r="W113" s="91"/>
      <c r="X113" s="91"/>
      <c r="Y113" s="91"/>
      <c r="Z113" s="91"/>
      <c r="AA113" s="91"/>
      <c r="AB113" s="4"/>
      <c r="AC113" s="4"/>
      <c r="AD113" s="4"/>
      <c r="AE113" s="4"/>
      <c r="AF113" s="4"/>
      <c r="AG113" s="4"/>
      <c r="AH113" s="4"/>
      <c r="AI113" s="4"/>
    </row>
    <row r="114" spans="2:35" ht="35.65" customHeight="1" x14ac:dyDescent="0.15">
      <c r="B114" s="889"/>
      <c r="C114" s="91"/>
      <c r="D114" s="4"/>
      <c r="E114" s="4"/>
      <c r="F114" s="91"/>
      <c r="G114" s="91"/>
      <c r="H114" s="91"/>
      <c r="I114" s="4"/>
      <c r="J114" s="4"/>
      <c r="K114" s="4"/>
      <c r="L114" s="4"/>
      <c r="M114" s="4"/>
      <c r="N114" s="4"/>
      <c r="O114" s="4"/>
      <c r="P114" s="4"/>
      <c r="Q114" s="91"/>
      <c r="R114" s="91"/>
      <c r="S114" s="4"/>
      <c r="T114" s="4"/>
      <c r="U114" s="4"/>
      <c r="V114" s="4"/>
      <c r="W114" s="91"/>
      <c r="X114" s="91"/>
      <c r="Y114" s="91"/>
      <c r="Z114" s="91"/>
      <c r="AA114" s="91"/>
      <c r="AB114" s="4"/>
      <c r="AC114" s="4"/>
      <c r="AD114" s="4"/>
      <c r="AE114" s="4"/>
      <c r="AF114" s="4"/>
      <c r="AG114" s="4"/>
      <c r="AH114" s="4"/>
      <c r="AI114" s="4"/>
    </row>
    <row r="115" spans="2:35" ht="22.5" customHeight="1" x14ac:dyDescent="0.15">
      <c r="B115" s="889"/>
      <c r="C115" s="91"/>
      <c r="D115" s="4"/>
      <c r="E115" s="94"/>
      <c r="H115" s="95"/>
      <c r="I115" s="95"/>
      <c r="J115" s="95"/>
      <c r="K115" s="95"/>
      <c r="L115" s="95"/>
      <c r="M115" s="4"/>
      <c r="N115" s="4"/>
      <c r="O115" s="4"/>
      <c r="P115" s="4"/>
      <c r="Q115" s="91"/>
      <c r="R115" s="91"/>
      <c r="S115" s="4"/>
      <c r="T115" s="4"/>
      <c r="U115" s="4"/>
      <c r="V115" s="4"/>
      <c r="W115" s="91"/>
      <c r="X115" s="91"/>
      <c r="Y115" s="91"/>
      <c r="Z115" s="91"/>
      <c r="AA115" s="91"/>
    </row>
    <row r="116" spans="2:35" ht="71.25" customHeight="1" x14ac:dyDescent="0.15">
      <c r="B116" s="889"/>
      <c r="C116" s="4"/>
      <c r="D116" s="4"/>
      <c r="E116" s="94"/>
      <c r="H116" s="4"/>
      <c r="I116" s="4"/>
      <c r="J116" s="4"/>
      <c r="K116" s="4"/>
      <c r="L116" s="4"/>
      <c r="M116" s="4"/>
      <c r="N116" s="4"/>
      <c r="O116" s="4"/>
      <c r="P116" s="4"/>
      <c r="Q116" s="4"/>
      <c r="R116" s="4"/>
      <c r="S116" s="326"/>
      <c r="T116" s="326"/>
      <c r="U116" s="326"/>
      <c r="V116" s="891"/>
      <c r="W116" s="891"/>
      <c r="X116" s="891"/>
      <c r="Y116" s="891"/>
      <c r="Z116" s="891"/>
      <c r="AA116" s="891"/>
      <c r="AB116" s="891"/>
      <c r="AC116" s="891"/>
      <c r="AD116" s="891"/>
      <c r="AE116" s="891"/>
      <c r="AF116" s="891"/>
      <c r="AG116" s="891"/>
      <c r="AH116" s="891"/>
      <c r="AI116" s="891"/>
    </row>
    <row r="117" spans="2:35" ht="15" customHeight="1" x14ac:dyDescent="0.15"/>
    <row r="118" spans="2:35" ht="26.25" customHeight="1" x14ac:dyDescent="0.2">
      <c r="B118" s="889"/>
      <c r="C118" s="890"/>
      <c r="D118" s="890"/>
      <c r="E118" s="890"/>
      <c r="F118" s="890"/>
      <c r="G118" s="890"/>
      <c r="H118" s="890"/>
      <c r="I118" s="890"/>
      <c r="J118" s="890"/>
      <c r="K118" s="890"/>
      <c r="L118" s="890"/>
      <c r="M118" s="890"/>
      <c r="N118" s="890"/>
      <c r="O118" s="890"/>
      <c r="P118" s="890"/>
      <c r="Q118" s="890"/>
      <c r="R118" s="890"/>
      <c r="S118" s="890"/>
      <c r="T118" s="890"/>
      <c r="U118" s="890"/>
      <c r="V118" s="890"/>
      <c r="W118" s="890"/>
      <c r="X118" s="890"/>
      <c r="Y118" s="890"/>
      <c r="Z118" s="890"/>
      <c r="AA118" s="890"/>
      <c r="AB118" s="890"/>
      <c r="AC118" s="890"/>
      <c r="AD118" s="890"/>
      <c r="AE118" s="890"/>
      <c r="AF118" s="890"/>
      <c r="AG118" s="890"/>
      <c r="AH118" s="890"/>
      <c r="AI118" s="890"/>
    </row>
    <row r="119" spans="2:35" ht="35.65" customHeight="1" x14ac:dyDescent="0.15">
      <c r="B119" s="889"/>
      <c r="C119" s="4"/>
      <c r="D119" s="4"/>
      <c r="E119" s="4"/>
      <c r="F119" s="4"/>
      <c r="G119" s="4"/>
      <c r="H119" s="4"/>
      <c r="I119" s="91"/>
      <c r="J119" s="4"/>
      <c r="K119" s="4"/>
      <c r="L119" s="4"/>
      <c r="M119" s="4"/>
      <c r="N119" s="4"/>
      <c r="O119" s="4"/>
      <c r="P119" s="4"/>
      <c r="Q119" s="92"/>
      <c r="R119" s="91"/>
      <c r="S119" s="4"/>
      <c r="T119" s="4"/>
      <c r="U119" s="4"/>
      <c r="V119" s="4"/>
      <c r="W119" s="91"/>
      <c r="X119" s="91"/>
      <c r="Y119" s="91"/>
      <c r="Z119" s="91"/>
      <c r="AA119" s="91"/>
      <c r="AB119" s="4"/>
      <c r="AC119" s="4"/>
      <c r="AD119" s="4"/>
      <c r="AE119" s="4"/>
      <c r="AF119" s="4"/>
      <c r="AG119" s="4"/>
      <c r="AH119" s="4"/>
      <c r="AI119" s="4"/>
    </row>
    <row r="120" spans="2:35" ht="35.65" customHeight="1" x14ac:dyDescent="0.15">
      <c r="B120" s="889"/>
      <c r="C120" s="4"/>
      <c r="D120" s="4"/>
      <c r="E120" s="4"/>
      <c r="F120" s="4"/>
      <c r="G120" s="4"/>
      <c r="H120" s="4"/>
      <c r="I120" s="91"/>
      <c r="J120" s="4"/>
      <c r="K120" s="4"/>
      <c r="L120" s="4"/>
      <c r="M120" s="4"/>
      <c r="N120" s="4"/>
      <c r="O120" s="4"/>
      <c r="P120" s="4"/>
      <c r="Q120" s="92"/>
      <c r="R120" s="91"/>
      <c r="S120" s="4"/>
      <c r="T120" s="4"/>
      <c r="U120" s="4"/>
      <c r="V120" s="4"/>
      <c r="W120" s="91"/>
      <c r="X120" s="91"/>
      <c r="Y120" s="91"/>
      <c r="Z120" s="91"/>
      <c r="AA120" s="91"/>
      <c r="AB120" s="4"/>
      <c r="AC120" s="4"/>
      <c r="AD120" s="4"/>
      <c r="AE120" s="4"/>
      <c r="AF120" s="4"/>
      <c r="AG120" s="4"/>
      <c r="AH120" s="4"/>
      <c r="AI120" s="4"/>
    </row>
    <row r="121" spans="2:35" ht="35.65" customHeight="1" x14ac:dyDescent="0.15">
      <c r="B121" s="889"/>
      <c r="C121" s="4"/>
      <c r="D121" s="4"/>
      <c r="E121" s="4"/>
      <c r="F121" s="4"/>
      <c r="G121" s="4"/>
      <c r="H121" s="4"/>
      <c r="I121" s="91"/>
      <c r="J121" s="4"/>
      <c r="K121" s="4"/>
      <c r="L121" s="4"/>
      <c r="M121" s="4"/>
      <c r="N121" s="4"/>
      <c r="O121" s="4"/>
      <c r="P121" s="4"/>
      <c r="Q121" s="92"/>
      <c r="R121" s="91"/>
      <c r="S121" s="4"/>
      <c r="T121" s="4"/>
      <c r="U121" s="4"/>
      <c r="V121" s="4"/>
      <c r="W121" s="91"/>
      <c r="X121" s="91"/>
      <c r="Y121" s="91"/>
      <c r="Z121" s="91"/>
      <c r="AA121" s="91"/>
      <c r="AB121" s="4"/>
      <c r="AC121" s="4"/>
      <c r="AD121" s="4"/>
      <c r="AE121" s="4"/>
      <c r="AF121" s="4"/>
      <c r="AG121" s="4"/>
      <c r="AH121" s="4"/>
      <c r="AI121" s="4"/>
    </row>
    <row r="122" spans="2:35" ht="35.65" customHeight="1" x14ac:dyDescent="0.15">
      <c r="B122" s="889"/>
      <c r="C122" s="4"/>
      <c r="D122" s="4"/>
      <c r="E122" s="4"/>
      <c r="F122" s="4"/>
      <c r="G122" s="4"/>
      <c r="H122" s="4"/>
      <c r="I122" s="91"/>
      <c r="J122" s="4"/>
      <c r="K122" s="4"/>
      <c r="L122" s="4"/>
      <c r="M122" s="4"/>
      <c r="N122" s="4"/>
      <c r="O122" s="4"/>
      <c r="P122" s="4"/>
      <c r="Q122" s="92"/>
      <c r="R122" s="91"/>
      <c r="S122" s="4"/>
      <c r="T122" s="4"/>
      <c r="U122" s="4"/>
      <c r="V122" s="4"/>
      <c r="W122" s="91"/>
      <c r="X122" s="91"/>
      <c r="Y122" s="91"/>
      <c r="Z122" s="91"/>
      <c r="AA122" s="91"/>
      <c r="AB122" s="4"/>
      <c r="AC122" s="4"/>
      <c r="AD122" s="4"/>
      <c r="AE122" s="4"/>
      <c r="AF122" s="4"/>
      <c r="AG122" s="4"/>
      <c r="AH122" s="4"/>
      <c r="AI122" s="4"/>
    </row>
    <row r="123" spans="2:35" ht="35.65" customHeight="1" x14ac:dyDescent="0.15">
      <c r="B123" s="889"/>
      <c r="C123" s="4"/>
      <c r="D123" s="4"/>
      <c r="E123" s="4"/>
      <c r="F123" s="4"/>
      <c r="G123" s="4"/>
      <c r="H123" s="4"/>
      <c r="I123" s="91"/>
      <c r="J123" s="4"/>
      <c r="K123" s="4"/>
      <c r="L123" s="4"/>
      <c r="M123" s="4"/>
      <c r="N123" s="4"/>
      <c r="O123" s="4"/>
      <c r="P123" s="4"/>
      <c r="Q123" s="91"/>
      <c r="R123" s="91"/>
      <c r="S123" s="4"/>
      <c r="T123" s="4"/>
      <c r="U123" s="4"/>
      <c r="V123" s="4"/>
      <c r="W123" s="91"/>
      <c r="X123" s="91"/>
      <c r="Y123" s="91"/>
      <c r="Z123" s="91"/>
      <c r="AA123" s="91"/>
      <c r="AB123" s="4"/>
      <c r="AC123" s="4"/>
      <c r="AD123" s="4"/>
      <c r="AE123" s="4"/>
      <c r="AF123" s="4"/>
      <c r="AG123" s="4"/>
      <c r="AH123" s="4"/>
      <c r="AI123" s="4"/>
    </row>
    <row r="124" spans="2:35" ht="35.65" customHeight="1" x14ac:dyDescent="0.15">
      <c r="B124" s="889"/>
      <c r="C124" s="4"/>
      <c r="D124" s="4"/>
      <c r="E124" s="4"/>
      <c r="F124" s="91"/>
      <c r="G124" s="91"/>
      <c r="H124" s="4"/>
      <c r="I124" s="4"/>
      <c r="J124" s="4"/>
      <c r="K124" s="4"/>
      <c r="L124" s="4"/>
      <c r="M124" s="4"/>
      <c r="N124" s="4"/>
      <c r="O124" s="4"/>
      <c r="P124" s="4"/>
      <c r="Q124" s="91"/>
      <c r="R124" s="4"/>
      <c r="S124" s="4"/>
      <c r="T124" s="4"/>
      <c r="U124" s="4"/>
      <c r="V124" s="4"/>
      <c r="W124" s="91"/>
      <c r="X124" s="91"/>
      <c r="Y124" s="91"/>
      <c r="Z124" s="91"/>
      <c r="AA124" s="91"/>
      <c r="AB124" s="4"/>
      <c r="AC124" s="4"/>
      <c r="AD124" s="4"/>
      <c r="AE124" s="4"/>
      <c r="AF124" s="4"/>
      <c r="AG124" s="4"/>
      <c r="AH124" s="4"/>
      <c r="AI124" s="4"/>
    </row>
    <row r="125" spans="2:35" ht="35.65" customHeight="1" x14ac:dyDescent="0.15">
      <c r="B125" s="889"/>
      <c r="C125" s="4"/>
      <c r="D125" s="4"/>
      <c r="E125" s="4"/>
      <c r="F125" s="91"/>
      <c r="G125" s="91"/>
      <c r="H125" s="91"/>
      <c r="I125" s="4"/>
      <c r="J125" s="4"/>
      <c r="K125" s="4"/>
      <c r="L125" s="4"/>
      <c r="M125" s="4"/>
      <c r="N125" s="4"/>
      <c r="O125" s="4"/>
      <c r="P125" s="4"/>
      <c r="Q125" s="91"/>
      <c r="R125" s="4"/>
      <c r="S125" s="4"/>
      <c r="T125" s="4"/>
      <c r="U125" s="4"/>
      <c r="V125" s="4"/>
      <c r="W125" s="91"/>
      <c r="X125" s="91"/>
      <c r="Y125" s="91"/>
      <c r="Z125" s="91"/>
      <c r="AA125" s="91"/>
      <c r="AB125" s="4"/>
      <c r="AC125" s="4"/>
      <c r="AD125" s="4"/>
      <c r="AE125" s="4"/>
      <c r="AF125" s="4"/>
      <c r="AG125" s="4"/>
      <c r="AH125" s="4"/>
      <c r="AI125" s="4"/>
    </row>
    <row r="126" spans="2:35" ht="35.65" customHeight="1" x14ac:dyDescent="0.15">
      <c r="B126" s="889"/>
      <c r="C126" s="91"/>
      <c r="D126" s="4"/>
      <c r="E126" s="4"/>
      <c r="F126" s="91"/>
      <c r="G126" s="91"/>
      <c r="H126" s="91"/>
      <c r="I126" s="4"/>
      <c r="J126" s="4"/>
      <c r="K126" s="4"/>
      <c r="L126" s="4"/>
      <c r="M126" s="4"/>
      <c r="N126" s="4"/>
      <c r="O126" s="4"/>
      <c r="P126" s="4"/>
      <c r="Q126" s="91"/>
      <c r="R126" s="91"/>
      <c r="S126" s="4"/>
      <c r="T126" s="4"/>
      <c r="U126" s="4"/>
      <c r="V126" s="4"/>
      <c r="W126" s="91"/>
      <c r="X126" s="91"/>
      <c r="Y126" s="91"/>
      <c r="Z126" s="91"/>
      <c r="AA126" s="91"/>
      <c r="AB126" s="4"/>
      <c r="AC126" s="4"/>
      <c r="AD126" s="4"/>
      <c r="AE126" s="4"/>
      <c r="AF126" s="4"/>
      <c r="AG126" s="4"/>
      <c r="AH126" s="4"/>
      <c r="AI126" s="4"/>
    </row>
    <row r="127" spans="2:35" ht="35.65" customHeight="1" x14ac:dyDescent="0.15">
      <c r="B127" s="889"/>
      <c r="C127" s="91"/>
      <c r="D127" s="4"/>
      <c r="E127" s="4"/>
      <c r="F127" s="91"/>
      <c r="G127" s="91"/>
      <c r="H127" s="91"/>
      <c r="I127" s="4"/>
      <c r="J127" s="4"/>
      <c r="K127" s="4"/>
      <c r="L127" s="4"/>
      <c r="M127" s="4"/>
      <c r="N127" s="4"/>
      <c r="O127" s="4"/>
      <c r="P127" s="4"/>
      <c r="Q127" s="91"/>
      <c r="R127" s="91"/>
      <c r="S127" s="4"/>
      <c r="T127" s="4"/>
      <c r="U127" s="4"/>
      <c r="V127" s="4"/>
      <c r="W127" s="91"/>
      <c r="X127" s="91"/>
      <c r="Y127" s="91"/>
      <c r="Z127" s="91"/>
      <c r="AA127" s="91"/>
      <c r="AB127" s="4"/>
      <c r="AC127" s="4"/>
      <c r="AD127" s="4"/>
      <c r="AE127" s="4"/>
      <c r="AF127" s="4"/>
      <c r="AG127" s="4"/>
      <c r="AH127" s="4"/>
      <c r="AI127" s="4"/>
    </row>
    <row r="128" spans="2:35" ht="35.65" customHeight="1" x14ac:dyDescent="0.15">
      <c r="B128" s="889"/>
      <c r="C128" s="91"/>
      <c r="D128" s="4"/>
      <c r="E128" s="4"/>
      <c r="F128" s="91"/>
      <c r="G128" s="91"/>
      <c r="H128" s="91"/>
      <c r="I128" s="4"/>
      <c r="J128" s="4"/>
      <c r="K128" s="4"/>
      <c r="L128" s="4"/>
      <c r="M128" s="4"/>
      <c r="N128" s="4"/>
      <c r="O128" s="4"/>
      <c r="P128" s="4"/>
      <c r="Q128" s="91"/>
      <c r="R128" s="91"/>
      <c r="S128" s="4"/>
      <c r="T128" s="4"/>
      <c r="U128" s="4"/>
      <c r="V128" s="4"/>
      <c r="W128" s="91"/>
      <c r="X128" s="91"/>
      <c r="Y128" s="91"/>
      <c r="Z128" s="91"/>
      <c r="AA128" s="91"/>
      <c r="AB128" s="4"/>
      <c r="AC128" s="4"/>
      <c r="AD128" s="4"/>
      <c r="AE128" s="4"/>
      <c r="AF128" s="4"/>
      <c r="AG128" s="4"/>
      <c r="AH128" s="4"/>
      <c r="AI128" s="4"/>
    </row>
    <row r="129" spans="2:35" ht="22.5" customHeight="1" x14ac:dyDescent="0.15">
      <c r="B129" s="889"/>
      <c r="C129" s="91"/>
      <c r="D129" s="4"/>
      <c r="E129" s="94"/>
      <c r="H129" s="95"/>
      <c r="I129" s="95"/>
      <c r="J129" s="95"/>
      <c r="K129" s="95"/>
      <c r="L129" s="95"/>
      <c r="M129" s="4"/>
      <c r="N129" s="4"/>
      <c r="O129" s="4"/>
      <c r="P129" s="4"/>
      <c r="Q129" s="91"/>
      <c r="R129" s="91"/>
      <c r="S129" s="4"/>
      <c r="T129" s="4"/>
      <c r="U129" s="4"/>
      <c r="V129" s="4"/>
      <c r="W129" s="91"/>
      <c r="X129" s="91"/>
      <c r="Y129" s="91"/>
      <c r="Z129" s="91"/>
      <c r="AA129" s="91"/>
    </row>
    <row r="130" spans="2:35" ht="71.25" customHeight="1" x14ac:dyDescent="0.15">
      <c r="B130" s="889"/>
      <c r="C130" s="4"/>
      <c r="D130" s="4"/>
      <c r="E130" s="94"/>
      <c r="H130" s="4"/>
      <c r="I130" s="4"/>
      <c r="J130" s="4"/>
      <c r="K130" s="4"/>
      <c r="L130" s="4"/>
      <c r="M130" s="4"/>
      <c r="N130" s="4"/>
      <c r="O130" s="4"/>
      <c r="P130" s="4"/>
      <c r="Q130" s="4"/>
      <c r="R130" s="4"/>
      <c r="S130" s="326"/>
      <c r="T130" s="326"/>
      <c r="U130" s="326"/>
      <c r="V130" s="891"/>
      <c r="W130" s="891"/>
      <c r="X130" s="891"/>
      <c r="Y130" s="891"/>
      <c r="Z130" s="891"/>
      <c r="AA130" s="891"/>
      <c r="AB130" s="891"/>
      <c r="AC130" s="891"/>
      <c r="AD130" s="891"/>
      <c r="AE130" s="891"/>
      <c r="AF130" s="891"/>
      <c r="AG130" s="891"/>
      <c r="AH130" s="891"/>
      <c r="AI130" s="891"/>
    </row>
    <row r="131" spans="2:35" ht="15" customHeight="1" x14ac:dyDescent="0.15"/>
    <row r="132" spans="2:35" ht="26.25" customHeight="1" x14ac:dyDescent="0.2">
      <c r="B132" s="889"/>
      <c r="C132" s="890"/>
      <c r="D132" s="890"/>
      <c r="E132" s="890"/>
      <c r="F132" s="890"/>
      <c r="G132" s="890"/>
      <c r="H132" s="890"/>
      <c r="I132" s="890"/>
      <c r="J132" s="890"/>
      <c r="K132" s="890"/>
      <c r="L132" s="890"/>
      <c r="M132" s="890"/>
      <c r="N132" s="890"/>
      <c r="O132" s="890"/>
      <c r="P132" s="890"/>
      <c r="Q132" s="890"/>
      <c r="R132" s="890"/>
      <c r="S132" s="890"/>
      <c r="T132" s="890"/>
      <c r="U132" s="890"/>
      <c r="V132" s="890"/>
      <c r="W132" s="890"/>
      <c r="X132" s="890"/>
      <c r="Y132" s="890"/>
      <c r="Z132" s="890"/>
      <c r="AA132" s="890"/>
      <c r="AB132" s="890"/>
      <c r="AC132" s="890"/>
      <c r="AD132" s="890"/>
      <c r="AE132" s="890"/>
      <c r="AF132" s="890"/>
      <c r="AG132" s="890"/>
      <c r="AH132" s="890"/>
      <c r="AI132" s="890"/>
    </row>
    <row r="133" spans="2:35" ht="35.65" customHeight="1" x14ac:dyDescent="0.15">
      <c r="B133" s="889"/>
      <c r="C133" s="4"/>
      <c r="D133" s="4"/>
      <c r="E133" s="4"/>
      <c r="F133" s="4"/>
      <c r="G133" s="4"/>
      <c r="H133" s="4"/>
      <c r="I133" s="91"/>
      <c r="J133" s="4"/>
      <c r="K133" s="4"/>
      <c r="L133" s="4"/>
      <c r="M133" s="4"/>
      <c r="N133" s="4"/>
      <c r="O133" s="4"/>
      <c r="P133" s="4"/>
      <c r="Q133" s="92"/>
      <c r="R133" s="91"/>
      <c r="S133" s="4"/>
      <c r="T133" s="4"/>
      <c r="U133" s="4"/>
      <c r="V133" s="4"/>
      <c r="W133" s="91"/>
      <c r="X133" s="91"/>
      <c r="Y133" s="91"/>
      <c r="Z133" s="91"/>
      <c r="AA133" s="91"/>
      <c r="AB133" s="4"/>
      <c r="AC133" s="4"/>
      <c r="AD133" s="4"/>
      <c r="AE133" s="4"/>
      <c r="AF133" s="4"/>
      <c r="AG133" s="4"/>
      <c r="AH133" s="4"/>
      <c r="AI133" s="4"/>
    </row>
    <row r="134" spans="2:35" ht="35.65" customHeight="1" x14ac:dyDescent="0.15">
      <c r="B134" s="889"/>
      <c r="C134" s="4"/>
      <c r="D134" s="4"/>
      <c r="E134" s="4"/>
      <c r="F134" s="4"/>
      <c r="G134" s="4"/>
      <c r="H134" s="4"/>
      <c r="I134" s="91"/>
      <c r="J134" s="4"/>
      <c r="K134" s="4"/>
      <c r="L134" s="4"/>
      <c r="M134" s="4"/>
      <c r="N134" s="4"/>
      <c r="O134" s="4"/>
      <c r="P134" s="4"/>
      <c r="Q134" s="92"/>
      <c r="R134" s="91"/>
      <c r="S134" s="4"/>
      <c r="T134" s="4"/>
      <c r="U134" s="4"/>
      <c r="V134" s="4"/>
      <c r="W134" s="91"/>
      <c r="X134" s="91"/>
      <c r="Y134" s="91"/>
      <c r="Z134" s="91"/>
      <c r="AA134" s="91"/>
      <c r="AB134" s="4"/>
      <c r="AC134" s="4"/>
      <c r="AD134" s="4"/>
      <c r="AE134" s="4"/>
      <c r="AF134" s="4"/>
      <c r="AG134" s="4"/>
      <c r="AH134" s="4"/>
      <c r="AI134" s="4"/>
    </row>
    <row r="135" spans="2:35" ht="35.65" customHeight="1" x14ac:dyDescent="0.15">
      <c r="B135" s="889"/>
      <c r="C135" s="4"/>
      <c r="D135" s="4"/>
      <c r="E135" s="4"/>
      <c r="F135" s="4"/>
      <c r="G135" s="4"/>
      <c r="H135" s="4"/>
      <c r="I135" s="91"/>
      <c r="J135" s="4"/>
      <c r="K135" s="4"/>
      <c r="L135" s="4"/>
      <c r="M135" s="4"/>
      <c r="N135" s="4"/>
      <c r="O135" s="4"/>
      <c r="P135" s="4"/>
      <c r="Q135" s="92"/>
      <c r="R135" s="91"/>
      <c r="S135" s="4"/>
      <c r="T135" s="4"/>
      <c r="U135" s="4"/>
      <c r="V135" s="4"/>
      <c r="W135" s="91"/>
      <c r="X135" s="91"/>
      <c r="Y135" s="91"/>
      <c r="Z135" s="91"/>
      <c r="AA135" s="91"/>
      <c r="AB135" s="4"/>
      <c r="AC135" s="4"/>
      <c r="AD135" s="4"/>
      <c r="AE135" s="4"/>
      <c r="AF135" s="4"/>
      <c r="AG135" s="4"/>
      <c r="AH135" s="4"/>
      <c r="AI135" s="4"/>
    </row>
    <row r="136" spans="2:35" ht="35.65" customHeight="1" x14ac:dyDescent="0.15">
      <c r="B136" s="889"/>
      <c r="C136" s="4"/>
      <c r="D136" s="4"/>
      <c r="E136" s="4"/>
      <c r="F136" s="4"/>
      <c r="G136" s="4"/>
      <c r="H136" s="4"/>
      <c r="I136" s="91"/>
      <c r="J136" s="4"/>
      <c r="K136" s="4"/>
      <c r="L136" s="4"/>
      <c r="M136" s="4"/>
      <c r="N136" s="4"/>
      <c r="O136" s="4"/>
      <c r="P136" s="4"/>
      <c r="Q136" s="92"/>
      <c r="R136" s="91"/>
      <c r="S136" s="4"/>
      <c r="T136" s="4"/>
      <c r="U136" s="4"/>
      <c r="V136" s="4"/>
      <c r="W136" s="91"/>
      <c r="X136" s="91"/>
      <c r="Y136" s="91"/>
      <c r="Z136" s="91"/>
      <c r="AA136" s="91"/>
      <c r="AB136" s="4"/>
      <c r="AC136" s="4"/>
      <c r="AD136" s="4"/>
      <c r="AE136" s="4"/>
      <c r="AF136" s="4"/>
      <c r="AG136" s="4"/>
      <c r="AH136" s="4"/>
      <c r="AI136" s="4"/>
    </row>
    <row r="137" spans="2:35" ht="35.65" customHeight="1" x14ac:dyDescent="0.15">
      <c r="B137" s="889"/>
      <c r="C137" s="4"/>
      <c r="D137" s="4"/>
      <c r="E137" s="4"/>
      <c r="F137" s="4"/>
      <c r="G137" s="4"/>
      <c r="H137" s="4"/>
      <c r="I137" s="91"/>
      <c r="J137" s="4"/>
      <c r="K137" s="4"/>
      <c r="L137" s="4"/>
      <c r="M137" s="4"/>
      <c r="N137" s="4"/>
      <c r="O137" s="4"/>
      <c r="P137" s="4"/>
      <c r="Q137" s="91"/>
      <c r="R137" s="91"/>
      <c r="S137" s="4"/>
      <c r="T137" s="4"/>
      <c r="U137" s="4"/>
      <c r="V137" s="4"/>
      <c r="W137" s="91"/>
      <c r="X137" s="91"/>
      <c r="Y137" s="91"/>
      <c r="Z137" s="91"/>
      <c r="AA137" s="91"/>
      <c r="AB137" s="4"/>
      <c r="AC137" s="4"/>
      <c r="AD137" s="4"/>
      <c r="AE137" s="4"/>
      <c r="AF137" s="4"/>
      <c r="AG137" s="4"/>
      <c r="AH137" s="4"/>
      <c r="AI137" s="4"/>
    </row>
    <row r="138" spans="2:35" ht="35.65" customHeight="1" x14ac:dyDescent="0.15">
      <c r="B138" s="889"/>
      <c r="C138" s="4"/>
      <c r="D138" s="4"/>
      <c r="E138" s="4"/>
      <c r="F138" s="91"/>
      <c r="G138" s="91"/>
      <c r="H138" s="4"/>
      <c r="I138" s="4"/>
      <c r="J138" s="4"/>
      <c r="K138" s="4"/>
      <c r="L138" s="4"/>
      <c r="M138" s="4"/>
      <c r="N138" s="4"/>
      <c r="O138" s="4"/>
      <c r="P138" s="4"/>
      <c r="Q138" s="91"/>
      <c r="R138" s="4"/>
      <c r="S138" s="4"/>
      <c r="T138" s="4"/>
      <c r="U138" s="4"/>
      <c r="V138" s="4"/>
      <c r="W138" s="91"/>
      <c r="X138" s="91"/>
      <c r="Y138" s="91"/>
      <c r="Z138" s="91"/>
      <c r="AA138" s="91"/>
      <c r="AB138" s="4"/>
      <c r="AC138" s="4"/>
      <c r="AD138" s="4"/>
      <c r="AE138" s="4"/>
      <c r="AF138" s="4"/>
      <c r="AG138" s="4"/>
      <c r="AH138" s="4"/>
      <c r="AI138" s="4"/>
    </row>
    <row r="139" spans="2:35" ht="35.65" customHeight="1" x14ac:dyDescent="0.15">
      <c r="B139" s="889"/>
      <c r="C139" s="4"/>
      <c r="D139" s="4"/>
      <c r="E139" s="4"/>
      <c r="F139" s="91"/>
      <c r="G139" s="91"/>
      <c r="H139" s="91"/>
      <c r="I139" s="4"/>
      <c r="J139" s="4"/>
      <c r="K139" s="4"/>
      <c r="L139" s="4"/>
      <c r="M139" s="4"/>
      <c r="N139" s="4"/>
      <c r="O139" s="4"/>
      <c r="P139" s="4"/>
      <c r="Q139" s="91"/>
      <c r="R139" s="4"/>
      <c r="S139" s="4"/>
      <c r="T139" s="4"/>
      <c r="U139" s="4"/>
      <c r="V139" s="4"/>
      <c r="W139" s="91"/>
      <c r="X139" s="91"/>
      <c r="Y139" s="91"/>
      <c r="Z139" s="91"/>
      <c r="AA139" s="91"/>
      <c r="AB139" s="4"/>
      <c r="AC139" s="4"/>
      <c r="AD139" s="4"/>
      <c r="AE139" s="4"/>
      <c r="AF139" s="4"/>
      <c r="AG139" s="4"/>
      <c r="AH139" s="4"/>
      <c r="AI139" s="4"/>
    </row>
    <row r="140" spans="2:35" ht="35.65" customHeight="1" x14ac:dyDescent="0.15">
      <c r="B140" s="889"/>
      <c r="C140" s="91"/>
      <c r="D140" s="4"/>
      <c r="E140" s="4"/>
      <c r="F140" s="91"/>
      <c r="G140" s="91"/>
      <c r="H140" s="91"/>
      <c r="I140" s="4"/>
      <c r="J140" s="4"/>
      <c r="K140" s="4"/>
      <c r="L140" s="4"/>
      <c r="M140" s="4"/>
      <c r="N140" s="4"/>
      <c r="O140" s="4"/>
      <c r="P140" s="4"/>
      <c r="Q140" s="91"/>
      <c r="R140" s="91"/>
      <c r="S140" s="4"/>
      <c r="T140" s="4"/>
      <c r="U140" s="4"/>
      <c r="V140" s="4"/>
      <c r="W140" s="91"/>
      <c r="X140" s="91"/>
      <c r="Y140" s="91"/>
      <c r="Z140" s="91"/>
      <c r="AA140" s="91"/>
      <c r="AB140" s="4"/>
      <c r="AC140" s="4"/>
      <c r="AD140" s="4"/>
      <c r="AE140" s="4"/>
      <c r="AF140" s="4"/>
      <c r="AG140" s="4"/>
      <c r="AH140" s="4"/>
      <c r="AI140" s="4"/>
    </row>
    <row r="141" spans="2:35" ht="35.65" customHeight="1" x14ac:dyDescent="0.15">
      <c r="B141" s="889"/>
      <c r="C141" s="91"/>
      <c r="D141" s="4"/>
      <c r="E141" s="4"/>
      <c r="F141" s="91"/>
      <c r="G141" s="91"/>
      <c r="H141" s="91"/>
      <c r="I141" s="4"/>
      <c r="J141" s="4"/>
      <c r="K141" s="4"/>
      <c r="L141" s="4"/>
      <c r="M141" s="4"/>
      <c r="N141" s="4"/>
      <c r="O141" s="4"/>
      <c r="P141" s="4"/>
      <c r="Q141" s="91"/>
      <c r="R141" s="91"/>
      <c r="S141" s="4"/>
      <c r="T141" s="4"/>
      <c r="U141" s="4"/>
      <c r="V141" s="4"/>
      <c r="W141" s="91"/>
      <c r="X141" s="91"/>
      <c r="Y141" s="91"/>
      <c r="Z141" s="91"/>
      <c r="AA141" s="91"/>
      <c r="AB141" s="4"/>
      <c r="AC141" s="4"/>
      <c r="AD141" s="4"/>
      <c r="AE141" s="4"/>
      <c r="AF141" s="4"/>
      <c r="AG141" s="4"/>
      <c r="AH141" s="4"/>
      <c r="AI141" s="4"/>
    </row>
    <row r="142" spans="2:35" ht="35.65" customHeight="1" x14ac:dyDescent="0.15">
      <c r="B142" s="889"/>
      <c r="C142" s="91"/>
      <c r="D142" s="4"/>
      <c r="E142" s="4"/>
      <c r="F142" s="91"/>
      <c r="G142" s="91"/>
      <c r="H142" s="91"/>
      <c r="I142" s="4"/>
      <c r="J142" s="4"/>
      <c r="K142" s="4"/>
      <c r="L142" s="4"/>
      <c r="M142" s="4"/>
      <c r="N142" s="4"/>
      <c r="O142" s="4"/>
      <c r="P142" s="4"/>
      <c r="Q142" s="91"/>
      <c r="R142" s="91"/>
      <c r="S142" s="4"/>
      <c r="T142" s="4"/>
      <c r="U142" s="4"/>
      <c r="V142" s="4"/>
      <c r="W142" s="91"/>
      <c r="X142" s="91"/>
      <c r="Y142" s="91"/>
      <c r="Z142" s="91"/>
      <c r="AA142" s="91"/>
      <c r="AB142" s="4"/>
      <c r="AC142" s="4"/>
      <c r="AD142" s="4"/>
      <c r="AE142" s="4"/>
      <c r="AF142" s="4"/>
      <c r="AG142" s="4"/>
      <c r="AH142" s="4"/>
      <c r="AI142" s="4"/>
    </row>
    <row r="143" spans="2:35" ht="22.5" customHeight="1" x14ac:dyDescent="0.15">
      <c r="B143" s="889"/>
      <c r="C143" s="91"/>
      <c r="D143" s="4"/>
      <c r="E143" s="94"/>
      <c r="H143" s="95"/>
      <c r="I143" s="95"/>
      <c r="J143" s="95"/>
      <c r="K143" s="95"/>
      <c r="L143" s="95"/>
      <c r="M143" s="4"/>
      <c r="N143" s="4"/>
      <c r="O143" s="4"/>
      <c r="P143" s="4"/>
      <c r="Q143" s="91"/>
      <c r="R143" s="91"/>
      <c r="S143" s="4"/>
      <c r="T143" s="4"/>
      <c r="U143" s="4"/>
      <c r="V143" s="4"/>
      <c r="W143" s="91"/>
      <c r="X143" s="91"/>
      <c r="Y143" s="91"/>
      <c r="Z143" s="91"/>
      <c r="AA143" s="91"/>
    </row>
    <row r="144" spans="2:35" ht="71.25" customHeight="1" x14ac:dyDescent="0.15">
      <c r="B144" s="889"/>
      <c r="C144" s="4"/>
      <c r="D144" s="4"/>
      <c r="E144" s="94"/>
      <c r="H144" s="4"/>
      <c r="I144" s="4"/>
      <c r="J144" s="4"/>
      <c r="K144" s="4"/>
      <c r="L144" s="4"/>
      <c r="M144" s="4"/>
      <c r="N144" s="4"/>
      <c r="O144" s="4"/>
      <c r="P144" s="4"/>
      <c r="Q144" s="4"/>
      <c r="R144" s="4"/>
      <c r="S144" s="326"/>
      <c r="T144" s="326"/>
      <c r="U144" s="326"/>
      <c r="V144" s="891"/>
      <c r="W144" s="891"/>
      <c r="X144" s="891"/>
      <c r="Y144" s="891"/>
      <c r="Z144" s="891"/>
      <c r="AA144" s="891"/>
      <c r="AB144" s="891"/>
      <c r="AC144" s="891"/>
      <c r="AD144" s="891"/>
      <c r="AE144" s="891"/>
      <c r="AF144" s="891"/>
      <c r="AG144" s="891"/>
      <c r="AH144" s="891"/>
      <c r="AI144" s="891"/>
    </row>
    <row r="145" spans="2:35" ht="15" customHeight="1" x14ac:dyDescent="0.15"/>
    <row r="146" spans="2:35" ht="26.25" customHeight="1" x14ac:dyDescent="0.2">
      <c r="B146" s="889"/>
      <c r="C146" s="890"/>
      <c r="D146" s="890"/>
      <c r="E146" s="890"/>
      <c r="F146" s="890"/>
      <c r="G146" s="890"/>
      <c r="H146" s="890"/>
      <c r="I146" s="890"/>
      <c r="J146" s="890"/>
      <c r="K146" s="890"/>
      <c r="L146" s="890"/>
      <c r="M146" s="890"/>
      <c r="N146" s="890"/>
      <c r="O146" s="890"/>
      <c r="P146" s="890"/>
      <c r="Q146" s="890"/>
      <c r="R146" s="890"/>
      <c r="S146" s="890"/>
      <c r="T146" s="890"/>
      <c r="U146" s="890"/>
      <c r="V146" s="890"/>
      <c r="W146" s="890"/>
      <c r="X146" s="890"/>
      <c r="Y146" s="890"/>
      <c r="Z146" s="890"/>
      <c r="AA146" s="890"/>
      <c r="AB146" s="890"/>
      <c r="AC146" s="890"/>
      <c r="AD146" s="890"/>
      <c r="AE146" s="890"/>
      <c r="AF146" s="890"/>
      <c r="AG146" s="890"/>
      <c r="AH146" s="890"/>
      <c r="AI146" s="890"/>
    </row>
    <row r="147" spans="2:35" ht="35.65" customHeight="1" x14ac:dyDescent="0.15">
      <c r="B147" s="889"/>
      <c r="C147" s="4"/>
      <c r="D147" s="4"/>
      <c r="E147" s="4"/>
      <c r="F147" s="4"/>
      <c r="G147" s="4"/>
      <c r="H147" s="4"/>
      <c r="I147" s="91"/>
      <c r="J147" s="4"/>
      <c r="K147" s="4"/>
      <c r="L147" s="4"/>
      <c r="M147" s="4"/>
      <c r="N147" s="4"/>
      <c r="O147" s="4"/>
      <c r="P147" s="4"/>
      <c r="Q147" s="92"/>
      <c r="R147" s="91"/>
      <c r="S147" s="4"/>
      <c r="T147" s="4"/>
      <c r="U147" s="4"/>
      <c r="V147" s="4"/>
      <c r="W147" s="91"/>
      <c r="X147" s="91"/>
      <c r="Y147" s="91"/>
      <c r="Z147" s="91"/>
      <c r="AA147" s="91"/>
      <c r="AB147" s="4"/>
      <c r="AC147" s="4"/>
      <c r="AD147" s="4"/>
      <c r="AE147" s="4"/>
      <c r="AF147" s="4"/>
      <c r="AG147" s="4"/>
      <c r="AH147" s="4"/>
      <c r="AI147" s="4"/>
    </row>
    <row r="148" spans="2:35" ht="35.65" customHeight="1" x14ac:dyDescent="0.15">
      <c r="B148" s="889"/>
      <c r="C148" s="4"/>
      <c r="D148" s="4"/>
      <c r="E148" s="4"/>
      <c r="F148" s="4"/>
      <c r="G148" s="4"/>
      <c r="H148" s="4"/>
      <c r="I148" s="91"/>
      <c r="J148" s="4"/>
      <c r="K148" s="4"/>
      <c r="L148" s="4"/>
      <c r="M148" s="4"/>
      <c r="N148" s="4"/>
      <c r="O148" s="4"/>
      <c r="P148" s="4"/>
      <c r="Q148" s="92"/>
      <c r="R148" s="91"/>
      <c r="S148" s="4"/>
      <c r="T148" s="4"/>
      <c r="U148" s="4"/>
      <c r="V148" s="4"/>
      <c r="W148" s="91"/>
      <c r="X148" s="91"/>
      <c r="Y148" s="91"/>
      <c r="Z148" s="91"/>
      <c r="AA148" s="91"/>
      <c r="AB148" s="4"/>
      <c r="AC148" s="4"/>
      <c r="AD148" s="4"/>
      <c r="AE148" s="4"/>
      <c r="AF148" s="4"/>
      <c r="AG148" s="4"/>
      <c r="AH148" s="4"/>
      <c r="AI148" s="4"/>
    </row>
    <row r="149" spans="2:35" ht="35.65" customHeight="1" x14ac:dyDescent="0.15">
      <c r="B149" s="889"/>
      <c r="C149" s="4"/>
      <c r="D149" s="4"/>
      <c r="E149" s="4"/>
      <c r="F149" s="4"/>
      <c r="G149" s="4"/>
      <c r="H149" s="4"/>
      <c r="I149" s="91"/>
      <c r="J149" s="4"/>
      <c r="K149" s="4"/>
      <c r="L149" s="4"/>
      <c r="M149" s="4"/>
      <c r="N149" s="4"/>
      <c r="O149" s="4"/>
      <c r="P149" s="4"/>
      <c r="Q149" s="92"/>
      <c r="R149" s="91"/>
      <c r="S149" s="4"/>
      <c r="T149" s="4"/>
      <c r="U149" s="4"/>
      <c r="V149" s="4"/>
      <c r="W149" s="91"/>
      <c r="X149" s="91"/>
      <c r="Y149" s="91"/>
      <c r="Z149" s="91"/>
      <c r="AA149" s="91"/>
      <c r="AB149" s="4"/>
      <c r="AC149" s="4"/>
      <c r="AD149" s="4"/>
      <c r="AE149" s="4"/>
      <c r="AF149" s="4"/>
      <c r="AG149" s="4"/>
      <c r="AH149" s="4"/>
      <c r="AI149" s="4"/>
    </row>
    <row r="150" spans="2:35" ht="35.65" customHeight="1" x14ac:dyDescent="0.15">
      <c r="B150" s="889"/>
      <c r="C150" s="4"/>
      <c r="D150" s="4"/>
      <c r="E150" s="4"/>
      <c r="F150" s="4"/>
      <c r="G150" s="4"/>
      <c r="H150" s="4"/>
      <c r="I150" s="91"/>
      <c r="J150" s="4"/>
      <c r="K150" s="4"/>
      <c r="L150" s="4"/>
      <c r="M150" s="4"/>
      <c r="N150" s="4"/>
      <c r="O150" s="4"/>
      <c r="P150" s="4"/>
      <c r="Q150" s="92"/>
      <c r="R150" s="91"/>
      <c r="S150" s="4"/>
      <c r="T150" s="4"/>
      <c r="U150" s="4"/>
      <c r="V150" s="4"/>
      <c r="W150" s="91"/>
      <c r="X150" s="91"/>
      <c r="Y150" s="91"/>
      <c r="Z150" s="91"/>
      <c r="AA150" s="91"/>
      <c r="AB150" s="4"/>
      <c r="AC150" s="4"/>
      <c r="AD150" s="4"/>
      <c r="AE150" s="4"/>
      <c r="AF150" s="4"/>
      <c r="AG150" s="4"/>
      <c r="AH150" s="4"/>
      <c r="AI150" s="4"/>
    </row>
    <row r="151" spans="2:35" ht="35.65" customHeight="1" x14ac:dyDescent="0.15">
      <c r="B151" s="889"/>
      <c r="C151" s="4"/>
      <c r="D151" s="4"/>
      <c r="E151" s="4"/>
      <c r="F151" s="4"/>
      <c r="G151" s="4"/>
      <c r="H151" s="4"/>
      <c r="I151" s="91"/>
      <c r="J151" s="4"/>
      <c r="K151" s="4"/>
      <c r="L151" s="4"/>
      <c r="M151" s="4"/>
      <c r="N151" s="4"/>
      <c r="O151" s="4"/>
      <c r="P151" s="4"/>
      <c r="Q151" s="91"/>
      <c r="R151" s="91"/>
      <c r="S151" s="4"/>
      <c r="T151" s="4"/>
      <c r="U151" s="4"/>
      <c r="V151" s="4"/>
      <c r="W151" s="91"/>
      <c r="X151" s="91"/>
      <c r="Y151" s="91"/>
      <c r="Z151" s="91"/>
      <c r="AA151" s="91"/>
      <c r="AB151" s="4"/>
      <c r="AC151" s="4"/>
      <c r="AD151" s="4"/>
      <c r="AE151" s="4"/>
      <c r="AF151" s="4"/>
      <c r="AG151" s="4"/>
      <c r="AH151" s="4"/>
      <c r="AI151" s="4"/>
    </row>
    <row r="152" spans="2:35" ht="35.65" customHeight="1" x14ac:dyDescent="0.15">
      <c r="B152" s="889"/>
      <c r="C152" s="4"/>
      <c r="D152" s="4"/>
      <c r="E152" s="4"/>
      <c r="F152" s="91"/>
      <c r="G152" s="91"/>
      <c r="H152" s="4"/>
      <c r="I152" s="4"/>
      <c r="J152" s="4"/>
      <c r="K152" s="4"/>
      <c r="L152" s="4"/>
      <c r="M152" s="4"/>
      <c r="N152" s="4"/>
      <c r="O152" s="4"/>
      <c r="P152" s="4"/>
      <c r="Q152" s="91"/>
      <c r="R152" s="4"/>
      <c r="S152" s="4"/>
      <c r="T152" s="4"/>
      <c r="U152" s="4"/>
      <c r="V152" s="4"/>
      <c r="W152" s="91"/>
      <c r="X152" s="91"/>
      <c r="Y152" s="91"/>
      <c r="Z152" s="91"/>
      <c r="AA152" s="91"/>
      <c r="AB152" s="4"/>
      <c r="AC152" s="4"/>
      <c r="AD152" s="4"/>
      <c r="AE152" s="4"/>
      <c r="AF152" s="4"/>
      <c r="AG152" s="4"/>
      <c r="AH152" s="4"/>
      <c r="AI152" s="4"/>
    </row>
    <row r="153" spans="2:35" ht="35.65" customHeight="1" x14ac:dyDescent="0.15">
      <c r="B153" s="889"/>
      <c r="C153" s="4"/>
      <c r="D153" s="4"/>
      <c r="E153" s="4"/>
      <c r="F153" s="91"/>
      <c r="G153" s="91"/>
      <c r="H153" s="91"/>
      <c r="I153" s="4"/>
      <c r="J153" s="4"/>
      <c r="K153" s="4"/>
      <c r="L153" s="4"/>
      <c r="M153" s="4"/>
      <c r="N153" s="4"/>
      <c r="O153" s="4"/>
      <c r="P153" s="4"/>
      <c r="Q153" s="91"/>
      <c r="R153" s="4"/>
      <c r="S153" s="4"/>
      <c r="T153" s="4"/>
      <c r="U153" s="4"/>
      <c r="V153" s="4"/>
      <c r="W153" s="91"/>
      <c r="X153" s="91"/>
      <c r="Y153" s="91"/>
      <c r="Z153" s="91"/>
      <c r="AA153" s="91"/>
      <c r="AB153" s="4"/>
      <c r="AC153" s="4"/>
      <c r="AD153" s="4"/>
      <c r="AE153" s="4"/>
      <c r="AF153" s="4"/>
      <c r="AG153" s="4"/>
      <c r="AH153" s="4"/>
      <c r="AI153" s="4"/>
    </row>
    <row r="154" spans="2:35" ht="35.65" customHeight="1" x14ac:dyDescent="0.15">
      <c r="B154" s="889"/>
      <c r="C154" s="91"/>
      <c r="D154" s="4"/>
      <c r="E154" s="4"/>
      <c r="F154" s="91"/>
      <c r="G154" s="91"/>
      <c r="H154" s="91"/>
      <c r="I154" s="4"/>
      <c r="J154" s="4"/>
      <c r="K154" s="4"/>
      <c r="L154" s="4"/>
      <c r="M154" s="4"/>
      <c r="N154" s="4"/>
      <c r="O154" s="4"/>
      <c r="P154" s="4"/>
      <c r="Q154" s="91"/>
      <c r="R154" s="91"/>
      <c r="S154" s="4"/>
      <c r="T154" s="4"/>
      <c r="U154" s="4"/>
      <c r="V154" s="4"/>
      <c r="W154" s="91"/>
      <c r="X154" s="91"/>
      <c r="Y154" s="91"/>
      <c r="Z154" s="91"/>
      <c r="AA154" s="91"/>
      <c r="AB154" s="4"/>
      <c r="AC154" s="4"/>
      <c r="AD154" s="4"/>
      <c r="AE154" s="4"/>
      <c r="AF154" s="4"/>
      <c r="AG154" s="4"/>
      <c r="AH154" s="4"/>
      <c r="AI154" s="4"/>
    </row>
    <row r="155" spans="2:35" ht="35.65" customHeight="1" x14ac:dyDescent="0.15">
      <c r="B155" s="889"/>
      <c r="C155" s="91"/>
      <c r="D155" s="4"/>
      <c r="E155" s="4"/>
      <c r="F155" s="91"/>
      <c r="G155" s="91"/>
      <c r="H155" s="91"/>
      <c r="I155" s="4"/>
      <c r="J155" s="4"/>
      <c r="K155" s="4"/>
      <c r="L155" s="4"/>
      <c r="M155" s="4"/>
      <c r="N155" s="4"/>
      <c r="O155" s="4"/>
      <c r="P155" s="4"/>
      <c r="Q155" s="91"/>
      <c r="R155" s="91"/>
      <c r="S155" s="4"/>
      <c r="T155" s="4"/>
      <c r="U155" s="4"/>
      <c r="V155" s="4"/>
      <c r="W155" s="91"/>
      <c r="X155" s="91"/>
      <c r="Y155" s="91"/>
      <c r="Z155" s="91"/>
      <c r="AA155" s="91"/>
      <c r="AB155" s="4"/>
      <c r="AC155" s="4"/>
      <c r="AD155" s="4"/>
      <c r="AE155" s="4"/>
      <c r="AF155" s="4"/>
      <c r="AG155" s="4"/>
      <c r="AH155" s="4"/>
      <c r="AI155" s="4"/>
    </row>
    <row r="156" spans="2:35" ht="35.65" customHeight="1" x14ac:dyDescent="0.15">
      <c r="B156" s="889"/>
      <c r="C156" s="91"/>
      <c r="D156" s="4"/>
      <c r="E156" s="4"/>
      <c r="F156" s="91"/>
      <c r="G156" s="91"/>
      <c r="H156" s="91"/>
      <c r="I156" s="4"/>
      <c r="J156" s="4"/>
      <c r="K156" s="4"/>
      <c r="L156" s="4"/>
      <c r="M156" s="4"/>
      <c r="N156" s="4"/>
      <c r="O156" s="4"/>
      <c r="P156" s="4"/>
      <c r="Q156" s="91"/>
      <c r="R156" s="91"/>
      <c r="S156" s="4"/>
      <c r="T156" s="4"/>
      <c r="U156" s="4"/>
      <c r="V156" s="4"/>
      <c r="W156" s="91"/>
      <c r="X156" s="91"/>
      <c r="Y156" s="91"/>
      <c r="Z156" s="91"/>
      <c r="AA156" s="91"/>
      <c r="AB156" s="4"/>
      <c r="AC156" s="4"/>
      <c r="AD156" s="4"/>
      <c r="AE156" s="4"/>
      <c r="AF156" s="4"/>
      <c r="AG156" s="4"/>
      <c r="AH156" s="4"/>
      <c r="AI156" s="4"/>
    </row>
    <row r="157" spans="2:35" ht="22.5" customHeight="1" x14ac:dyDescent="0.15">
      <c r="B157" s="889"/>
      <c r="C157" s="91"/>
      <c r="D157" s="4"/>
      <c r="E157" s="94"/>
      <c r="H157" s="95"/>
      <c r="I157" s="95"/>
      <c r="J157" s="95"/>
      <c r="K157" s="95"/>
      <c r="L157" s="95"/>
      <c r="M157" s="4"/>
      <c r="N157" s="4"/>
      <c r="O157" s="4"/>
      <c r="P157" s="4"/>
      <c r="Q157" s="91"/>
      <c r="R157" s="91"/>
      <c r="S157" s="4"/>
      <c r="T157" s="4"/>
      <c r="U157" s="4"/>
      <c r="V157" s="4"/>
      <c r="W157" s="91"/>
      <c r="X157" s="91"/>
      <c r="Y157" s="91"/>
      <c r="Z157" s="91"/>
      <c r="AA157" s="91"/>
    </row>
    <row r="158" spans="2:35" ht="71.25" customHeight="1" x14ac:dyDescent="0.15">
      <c r="B158" s="889"/>
      <c r="C158" s="4"/>
      <c r="D158" s="4"/>
      <c r="E158" s="94"/>
      <c r="H158" s="4"/>
      <c r="I158" s="4"/>
      <c r="J158" s="4"/>
      <c r="K158" s="4"/>
      <c r="L158" s="4"/>
      <c r="M158" s="4"/>
      <c r="N158" s="4"/>
      <c r="O158" s="4"/>
      <c r="P158" s="4"/>
      <c r="Q158" s="4"/>
      <c r="R158" s="4"/>
      <c r="S158" s="326"/>
      <c r="T158" s="326"/>
      <c r="U158" s="326"/>
      <c r="V158" s="891"/>
      <c r="W158" s="891"/>
      <c r="X158" s="891"/>
      <c r="Y158" s="891"/>
      <c r="Z158" s="891"/>
      <c r="AA158" s="891"/>
      <c r="AB158" s="891"/>
      <c r="AC158" s="891"/>
      <c r="AD158" s="891"/>
      <c r="AE158" s="891"/>
      <c r="AF158" s="891"/>
      <c r="AG158" s="891"/>
      <c r="AH158" s="891"/>
      <c r="AI158" s="891"/>
    </row>
    <row r="159" spans="2:35" ht="15" customHeight="1" x14ac:dyDescent="0.15"/>
    <row r="160" spans="2:35" ht="26.25" customHeight="1" x14ac:dyDescent="0.2">
      <c r="B160" s="889"/>
      <c r="C160" s="890"/>
      <c r="D160" s="890"/>
      <c r="E160" s="890"/>
      <c r="F160" s="890"/>
      <c r="G160" s="890"/>
      <c r="H160" s="890"/>
      <c r="I160" s="890"/>
      <c r="J160" s="890"/>
      <c r="K160" s="890"/>
      <c r="L160" s="890"/>
      <c r="M160" s="890"/>
      <c r="N160" s="890"/>
      <c r="O160" s="890"/>
      <c r="P160" s="890"/>
      <c r="Q160" s="890"/>
      <c r="R160" s="890"/>
      <c r="S160" s="890"/>
      <c r="T160" s="890"/>
      <c r="U160" s="890"/>
      <c r="V160" s="890"/>
      <c r="W160" s="890"/>
      <c r="X160" s="890"/>
      <c r="Y160" s="890"/>
      <c r="Z160" s="890"/>
      <c r="AA160" s="890"/>
      <c r="AB160" s="890"/>
      <c r="AC160" s="890"/>
      <c r="AD160" s="890"/>
      <c r="AE160" s="890"/>
      <c r="AF160" s="890"/>
      <c r="AG160" s="890"/>
      <c r="AH160" s="890"/>
      <c r="AI160" s="890"/>
    </row>
    <row r="161" spans="2:35" ht="35.65" customHeight="1" x14ac:dyDescent="0.15">
      <c r="B161" s="889"/>
      <c r="C161" s="4"/>
      <c r="D161" s="4"/>
      <c r="E161" s="4"/>
      <c r="F161" s="4"/>
      <c r="G161" s="4"/>
      <c r="H161" s="4"/>
      <c r="I161" s="91"/>
      <c r="J161" s="4"/>
      <c r="K161" s="4"/>
      <c r="L161" s="4"/>
      <c r="M161" s="4"/>
      <c r="N161" s="4"/>
      <c r="O161" s="4"/>
      <c r="P161" s="4"/>
      <c r="Q161" s="92"/>
      <c r="R161" s="91"/>
      <c r="S161" s="4"/>
      <c r="T161" s="4"/>
      <c r="U161" s="4"/>
      <c r="V161" s="4"/>
      <c r="W161" s="91"/>
      <c r="X161" s="91"/>
      <c r="Y161" s="91"/>
      <c r="Z161" s="91"/>
      <c r="AA161" s="91"/>
      <c r="AB161" s="4"/>
      <c r="AC161" s="4"/>
      <c r="AD161" s="4"/>
      <c r="AE161" s="4"/>
      <c r="AF161" s="4"/>
      <c r="AG161" s="4"/>
      <c r="AH161" s="4"/>
      <c r="AI161" s="4"/>
    </row>
    <row r="162" spans="2:35" ht="35.65" customHeight="1" x14ac:dyDescent="0.15">
      <c r="B162" s="889"/>
      <c r="C162" s="4"/>
      <c r="D162" s="4"/>
      <c r="E162" s="4"/>
      <c r="F162" s="4"/>
      <c r="G162" s="4"/>
      <c r="H162" s="4"/>
      <c r="I162" s="91"/>
      <c r="J162" s="4"/>
      <c r="K162" s="4"/>
      <c r="L162" s="4"/>
      <c r="M162" s="4"/>
      <c r="N162" s="4"/>
      <c r="O162" s="4"/>
      <c r="P162" s="4"/>
      <c r="Q162" s="92"/>
      <c r="R162" s="91"/>
      <c r="S162" s="4"/>
      <c r="T162" s="4"/>
      <c r="U162" s="4"/>
      <c r="V162" s="4"/>
      <c r="W162" s="91"/>
      <c r="X162" s="91"/>
      <c r="Y162" s="91"/>
      <c r="Z162" s="91"/>
      <c r="AA162" s="91"/>
      <c r="AB162" s="4"/>
      <c r="AC162" s="4"/>
      <c r="AD162" s="4"/>
      <c r="AE162" s="4"/>
      <c r="AF162" s="4"/>
      <c r="AG162" s="4"/>
      <c r="AH162" s="4"/>
      <c r="AI162" s="4"/>
    </row>
    <row r="163" spans="2:35" ht="35.65" customHeight="1" x14ac:dyDescent="0.15">
      <c r="B163" s="889"/>
      <c r="C163" s="4"/>
      <c r="D163" s="4"/>
      <c r="E163" s="4"/>
      <c r="F163" s="4"/>
      <c r="G163" s="4"/>
      <c r="H163" s="4"/>
      <c r="I163" s="91"/>
      <c r="J163" s="4"/>
      <c r="K163" s="4"/>
      <c r="L163" s="4"/>
      <c r="M163" s="4"/>
      <c r="N163" s="4"/>
      <c r="O163" s="4"/>
      <c r="P163" s="4"/>
      <c r="Q163" s="92"/>
      <c r="R163" s="91"/>
      <c r="S163" s="4"/>
      <c r="T163" s="4"/>
      <c r="U163" s="4"/>
      <c r="V163" s="4"/>
      <c r="W163" s="91"/>
      <c r="X163" s="91"/>
      <c r="Y163" s="91"/>
      <c r="Z163" s="91"/>
      <c r="AA163" s="91"/>
      <c r="AB163" s="4"/>
      <c r="AC163" s="4"/>
      <c r="AD163" s="4"/>
      <c r="AE163" s="4"/>
      <c r="AF163" s="4"/>
      <c r="AG163" s="4"/>
      <c r="AH163" s="4"/>
      <c r="AI163" s="4"/>
    </row>
    <row r="164" spans="2:35" ht="35.65" customHeight="1" x14ac:dyDescent="0.15">
      <c r="B164" s="889"/>
      <c r="C164" s="4"/>
      <c r="D164" s="4"/>
      <c r="E164" s="4"/>
      <c r="F164" s="4"/>
      <c r="G164" s="4"/>
      <c r="H164" s="4"/>
      <c r="I164" s="91"/>
      <c r="J164" s="4"/>
      <c r="K164" s="4"/>
      <c r="L164" s="4"/>
      <c r="M164" s="4"/>
      <c r="N164" s="4"/>
      <c r="O164" s="4"/>
      <c r="P164" s="4"/>
      <c r="Q164" s="92"/>
      <c r="R164" s="91"/>
      <c r="S164" s="4"/>
      <c r="T164" s="4"/>
      <c r="U164" s="4"/>
      <c r="V164" s="4"/>
      <c r="W164" s="91"/>
      <c r="X164" s="91"/>
      <c r="Y164" s="91"/>
      <c r="Z164" s="91"/>
      <c r="AA164" s="91"/>
      <c r="AB164" s="4"/>
      <c r="AC164" s="4"/>
      <c r="AD164" s="4"/>
      <c r="AE164" s="4"/>
      <c r="AF164" s="4"/>
      <c r="AG164" s="4"/>
      <c r="AH164" s="4"/>
      <c r="AI164" s="4"/>
    </row>
    <row r="165" spans="2:35" ht="35.65" customHeight="1" x14ac:dyDescent="0.15">
      <c r="B165" s="889"/>
      <c r="C165" s="4"/>
      <c r="D165" s="4"/>
      <c r="E165" s="4"/>
      <c r="F165" s="4"/>
      <c r="G165" s="4"/>
      <c r="H165" s="4"/>
      <c r="I165" s="91"/>
      <c r="J165" s="4"/>
      <c r="K165" s="4"/>
      <c r="L165" s="4"/>
      <c r="M165" s="4"/>
      <c r="N165" s="4"/>
      <c r="O165" s="4"/>
      <c r="P165" s="4"/>
      <c r="Q165" s="91"/>
      <c r="R165" s="91"/>
      <c r="S165" s="4"/>
      <c r="T165" s="4"/>
      <c r="U165" s="4"/>
      <c r="V165" s="4"/>
      <c r="W165" s="91"/>
      <c r="X165" s="91"/>
      <c r="Y165" s="91"/>
      <c r="Z165" s="91"/>
      <c r="AA165" s="91"/>
      <c r="AB165" s="4"/>
      <c r="AC165" s="4"/>
      <c r="AD165" s="4"/>
      <c r="AE165" s="4"/>
      <c r="AF165" s="4"/>
      <c r="AG165" s="4"/>
      <c r="AH165" s="4"/>
      <c r="AI165" s="4"/>
    </row>
    <row r="166" spans="2:35" ht="35.65" customHeight="1" x14ac:dyDescent="0.15">
      <c r="B166" s="889"/>
      <c r="C166" s="4"/>
      <c r="D166" s="4"/>
      <c r="E166" s="4"/>
      <c r="F166" s="91"/>
      <c r="G166" s="91"/>
      <c r="H166" s="4"/>
      <c r="I166" s="4"/>
      <c r="J166" s="4"/>
      <c r="K166" s="4"/>
      <c r="L166" s="4"/>
      <c r="M166" s="4"/>
      <c r="N166" s="4"/>
      <c r="O166" s="4"/>
      <c r="P166" s="4"/>
      <c r="Q166" s="91"/>
      <c r="R166" s="4"/>
      <c r="S166" s="4"/>
      <c r="T166" s="4"/>
      <c r="U166" s="4"/>
      <c r="V166" s="4"/>
      <c r="W166" s="91"/>
      <c r="X166" s="91"/>
      <c r="Y166" s="91"/>
      <c r="Z166" s="91"/>
      <c r="AA166" s="91"/>
      <c r="AB166" s="4"/>
      <c r="AC166" s="4"/>
      <c r="AD166" s="4"/>
      <c r="AE166" s="4"/>
      <c r="AF166" s="4"/>
      <c r="AG166" s="4"/>
      <c r="AH166" s="4"/>
      <c r="AI166" s="4"/>
    </row>
    <row r="167" spans="2:35" ht="35.65" customHeight="1" x14ac:dyDescent="0.15">
      <c r="B167" s="889"/>
      <c r="C167" s="4"/>
      <c r="D167" s="4"/>
      <c r="E167" s="4"/>
      <c r="F167" s="91"/>
      <c r="G167" s="91"/>
      <c r="H167" s="91"/>
      <c r="I167" s="4"/>
      <c r="J167" s="4"/>
      <c r="K167" s="4"/>
      <c r="L167" s="4"/>
      <c r="M167" s="4"/>
      <c r="N167" s="4"/>
      <c r="O167" s="4"/>
      <c r="P167" s="4"/>
      <c r="Q167" s="91"/>
      <c r="R167" s="4"/>
      <c r="S167" s="4"/>
      <c r="T167" s="4"/>
      <c r="U167" s="4"/>
      <c r="V167" s="4"/>
      <c r="W167" s="91"/>
      <c r="X167" s="91"/>
      <c r="Y167" s="91"/>
      <c r="Z167" s="91"/>
      <c r="AA167" s="91"/>
      <c r="AB167" s="4"/>
      <c r="AC167" s="4"/>
      <c r="AD167" s="4"/>
      <c r="AE167" s="4"/>
      <c r="AF167" s="4"/>
      <c r="AG167" s="4"/>
      <c r="AH167" s="4"/>
      <c r="AI167" s="4"/>
    </row>
    <row r="168" spans="2:35" ht="35.65" customHeight="1" x14ac:dyDescent="0.15">
      <c r="B168" s="889"/>
      <c r="C168" s="91"/>
      <c r="D168" s="4"/>
      <c r="E168" s="4"/>
      <c r="F168" s="91"/>
      <c r="G168" s="91"/>
      <c r="H168" s="91"/>
      <c r="I168" s="4"/>
      <c r="J168" s="4"/>
      <c r="K168" s="4"/>
      <c r="L168" s="4"/>
      <c r="M168" s="4"/>
      <c r="N168" s="4"/>
      <c r="O168" s="4"/>
      <c r="P168" s="4"/>
      <c r="Q168" s="91"/>
      <c r="R168" s="91"/>
      <c r="S168" s="4"/>
      <c r="T168" s="4"/>
      <c r="U168" s="4"/>
      <c r="V168" s="4"/>
      <c r="W168" s="91"/>
      <c r="X168" s="91"/>
      <c r="Y168" s="91"/>
      <c r="Z168" s="91"/>
      <c r="AA168" s="91"/>
      <c r="AB168" s="4"/>
      <c r="AC168" s="4"/>
      <c r="AD168" s="4"/>
      <c r="AE168" s="4"/>
      <c r="AF168" s="4"/>
      <c r="AG168" s="4"/>
      <c r="AH168" s="4"/>
      <c r="AI168" s="4"/>
    </row>
    <row r="169" spans="2:35" ht="35.65" customHeight="1" x14ac:dyDescent="0.15">
      <c r="B169" s="889"/>
      <c r="C169" s="91"/>
      <c r="D169" s="4"/>
      <c r="E169" s="4"/>
      <c r="F169" s="91"/>
      <c r="G169" s="91"/>
      <c r="H169" s="91"/>
      <c r="I169" s="4"/>
      <c r="J169" s="4"/>
      <c r="K169" s="4"/>
      <c r="L169" s="4"/>
      <c r="M169" s="4"/>
      <c r="N169" s="4"/>
      <c r="O169" s="4"/>
      <c r="P169" s="4"/>
      <c r="Q169" s="91"/>
      <c r="R169" s="91"/>
      <c r="S169" s="4"/>
      <c r="T169" s="4"/>
      <c r="U169" s="4"/>
      <c r="V169" s="4"/>
      <c r="W169" s="91"/>
      <c r="X169" s="91"/>
      <c r="Y169" s="91"/>
      <c r="Z169" s="91"/>
      <c r="AA169" s="91"/>
      <c r="AB169" s="4"/>
      <c r="AC169" s="4"/>
      <c r="AD169" s="4"/>
      <c r="AE169" s="4"/>
      <c r="AF169" s="4"/>
      <c r="AG169" s="4"/>
      <c r="AH169" s="4"/>
      <c r="AI169" s="4"/>
    </row>
    <row r="170" spans="2:35" ht="35.65" customHeight="1" x14ac:dyDescent="0.15">
      <c r="B170" s="889"/>
      <c r="C170" s="91"/>
      <c r="D170" s="4"/>
      <c r="E170" s="4"/>
      <c r="F170" s="91"/>
      <c r="G170" s="91"/>
      <c r="H170" s="91"/>
      <c r="I170" s="4"/>
      <c r="J170" s="4"/>
      <c r="K170" s="4"/>
      <c r="L170" s="4"/>
      <c r="M170" s="4"/>
      <c r="N170" s="4"/>
      <c r="O170" s="4"/>
      <c r="P170" s="4"/>
      <c r="Q170" s="91"/>
      <c r="R170" s="91"/>
      <c r="S170" s="4"/>
      <c r="T170" s="4"/>
      <c r="U170" s="4"/>
      <c r="V170" s="4"/>
      <c r="W170" s="91"/>
      <c r="X170" s="91"/>
      <c r="Y170" s="91"/>
      <c r="Z170" s="91"/>
      <c r="AA170" s="91"/>
      <c r="AB170" s="4"/>
      <c r="AC170" s="4"/>
      <c r="AD170" s="4"/>
      <c r="AE170" s="4"/>
      <c r="AF170" s="4"/>
      <c r="AG170" s="4"/>
      <c r="AH170" s="4"/>
      <c r="AI170" s="4"/>
    </row>
    <row r="171" spans="2:35" ht="22.5" customHeight="1" x14ac:dyDescent="0.15">
      <c r="B171" s="889"/>
      <c r="C171" s="91"/>
      <c r="D171" s="4"/>
      <c r="E171" s="94"/>
      <c r="H171" s="95"/>
      <c r="I171" s="95"/>
      <c r="J171" s="95"/>
      <c r="K171" s="95"/>
      <c r="L171" s="95"/>
      <c r="M171" s="4"/>
      <c r="N171" s="4"/>
      <c r="O171" s="4"/>
      <c r="P171" s="4"/>
      <c r="Q171" s="91"/>
      <c r="R171" s="91"/>
      <c r="S171" s="4"/>
      <c r="T171" s="4"/>
      <c r="U171" s="4"/>
      <c r="V171" s="4"/>
      <c r="W171" s="91"/>
      <c r="X171" s="91"/>
      <c r="Y171" s="91"/>
      <c r="Z171" s="91"/>
      <c r="AA171" s="91"/>
    </row>
    <row r="172" spans="2:35" ht="71.25" customHeight="1" x14ac:dyDescent="0.15">
      <c r="B172" s="889"/>
      <c r="C172" s="4"/>
      <c r="D172" s="4"/>
      <c r="E172" s="94"/>
      <c r="H172" s="4"/>
      <c r="I172" s="4"/>
      <c r="J172" s="4"/>
      <c r="K172" s="4"/>
      <c r="L172" s="4"/>
      <c r="M172" s="4"/>
      <c r="N172" s="4"/>
      <c r="O172" s="4"/>
      <c r="P172" s="4"/>
      <c r="Q172" s="4"/>
      <c r="R172" s="4"/>
      <c r="S172" s="326"/>
      <c r="T172" s="326"/>
      <c r="U172" s="326"/>
      <c r="V172" s="891"/>
      <c r="W172" s="891"/>
      <c r="X172" s="891"/>
      <c r="Y172" s="891"/>
      <c r="Z172" s="891"/>
      <c r="AA172" s="891"/>
      <c r="AB172" s="891"/>
      <c r="AC172" s="891"/>
      <c r="AD172" s="891"/>
      <c r="AE172" s="891"/>
      <c r="AF172" s="891"/>
      <c r="AG172" s="891"/>
      <c r="AH172" s="891"/>
      <c r="AI172" s="891"/>
    </row>
    <row r="173" spans="2:35" ht="15" customHeight="1" x14ac:dyDescent="0.15"/>
    <row r="174" spans="2:35" ht="26.25" customHeight="1" x14ac:dyDescent="0.2">
      <c r="B174" s="889"/>
      <c r="C174" s="890"/>
      <c r="D174" s="890"/>
      <c r="E174" s="890"/>
      <c r="F174" s="890"/>
      <c r="G174" s="890"/>
      <c r="H174" s="890"/>
      <c r="I174" s="890"/>
      <c r="J174" s="890"/>
      <c r="K174" s="890"/>
      <c r="L174" s="890"/>
      <c r="M174" s="890"/>
      <c r="N174" s="890"/>
      <c r="O174" s="890"/>
      <c r="P174" s="890"/>
      <c r="Q174" s="890"/>
      <c r="R174" s="890"/>
      <c r="S174" s="890"/>
      <c r="T174" s="890"/>
      <c r="U174" s="890"/>
      <c r="V174" s="890"/>
      <c r="W174" s="890"/>
      <c r="X174" s="890"/>
      <c r="Y174" s="890"/>
      <c r="Z174" s="890"/>
      <c r="AA174" s="890"/>
      <c r="AB174" s="890"/>
      <c r="AC174" s="890"/>
      <c r="AD174" s="890"/>
      <c r="AE174" s="890"/>
      <c r="AF174" s="890"/>
      <c r="AG174" s="890"/>
      <c r="AH174" s="890"/>
      <c r="AI174" s="890"/>
    </row>
    <row r="175" spans="2:35" ht="35.65" customHeight="1" x14ac:dyDescent="0.15">
      <c r="B175" s="889"/>
      <c r="C175" s="4"/>
      <c r="D175" s="4"/>
      <c r="E175" s="4"/>
      <c r="F175" s="4"/>
      <c r="G175" s="4"/>
      <c r="H175" s="4"/>
      <c r="I175" s="91"/>
      <c r="J175" s="4"/>
      <c r="K175" s="4"/>
      <c r="L175" s="4"/>
      <c r="M175" s="4"/>
      <c r="N175" s="4"/>
      <c r="O175" s="4"/>
      <c r="P175" s="4"/>
      <c r="Q175" s="92"/>
      <c r="R175" s="91"/>
      <c r="S175" s="4"/>
      <c r="T175" s="4"/>
      <c r="U175" s="4"/>
      <c r="V175" s="4"/>
      <c r="W175" s="91"/>
      <c r="X175" s="91"/>
      <c r="Y175" s="91"/>
      <c r="Z175" s="91"/>
      <c r="AA175" s="91"/>
      <c r="AB175" s="4"/>
      <c r="AC175" s="4"/>
      <c r="AD175" s="4"/>
      <c r="AE175" s="4"/>
      <c r="AF175" s="4"/>
      <c r="AG175" s="4"/>
      <c r="AH175" s="4"/>
      <c r="AI175" s="4"/>
    </row>
    <row r="176" spans="2:35" ht="35.65" customHeight="1" x14ac:dyDescent="0.15">
      <c r="B176" s="889"/>
      <c r="C176" s="4"/>
      <c r="D176" s="4"/>
      <c r="E176" s="4"/>
      <c r="F176" s="4"/>
      <c r="G176" s="4"/>
      <c r="H176" s="4"/>
      <c r="I176" s="91"/>
      <c r="J176" s="4"/>
      <c r="K176" s="4"/>
      <c r="L176" s="4"/>
      <c r="M176" s="4"/>
      <c r="N176" s="4"/>
      <c r="O176" s="4"/>
      <c r="P176" s="4"/>
      <c r="Q176" s="92"/>
      <c r="R176" s="91"/>
      <c r="S176" s="4"/>
      <c r="T176" s="4"/>
      <c r="U176" s="4"/>
      <c r="V176" s="4"/>
      <c r="W176" s="91"/>
      <c r="X176" s="91"/>
      <c r="Y176" s="91"/>
      <c r="Z176" s="91"/>
      <c r="AA176" s="91"/>
      <c r="AB176" s="4"/>
      <c r="AC176" s="4"/>
      <c r="AD176" s="4"/>
      <c r="AE176" s="4"/>
      <c r="AF176" s="4"/>
      <c r="AG176" s="4"/>
      <c r="AH176" s="4"/>
      <c r="AI176" s="4"/>
    </row>
    <row r="177" spans="2:35" ht="35.65" customHeight="1" x14ac:dyDescent="0.15">
      <c r="B177" s="889"/>
      <c r="C177" s="4"/>
      <c r="D177" s="4"/>
      <c r="E177" s="4"/>
      <c r="F177" s="4"/>
      <c r="G177" s="4"/>
      <c r="H177" s="4"/>
      <c r="I177" s="91"/>
      <c r="J177" s="4"/>
      <c r="K177" s="4"/>
      <c r="L177" s="4"/>
      <c r="M177" s="4"/>
      <c r="N177" s="4"/>
      <c r="O177" s="4"/>
      <c r="P177" s="4"/>
      <c r="Q177" s="92"/>
      <c r="R177" s="91"/>
      <c r="S177" s="4"/>
      <c r="T177" s="4"/>
      <c r="U177" s="4"/>
      <c r="V177" s="4"/>
      <c r="W177" s="91"/>
      <c r="X177" s="91"/>
      <c r="Y177" s="91"/>
      <c r="Z177" s="91"/>
      <c r="AA177" s="91"/>
      <c r="AB177" s="4"/>
      <c r="AC177" s="4"/>
      <c r="AD177" s="4"/>
      <c r="AE177" s="4"/>
      <c r="AF177" s="4"/>
      <c r="AG177" s="4"/>
      <c r="AH177" s="4"/>
      <c r="AI177" s="4"/>
    </row>
    <row r="178" spans="2:35" ht="35.65" customHeight="1" x14ac:dyDescent="0.15">
      <c r="B178" s="889"/>
      <c r="C178" s="4"/>
      <c r="D178" s="4"/>
      <c r="E178" s="4"/>
      <c r="F178" s="4"/>
      <c r="G178" s="4"/>
      <c r="H178" s="4"/>
      <c r="I178" s="91"/>
      <c r="J178" s="4"/>
      <c r="K178" s="4"/>
      <c r="L178" s="4"/>
      <c r="M178" s="4"/>
      <c r="N178" s="4"/>
      <c r="O178" s="4"/>
      <c r="P178" s="4"/>
      <c r="Q178" s="92"/>
      <c r="R178" s="91"/>
      <c r="S178" s="4"/>
      <c r="T178" s="4"/>
      <c r="U178" s="4"/>
      <c r="V178" s="4"/>
      <c r="W178" s="91"/>
      <c r="X178" s="91"/>
      <c r="Y178" s="91"/>
      <c r="Z178" s="91"/>
      <c r="AA178" s="91"/>
      <c r="AB178" s="4"/>
      <c r="AC178" s="4"/>
      <c r="AD178" s="4"/>
      <c r="AE178" s="4"/>
      <c r="AF178" s="4"/>
      <c r="AG178" s="4"/>
      <c r="AH178" s="4"/>
      <c r="AI178" s="4"/>
    </row>
    <row r="179" spans="2:35" ht="35.65" customHeight="1" x14ac:dyDescent="0.15">
      <c r="B179" s="889"/>
      <c r="C179" s="4"/>
      <c r="D179" s="4"/>
      <c r="E179" s="4"/>
      <c r="F179" s="4"/>
      <c r="G179" s="4"/>
      <c r="H179" s="4"/>
      <c r="I179" s="91"/>
      <c r="J179" s="4"/>
      <c r="K179" s="4"/>
      <c r="L179" s="4"/>
      <c r="M179" s="4"/>
      <c r="N179" s="4"/>
      <c r="O179" s="4"/>
      <c r="P179" s="4"/>
      <c r="Q179" s="91"/>
      <c r="R179" s="91"/>
      <c r="S179" s="4"/>
      <c r="T179" s="4"/>
      <c r="U179" s="4"/>
      <c r="V179" s="4"/>
      <c r="W179" s="91"/>
      <c r="X179" s="91"/>
      <c r="Y179" s="91"/>
      <c r="Z179" s="91"/>
      <c r="AA179" s="91"/>
      <c r="AB179" s="4"/>
      <c r="AC179" s="4"/>
      <c r="AD179" s="4"/>
      <c r="AE179" s="4"/>
      <c r="AF179" s="4"/>
      <c r="AG179" s="4"/>
      <c r="AH179" s="4"/>
      <c r="AI179" s="4"/>
    </row>
    <row r="180" spans="2:35" ht="35.65" customHeight="1" x14ac:dyDescent="0.15">
      <c r="B180" s="889"/>
      <c r="C180" s="4"/>
      <c r="D180" s="4"/>
      <c r="E180" s="4"/>
      <c r="F180" s="91"/>
      <c r="G180" s="91"/>
      <c r="H180" s="4"/>
      <c r="I180" s="4"/>
      <c r="J180" s="4"/>
      <c r="K180" s="4"/>
      <c r="L180" s="4"/>
      <c r="M180" s="4"/>
      <c r="N180" s="4"/>
      <c r="O180" s="4"/>
      <c r="P180" s="4"/>
      <c r="Q180" s="91"/>
      <c r="R180" s="4"/>
      <c r="S180" s="4"/>
      <c r="T180" s="4"/>
      <c r="U180" s="4"/>
      <c r="V180" s="4"/>
      <c r="W180" s="91"/>
      <c r="X180" s="91"/>
      <c r="Y180" s="91"/>
      <c r="Z180" s="91"/>
      <c r="AA180" s="91"/>
      <c r="AB180" s="4"/>
      <c r="AC180" s="4"/>
      <c r="AD180" s="4"/>
      <c r="AE180" s="4"/>
      <c r="AF180" s="4"/>
      <c r="AG180" s="4"/>
      <c r="AH180" s="4"/>
      <c r="AI180" s="4"/>
    </row>
    <row r="181" spans="2:35" ht="35.65" customHeight="1" x14ac:dyDescent="0.15">
      <c r="B181" s="889"/>
      <c r="C181" s="4"/>
      <c r="D181" s="4"/>
      <c r="E181" s="4"/>
      <c r="F181" s="91"/>
      <c r="G181" s="91"/>
      <c r="H181" s="91"/>
      <c r="I181" s="4"/>
      <c r="J181" s="4"/>
      <c r="K181" s="4"/>
      <c r="L181" s="4"/>
      <c r="M181" s="4"/>
      <c r="N181" s="4"/>
      <c r="O181" s="4"/>
      <c r="P181" s="4"/>
      <c r="Q181" s="91"/>
      <c r="R181" s="4"/>
      <c r="S181" s="4"/>
      <c r="T181" s="4"/>
      <c r="U181" s="4"/>
      <c r="V181" s="4"/>
      <c r="W181" s="91"/>
      <c r="X181" s="91"/>
      <c r="Y181" s="91"/>
      <c r="Z181" s="91"/>
      <c r="AA181" s="91"/>
      <c r="AB181" s="4"/>
      <c r="AC181" s="4"/>
      <c r="AD181" s="4"/>
      <c r="AE181" s="4"/>
      <c r="AF181" s="4"/>
      <c r="AG181" s="4"/>
      <c r="AH181" s="4"/>
      <c r="AI181" s="4"/>
    </row>
    <row r="182" spans="2:35" ht="35.65" customHeight="1" x14ac:dyDescent="0.15">
      <c r="B182" s="889"/>
      <c r="C182" s="91"/>
      <c r="D182" s="4"/>
      <c r="E182" s="4"/>
      <c r="F182" s="91"/>
      <c r="G182" s="91"/>
      <c r="H182" s="91"/>
      <c r="I182" s="4"/>
      <c r="J182" s="4"/>
      <c r="K182" s="4"/>
      <c r="L182" s="4"/>
      <c r="M182" s="4"/>
      <c r="N182" s="4"/>
      <c r="O182" s="4"/>
      <c r="P182" s="4"/>
      <c r="Q182" s="91"/>
      <c r="R182" s="91"/>
      <c r="S182" s="4"/>
      <c r="T182" s="4"/>
      <c r="U182" s="4"/>
      <c r="V182" s="4"/>
      <c r="W182" s="91"/>
      <c r="X182" s="91"/>
      <c r="Y182" s="91"/>
      <c r="Z182" s="91"/>
      <c r="AA182" s="91"/>
      <c r="AB182" s="4"/>
      <c r="AC182" s="4"/>
      <c r="AD182" s="4"/>
      <c r="AE182" s="4"/>
      <c r="AF182" s="4"/>
      <c r="AG182" s="4"/>
      <c r="AH182" s="4"/>
      <c r="AI182" s="4"/>
    </row>
    <row r="183" spans="2:35" ht="35.65" customHeight="1" x14ac:dyDescent="0.15">
      <c r="B183" s="889"/>
      <c r="C183" s="91"/>
      <c r="D183" s="4"/>
      <c r="E183" s="4"/>
      <c r="F183" s="91"/>
      <c r="G183" s="91"/>
      <c r="H183" s="91"/>
      <c r="I183" s="4"/>
      <c r="J183" s="4"/>
      <c r="K183" s="4"/>
      <c r="L183" s="4"/>
      <c r="M183" s="4"/>
      <c r="N183" s="4"/>
      <c r="O183" s="4"/>
      <c r="P183" s="4"/>
      <c r="Q183" s="91"/>
      <c r="R183" s="91"/>
      <c r="S183" s="4"/>
      <c r="T183" s="4"/>
      <c r="U183" s="4"/>
      <c r="V183" s="4"/>
      <c r="W183" s="91"/>
      <c r="X183" s="91"/>
      <c r="Y183" s="91"/>
      <c r="Z183" s="91"/>
      <c r="AA183" s="91"/>
      <c r="AB183" s="4"/>
      <c r="AC183" s="4"/>
      <c r="AD183" s="4"/>
      <c r="AE183" s="4"/>
      <c r="AF183" s="4"/>
      <c r="AG183" s="4"/>
      <c r="AH183" s="4"/>
      <c r="AI183" s="4"/>
    </row>
    <row r="184" spans="2:35" ht="35.65" customHeight="1" x14ac:dyDescent="0.15">
      <c r="B184" s="889"/>
      <c r="C184" s="91"/>
      <c r="D184" s="4"/>
      <c r="E184" s="4"/>
      <c r="F184" s="91"/>
      <c r="G184" s="91"/>
      <c r="H184" s="91"/>
      <c r="I184" s="4"/>
      <c r="J184" s="4"/>
      <c r="K184" s="4"/>
      <c r="L184" s="4"/>
      <c r="M184" s="4"/>
      <c r="N184" s="4"/>
      <c r="O184" s="4"/>
      <c r="P184" s="4"/>
      <c r="Q184" s="91"/>
      <c r="R184" s="91"/>
      <c r="S184" s="4"/>
      <c r="T184" s="4"/>
      <c r="U184" s="4"/>
      <c r="V184" s="4"/>
      <c r="W184" s="91"/>
      <c r="X184" s="91"/>
      <c r="Y184" s="91"/>
      <c r="Z184" s="91"/>
      <c r="AA184" s="91"/>
      <c r="AB184" s="4"/>
      <c r="AC184" s="4"/>
      <c r="AD184" s="4"/>
      <c r="AE184" s="4"/>
      <c r="AF184" s="4"/>
      <c r="AG184" s="4"/>
      <c r="AH184" s="4"/>
      <c r="AI184" s="4"/>
    </row>
    <row r="185" spans="2:35" ht="22.5" customHeight="1" x14ac:dyDescent="0.15">
      <c r="B185" s="889"/>
      <c r="C185" s="91"/>
      <c r="D185" s="4"/>
      <c r="E185" s="94"/>
      <c r="H185" s="95"/>
      <c r="I185" s="95"/>
      <c r="J185" s="95"/>
      <c r="K185" s="95"/>
      <c r="L185" s="95"/>
      <c r="M185" s="4"/>
      <c r="N185" s="4"/>
      <c r="O185" s="4"/>
      <c r="P185" s="4"/>
      <c r="Q185" s="91"/>
      <c r="R185" s="91"/>
      <c r="S185" s="4"/>
      <c r="T185" s="4"/>
      <c r="U185" s="4"/>
      <c r="V185" s="4"/>
      <c r="W185" s="91"/>
      <c r="X185" s="91"/>
      <c r="Y185" s="91"/>
      <c r="Z185" s="91"/>
      <c r="AA185" s="91"/>
    </row>
    <row r="186" spans="2:35" ht="71.25" customHeight="1" x14ac:dyDescent="0.15">
      <c r="B186" s="889"/>
      <c r="C186" s="4"/>
      <c r="D186" s="4"/>
      <c r="E186" s="94"/>
      <c r="H186" s="4"/>
      <c r="I186" s="4"/>
      <c r="J186" s="4"/>
      <c r="K186" s="4"/>
      <c r="L186" s="4"/>
      <c r="M186" s="4"/>
      <c r="N186" s="4"/>
      <c r="O186" s="4"/>
      <c r="P186" s="4"/>
      <c r="Q186" s="4"/>
      <c r="R186" s="4"/>
      <c r="S186" s="326"/>
      <c r="T186" s="326"/>
      <c r="U186" s="326"/>
      <c r="V186" s="891"/>
      <c r="W186" s="891"/>
      <c r="X186" s="891"/>
      <c r="Y186" s="891"/>
      <c r="Z186" s="891"/>
      <c r="AA186" s="891"/>
      <c r="AB186" s="891"/>
      <c r="AC186" s="891"/>
      <c r="AD186" s="891"/>
      <c r="AE186" s="891"/>
      <c r="AF186" s="891"/>
      <c r="AG186" s="891"/>
      <c r="AH186" s="891"/>
      <c r="AI186" s="891"/>
    </row>
    <row r="187" spans="2:35" ht="15" customHeight="1" x14ac:dyDescent="0.15"/>
    <row r="188" spans="2:35" ht="26.25" customHeight="1" x14ac:dyDescent="0.2">
      <c r="B188" s="889"/>
      <c r="C188" s="890"/>
      <c r="D188" s="890"/>
      <c r="E188" s="890"/>
      <c r="F188" s="890"/>
      <c r="G188" s="890"/>
      <c r="H188" s="890"/>
      <c r="I188" s="890"/>
      <c r="J188" s="890"/>
      <c r="K188" s="890"/>
      <c r="L188" s="890"/>
      <c r="M188" s="890"/>
      <c r="N188" s="890"/>
      <c r="O188" s="890"/>
      <c r="P188" s="890"/>
      <c r="Q188" s="890"/>
      <c r="R188" s="890"/>
      <c r="S188" s="890"/>
      <c r="T188" s="890"/>
      <c r="U188" s="890"/>
      <c r="V188" s="890"/>
      <c r="W188" s="890"/>
      <c r="X188" s="890"/>
      <c r="Y188" s="890"/>
      <c r="Z188" s="890"/>
      <c r="AA188" s="890"/>
      <c r="AB188" s="890"/>
      <c r="AC188" s="890"/>
      <c r="AD188" s="890"/>
      <c r="AE188" s="890"/>
      <c r="AF188" s="890"/>
      <c r="AG188" s="890"/>
      <c r="AH188" s="890"/>
      <c r="AI188" s="890"/>
    </row>
    <row r="189" spans="2:35" ht="35.65" customHeight="1" x14ac:dyDescent="0.15">
      <c r="B189" s="889"/>
      <c r="C189" s="4"/>
      <c r="D189" s="4"/>
      <c r="E189" s="4"/>
      <c r="F189" s="4"/>
      <c r="G189" s="4"/>
      <c r="H189" s="4"/>
      <c r="I189" s="91"/>
      <c r="J189" s="4"/>
      <c r="K189" s="4"/>
      <c r="L189" s="4"/>
      <c r="M189" s="4"/>
      <c r="N189" s="4"/>
      <c r="O189" s="4"/>
      <c r="P189" s="4"/>
      <c r="Q189" s="92"/>
      <c r="R189" s="91"/>
      <c r="S189" s="4"/>
      <c r="T189" s="4"/>
      <c r="U189" s="4"/>
      <c r="V189" s="4"/>
      <c r="W189" s="91"/>
      <c r="X189" s="91"/>
      <c r="Y189" s="91"/>
      <c r="Z189" s="91"/>
      <c r="AA189" s="91"/>
      <c r="AB189" s="4"/>
      <c r="AC189" s="4"/>
      <c r="AD189" s="4"/>
      <c r="AE189" s="4"/>
      <c r="AF189" s="4"/>
      <c r="AG189" s="4"/>
      <c r="AH189" s="4"/>
      <c r="AI189" s="4"/>
    </row>
    <row r="190" spans="2:35" ht="35.65" customHeight="1" x14ac:dyDescent="0.15">
      <c r="B190" s="889"/>
      <c r="C190" s="4"/>
      <c r="D190" s="4"/>
      <c r="E190" s="4"/>
      <c r="F190" s="4"/>
      <c r="G190" s="4"/>
      <c r="H190" s="4"/>
      <c r="I190" s="91"/>
      <c r="J190" s="4"/>
      <c r="K190" s="4"/>
      <c r="L190" s="4"/>
      <c r="M190" s="4"/>
      <c r="N190" s="4"/>
      <c r="O190" s="4"/>
      <c r="P190" s="4"/>
      <c r="Q190" s="92"/>
      <c r="R190" s="91"/>
      <c r="S190" s="4"/>
      <c r="T190" s="4"/>
      <c r="U190" s="4"/>
      <c r="V190" s="4"/>
      <c r="W190" s="91"/>
      <c r="X190" s="91"/>
      <c r="Y190" s="91"/>
      <c r="Z190" s="91"/>
      <c r="AA190" s="91"/>
      <c r="AB190" s="4"/>
      <c r="AC190" s="4"/>
      <c r="AD190" s="4"/>
      <c r="AE190" s="4"/>
      <c r="AF190" s="4"/>
      <c r="AG190" s="4"/>
      <c r="AH190" s="4"/>
      <c r="AI190" s="4"/>
    </row>
    <row r="191" spans="2:35" ht="35.65" customHeight="1" x14ac:dyDescent="0.15">
      <c r="B191" s="889"/>
      <c r="C191" s="4"/>
      <c r="D191" s="4"/>
      <c r="E191" s="4"/>
      <c r="F191" s="4"/>
      <c r="G191" s="4"/>
      <c r="H191" s="4"/>
      <c r="I191" s="91"/>
      <c r="J191" s="4"/>
      <c r="K191" s="4"/>
      <c r="L191" s="4"/>
      <c r="M191" s="4"/>
      <c r="N191" s="4"/>
      <c r="O191" s="4"/>
      <c r="P191" s="4"/>
      <c r="Q191" s="92"/>
      <c r="R191" s="91"/>
      <c r="S191" s="4"/>
      <c r="T191" s="4"/>
      <c r="U191" s="4"/>
      <c r="V191" s="4"/>
      <c r="W191" s="91"/>
      <c r="X191" s="91"/>
      <c r="Y191" s="91"/>
      <c r="Z191" s="91"/>
      <c r="AA191" s="91"/>
      <c r="AB191" s="4"/>
      <c r="AC191" s="4"/>
      <c r="AD191" s="4"/>
      <c r="AE191" s="4"/>
      <c r="AF191" s="4"/>
      <c r="AG191" s="4"/>
      <c r="AH191" s="4"/>
      <c r="AI191" s="4"/>
    </row>
    <row r="192" spans="2:35" ht="35.65" customHeight="1" x14ac:dyDescent="0.15">
      <c r="B192" s="889"/>
      <c r="C192" s="4"/>
      <c r="D192" s="4"/>
      <c r="E192" s="4"/>
      <c r="F192" s="4"/>
      <c r="G192" s="4"/>
      <c r="H192" s="4"/>
      <c r="I192" s="91"/>
      <c r="J192" s="4"/>
      <c r="K192" s="4"/>
      <c r="L192" s="4"/>
      <c r="M192" s="4"/>
      <c r="N192" s="4"/>
      <c r="O192" s="4"/>
      <c r="P192" s="4"/>
      <c r="Q192" s="92"/>
      <c r="R192" s="91"/>
      <c r="S192" s="4"/>
      <c r="T192" s="4"/>
      <c r="U192" s="4"/>
      <c r="V192" s="4"/>
      <c r="W192" s="91"/>
      <c r="X192" s="91"/>
      <c r="Y192" s="91"/>
      <c r="Z192" s="91"/>
      <c r="AA192" s="91"/>
      <c r="AB192" s="4"/>
      <c r="AC192" s="4"/>
      <c r="AD192" s="4"/>
      <c r="AE192" s="4"/>
      <c r="AF192" s="4"/>
      <c r="AG192" s="4"/>
      <c r="AH192" s="4"/>
      <c r="AI192" s="4"/>
    </row>
    <row r="193" spans="2:35" ht="35.65" customHeight="1" x14ac:dyDescent="0.15">
      <c r="B193" s="889"/>
      <c r="C193" s="4"/>
      <c r="D193" s="4"/>
      <c r="E193" s="4"/>
      <c r="F193" s="4"/>
      <c r="G193" s="4"/>
      <c r="H193" s="4"/>
      <c r="I193" s="91"/>
      <c r="J193" s="4"/>
      <c r="K193" s="4"/>
      <c r="L193" s="4"/>
      <c r="M193" s="4"/>
      <c r="N193" s="4"/>
      <c r="O193" s="4"/>
      <c r="P193" s="4"/>
      <c r="Q193" s="91"/>
      <c r="R193" s="91"/>
      <c r="S193" s="4"/>
      <c r="T193" s="4"/>
      <c r="U193" s="4"/>
      <c r="V193" s="4"/>
      <c r="W193" s="91"/>
      <c r="X193" s="91"/>
      <c r="Y193" s="91"/>
      <c r="Z193" s="91"/>
      <c r="AA193" s="91"/>
      <c r="AB193" s="4"/>
      <c r="AC193" s="4"/>
      <c r="AD193" s="4"/>
      <c r="AE193" s="4"/>
      <c r="AF193" s="4"/>
      <c r="AG193" s="4"/>
      <c r="AH193" s="4"/>
      <c r="AI193" s="4"/>
    </row>
    <row r="194" spans="2:35" ht="35.65" customHeight="1" x14ac:dyDescent="0.15">
      <c r="B194" s="889"/>
      <c r="C194" s="4"/>
      <c r="D194" s="4"/>
      <c r="E194" s="4"/>
      <c r="F194" s="91"/>
      <c r="G194" s="91"/>
      <c r="H194" s="4"/>
      <c r="I194" s="4"/>
      <c r="J194" s="4"/>
      <c r="K194" s="4"/>
      <c r="L194" s="4"/>
      <c r="M194" s="4"/>
      <c r="N194" s="4"/>
      <c r="O194" s="4"/>
      <c r="P194" s="4"/>
      <c r="Q194" s="91"/>
      <c r="R194" s="4"/>
      <c r="S194" s="4"/>
      <c r="T194" s="4"/>
      <c r="U194" s="4"/>
      <c r="V194" s="4"/>
      <c r="W194" s="91"/>
      <c r="X194" s="91"/>
      <c r="Y194" s="91"/>
      <c r="Z194" s="91"/>
      <c r="AA194" s="91"/>
      <c r="AB194" s="4"/>
      <c r="AC194" s="4"/>
      <c r="AD194" s="4"/>
      <c r="AE194" s="4"/>
      <c r="AF194" s="4"/>
      <c r="AG194" s="4"/>
      <c r="AH194" s="4"/>
      <c r="AI194" s="4"/>
    </row>
    <row r="195" spans="2:35" ht="35.65" customHeight="1" x14ac:dyDescent="0.15">
      <c r="B195" s="889"/>
      <c r="C195" s="4"/>
      <c r="D195" s="4"/>
      <c r="E195" s="4"/>
      <c r="F195" s="91"/>
      <c r="G195" s="91"/>
      <c r="H195" s="91"/>
      <c r="I195" s="4"/>
      <c r="J195" s="4"/>
      <c r="K195" s="4"/>
      <c r="L195" s="4"/>
      <c r="M195" s="4"/>
      <c r="N195" s="4"/>
      <c r="O195" s="4"/>
      <c r="P195" s="4"/>
      <c r="Q195" s="91"/>
      <c r="R195" s="4"/>
      <c r="S195" s="4"/>
      <c r="T195" s="4"/>
      <c r="U195" s="4"/>
      <c r="V195" s="4"/>
      <c r="W195" s="91"/>
      <c r="X195" s="91"/>
      <c r="Y195" s="91"/>
      <c r="Z195" s="91"/>
      <c r="AA195" s="91"/>
      <c r="AB195" s="4"/>
      <c r="AC195" s="4"/>
      <c r="AD195" s="4"/>
      <c r="AE195" s="4"/>
      <c r="AF195" s="4"/>
      <c r="AG195" s="4"/>
      <c r="AH195" s="4"/>
      <c r="AI195" s="4"/>
    </row>
    <row r="196" spans="2:35" ht="35.65" customHeight="1" x14ac:dyDescent="0.15">
      <c r="B196" s="889"/>
      <c r="C196" s="91"/>
      <c r="D196" s="4"/>
      <c r="E196" s="4"/>
      <c r="F196" s="91"/>
      <c r="G196" s="91"/>
      <c r="H196" s="91"/>
      <c r="I196" s="4"/>
      <c r="J196" s="4"/>
      <c r="K196" s="4"/>
      <c r="L196" s="4"/>
      <c r="M196" s="4"/>
      <c r="N196" s="4"/>
      <c r="O196" s="4"/>
      <c r="P196" s="4"/>
      <c r="Q196" s="91"/>
      <c r="R196" s="91"/>
      <c r="S196" s="4"/>
      <c r="T196" s="4"/>
      <c r="U196" s="4"/>
      <c r="V196" s="4"/>
      <c r="W196" s="91"/>
      <c r="X196" s="91"/>
      <c r="Y196" s="91"/>
      <c r="Z196" s="91"/>
      <c r="AA196" s="91"/>
      <c r="AB196" s="4"/>
      <c r="AC196" s="4"/>
      <c r="AD196" s="4"/>
      <c r="AE196" s="4"/>
      <c r="AF196" s="4"/>
      <c r="AG196" s="4"/>
      <c r="AH196" s="4"/>
      <c r="AI196" s="4"/>
    </row>
    <row r="197" spans="2:35" ht="35.65" customHeight="1" x14ac:dyDescent="0.15">
      <c r="B197" s="889"/>
      <c r="C197" s="91"/>
      <c r="D197" s="4"/>
      <c r="E197" s="4"/>
      <c r="F197" s="91"/>
      <c r="G197" s="91"/>
      <c r="H197" s="91"/>
      <c r="I197" s="4"/>
      <c r="J197" s="4"/>
      <c r="K197" s="4"/>
      <c r="L197" s="4"/>
      <c r="M197" s="4"/>
      <c r="N197" s="4"/>
      <c r="O197" s="4"/>
      <c r="P197" s="4"/>
      <c r="Q197" s="91"/>
      <c r="R197" s="91"/>
      <c r="S197" s="4"/>
      <c r="T197" s="4"/>
      <c r="U197" s="4"/>
      <c r="V197" s="4"/>
      <c r="W197" s="91"/>
      <c r="X197" s="91"/>
      <c r="Y197" s="91"/>
      <c r="Z197" s="91"/>
      <c r="AA197" s="91"/>
      <c r="AB197" s="4"/>
      <c r="AC197" s="4"/>
      <c r="AD197" s="4"/>
      <c r="AE197" s="4"/>
      <c r="AF197" s="4"/>
      <c r="AG197" s="4"/>
      <c r="AH197" s="4"/>
      <c r="AI197" s="4"/>
    </row>
    <row r="198" spans="2:35" ht="35.65" customHeight="1" x14ac:dyDescent="0.15">
      <c r="B198" s="889"/>
      <c r="C198" s="91"/>
      <c r="D198" s="4"/>
      <c r="E198" s="4"/>
      <c r="F198" s="91"/>
      <c r="G198" s="91"/>
      <c r="H198" s="91"/>
      <c r="I198" s="4"/>
      <c r="J198" s="4"/>
      <c r="K198" s="4"/>
      <c r="L198" s="4"/>
      <c r="M198" s="4"/>
      <c r="N198" s="4"/>
      <c r="O198" s="4"/>
      <c r="P198" s="4"/>
      <c r="Q198" s="91"/>
      <c r="R198" s="91"/>
      <c r="S198" s="4"/>
      <c r="T198" s="4"/>
      <c r="U198" s="4"/>
      <c r="V198" s="4"/>
      <c r="W198" s="91"/>
      <c r="X198" s="91"/>
      <c r="Y198" s="91"/>
      <c r="Z198" s="91"/>
      <c r="AA198" s="91"/>
      <c r="AB198" s="4"/>
      <c r="AC198" s="4"/>
      <c r="AD198" s="4"/>
      <c r="AE198" s="4"/>
      <c r="AF198" s="4"/>
      <c r="AG198" s="4"/>
      <c r="AH198" s="4"/>
      <c r="AI198" s="4"/>
    </row>
    <row r="199" spans="2:35" ht="22.5" customHeight="1" x14ac:dyDescent="0.15">
      <c r="B199" s="889"/>
      <c r="C199" s="91"/>
      <c r="D199" s="4"/>
      <c r="E199" s="94"/>
      <c r="H199" s="95"/>
      <c r="I199" s="95"/>
      <c r="J199" s="95"/>
      <c r="K199" s="95"/>
      <c r="L199" s="95"/>
      <c r="M199" s="4"/>
      <c r="N199" s="4"/>
      <c r="O199" s="4"/>
      <c r="P199" s="4"/>
      <c r="Q199" s="91"/>
      <c r="R199" s="91"/>
      <c r="S199" s="4"/>
      <c r="T199" s="4"/>
      <c r="U199" s="4"/>
      <c r="V199" s="4"/>
      <c r="W199" s="91"/>
      <c r="X199" s="91"/>
      <c r="Y199" s="91"/>
      <c r="Z199" s="91"/>
      <c r="AA199" s="91"/>
    </row>
    <row r="200" spans="2:35" ht="71.25" customHeight="1" x14ac:dyDescent="0.15">
      <c r="B200" s="889"/>
      <c r="C200" s="4"/>
      <c r="D200" s="4"/>
      <c r="E200" s="94"/>
      <c r="H200" s="4"/>
      <c r="I200" s="4"/>
      <c r="J200" s="4"/>
      <c r="K200" s="4"/>
      <c r="L200" s="4"/>
      <c r="M200" s="4"/>
      <c r="N200" s="4"/>
      <c r="O200" s="4"/>
      <c r="P200" s="4"/>
      <c r="Q200" s="4"/>
      <c r="R200" s="4"/>
      <c r="S200" s="326"/>
      <c r="T200" s="326"/>
      <c r="U200" s="326"/>
      <c r="V200" s="891"/>
      <c r="W200" s="891"/>
      <c r="X200" s="891"/>
      <c r="Y200" s="891"/>
      <c r="Z200" s="891"/>
      <c r="AA200" s="891"/>
      <c r="AB200" s="891"/>
      <c r="AC200" s="891"/>
      <c r="AD200" s="891"/>
      <c r="AE200" s="891"/>
      <c r="AF200" s="891"/>
      <c r="AG200" s="891"/>
      <c r="AH200" s="891"/>
      <c r="AI200" s="891"/>
    </row>
    <row r="201" spans="2:35" ht="15" customHeight="1" x14ac:dyDescent="0.15"/>
    <row r="202" spans="2:35" ht="26.25" customHeight="1" x14ac:dyDescent="0.2">
      <c r="B202" s="889"/>
      <c r="C202" s="890"/>
      <c r="D202" s="890"/>
      <c r="E202" s="890"/>
      <c r="F202" s="890"/>
      <c r="G202" s="890"/>
      <c r="H202" s="890"/>
      <c r="I202" s="890"/>
      <c r="J202" s="890"/>
      <c r="K202" s="890"/>
      <c r="L202" s="890"/>
      <c r="M202" s="890"/>
      <c r="N202" s="890"/>
      <c r="O202" s="890"/>
      <c r="P202" s="890"/>
      <c r="Q202" s="890"/>
      <c r="R202" s="890"/>
      <c r="S202" s="890"/>
      <c r="T202" s="890"/>
      <c r="U202" s="890"/>
      <c r="V202" s="890"/>
      <c r="W202" s="890"/>
      <c r="X202" s="890"/>
      <c r="Y202" s="890"/>
      <c r="Z202" s="890"/>
      <c r="AA202" s="890"/>
      <c r="AB202" s="890"/>
      <c r="AC202" s="890"/>
      <c r="AD202" s="890"/>
      <c r="AE202" s="890"/>
      <c r="AF202" s="890"/>
      <c r="AG202" s="890"/>
      <c r="AH202" s="890"/>
      <c r="AI202" s="890"/>
    </row>
    <row r="203" spans="2:35" ht="35.65" customHeight="1" x14ac:dyDescent="0.15">
      <c r="B203" s="889"/>
      <c r="C203" s="4"/>
      <c r="D203" s="4"/>
      <c r="E203" s="4"/>
      <c r="F203" s="4"/>
      <c r="G203" s="4"/>
      <c r="H203" s="4"/>
      <c r="I203" s="91"/>
      <c r="J203" s="4"/>
      <c r="K203" s="4"/>
      <c r="L203" s="4"/>
      <c r="M203" s="4"/>
      <c r="N203" s="4"/>
      <c r="O203" s="4"/>
      <c r="P203" s="4"/>
      <c r="Q203" s="92"/>
      <c r="R203" s="91"/>
      <c r="S203" s="4"/>
      <c r="T203" s="4"/>
      <c r="U203" s="4"/>
      <c r="V203" s="4"/>
      <c r="W203" s="91"/>
      <c r="X203" s="91"/>
      <c r="Y203" s="91"/>
      <c r="Z203" s="91"/>
      <c r="AA203" s="91"/>
      <c r="AB203" s="4"/>
      <c r="AC203" s="4"/>
      <c r="AD203" s="4"/>
      <c r="AE203" s="4"/>
      <c r="AF203" s="4"/>
      <c r="AG203" s="4"/>
      <c r="AH203" s="4"/>
      <c r="AI203" s="4"/>
    </row>
    <row r="204" spans="2:35" ht="35.65" customHeight="1" x14ac:dyDescent="0.15">
      <c r="B204" s="889"/>
      <c r="C204" s="4"/>
      <c r="D204" s="4"/>
      <c r="E204" s="4"/>
      <c r="F204" s="4"/>
      <c r="G204" s="4"/>
      <c r="H204" s="4"/>
      <c r="I204" s="91"/>
      <c r="J204" s="4"/>
      <c r="K204" s="4"/>
      <c r="L204" s="4"/>
      <c r="M204" s="4"/>
      <c r="N204" s="4"/>
      <c r="O204" s="4"/>
      <c r="P204" s="4"/>
      <c r="Q204" s="92"/>
      <c r="R204" s="91"/>
      <c r="S204" s="4"/>
      <c r="T204" s="4"/>
      <c r="U204" s="4"/>
      <c r="V204" s="4"/>
      <c r="W204" s="91"/>
      <c r="X204" s="91"/>
      <c r="Y204" s="91"/>
      <c r="Z204" s="91"/>
      <c r="AA204" s="91"/>
      <c r="AB204" s="4"/>
      <c r="AC204" s="4"/>
      <c r="AD204" s="4"/>
      <c r="AE204" s="4"/>
      <c r="AF204" s="4"/>
      <c r="AG204" s="4"/>
      <c r="AH204" s="4"/>
      <c r="AI204" s="4"/>
    </row>
    <row r="205" spans="2:35" ht="35.65" customHeight="1" x14ac:dyDescent="0.15">
      <c r="B205" s="889"/>
      <c r="C205" s="4"/>
      <c r="D205" s="4"/>
      <c r="E205" s="4"/>
      <c r="F205" s="4"/>
      <c r="G205" s="4"/>
      <c r="H205" s="4"/>
      <c r="I205" s="91"/>
      <c r="J205" s="4"/>
      <c r="K205" s="4"/>
      <c r="L205" s="4"/>
      <c r="M205" s="4"/>
      <c r="N205" s="4"/>
      <c r="O205" s="4"/>
      <c r="P205" s="4"/>
      <c r="Q205" s="92"/>
      <c r="R205" s="91"/>
      <c r="S205" s="4"/>
      <c r="T205" s="4"/>
      <c r="U205" s="4"/>
      <c r="V205" s="4"/>
      <c r="W205" s="91"/>
      <c r="X205" s="91"/>
      <c r="Y205" s="91"/>
      <c r="Z205" s="91"/>
      <c r="AA205" s="91"/>
      <c r="AB205" s="4"/>
      <c r="AC205" s="4"/>
      <c r="AD205" s="4"/>
      <c r="AE205" s="4"/>
      <c r="AF205" s="4"/>
      <c r="AG205" s="4"/>
      <c r="AH205" s="4"/>
      <c r="AI205" s="4"/>
    </row>
    <row r="206" spans="2:35" ht="35.65" customHeight="1" x14ac:dyDescent="0.15">
      <c r="B206" s="889"/>
      <c r="C206" s="4"/>
      <c r="D206" s="4"/>
      <c r="E206" s="4"/>
      <c r="F206" s="4"/>
      <c r="G206" s="4"/>
      <c r="H206" s="4"/>
      <c r="I206" s="91"/>
      <c r="J206" s="4"/>
      <c r="K206" s="4"/>
      <c r="L206" s="4"/>
      <c r="M206" s="4"/>
      <c r="N206" s="4"/>
      <c r="O206" s="4"/>
      <c r="P206" s="4"/>
      <c r="Q206" s="92"/>
      <c r="R206" s="91"/>
      <c r="S206" s="4"/>
      <c r="T206" s="4"/>
      <c r="U206" s="4"/>
      <c r="V206" s="4"/>
      <c r="W206" s="91"/>
      <c r="X206" s="91"/>
      <c r="Y206" s="91"/>
      <c r="Z206" s="91"/>
      <c r="AA206" s="91"/>
      <c r="AB206" s="4"/>
      <c r="AC206" s="4"/>
      <c r="AD206" s="4"/>
      <c r="AE206" s="4"/>
      <c r="AF206" s="4"/>
      <c r="AG206" s="4"/>
      <c r="AH206" s="4"/>
      <c r="AI206" s="4"/>
    </row>
    <row r="207" spans="2:35" ht="35.65" customHeight="1" x14ac:dyDescent="0.15">
      <c r="B207" s="889"/>
      <c r="C207" s="4"/>
      <c r="D207" s="4"/>
      <c r="E207" s="4"/>
      <c r="F207" s="4"/>
      <c r="G207" s="4"/>
      <c r="H207" s="4"/>
      <c r="I207" s="91"/>
      <c r="J207" s="4"/>
      <c r="K207" s="4"/>
      <c r="L207" s="4"/>
      <c r="M207" s="4"/>
      <c r="N207" s="4"/>
      <c r="O207" s="4"/>
      <c r="P207" s="4"/>
      <c r="Q207" s="91"/>
      <c r="R207" s="91"/>
      <c r="S207" s="4"/>
      <c r="T207" s="4"/>
      <c r="U207" s="4"/>
      <c r="V207" s="4"/>
      <c r="W207" s="91"/>
      <c r="X207" s="91"/>
      <c r="Y207" s="91"/>
      <c r="Z207" s="91"/>
      <c r="AA207" s="91"/>
      <c r="AB207" s="4"/>
      <c r="AC207" s="4"/>
      <c r="AD207" s="4"/>
      <c r="AE207" s="4"/>
      <c r="AF207" s="4"/>
      <c r="AG207" s="4"/>
      <c r="AH207" s="4"/>
      <c r="AI207" s="4"/>
    </row>
    <row r="208" spans="2:35" ht="35.65" customHeight="1" x14ac:dyDescent="0.15">
      <c r="B208" s="889"/>
      <c r="C208" s="4"/>
      <c r="D208" s="4"/>
      <c r="E208" s="4"/>
      <c r="F208" s="91"/>
      <c r="G208" s="91"/>
      <c r="H208" s="4"/>
      <c r="I208" s="4"/>
      <c r="J208" s="4"/>
      <c r="K208" s="4"/>
      <c r="L208" s="4"/>
      <c r="M208" s="4"/>
      <c r="N208" s="4"/>
      <c r="O208" s="4"/>
      <c r="P208" s="4"/>
      <c r="Q208" s="91"/>
      <c r="R208" s="4"/>
      <c r="S208" s="4"/>
      <c r="T208" s="4"/>
      <c r="U208" s="4"/>
      <c r="V208" s="4"/>
      <c r="W208" s="91"/>
      <c r="X208" s="91"/>
      <c r="Y208" s="91"/>
      <c r="Z208" s="91"/>
      <c r="AA208" s="91"/>
      <c r="AB208" s="4"/>
      <c r="AC208" s="4"/>
      <c r="AD208" s="4"/>
      <c r="AE208" s="4"/>
      <c r="AF208" s="4"/>
      <c r="AG208" s="4"/>
      <c r="AH208" s="4"/>
      <c r="AI208" s="4"/>
    </row>
    <row r="209" spans="2:35" ht="35.65" customHeight="1" x14ac:dyDescent="0.15">
      <c r="B209" s="889"/>
      <c r="C209" s="4"/>
      <c r="D209" s="4"/>
      <c r="E209" s="4"/>
      <c r="F209" s="91"/>
      <c r="G209" s="91"/>
      <c r="H209" s="91"/>
      <c r="I209" s="4"/>
      <c r="J209" s="4"/>
      <c r="K209" s="4"/>
      <c r="L209" s="4"/>
      <c r="M209" s="4"/>
      <c r="N209" s="4"/>
      <c r="O209" s="4"/>
      <c r="P209" s="4"/>
      <c r="Q209" s="91"/>
      <c r="R209" s="4"/>
      <c r="S209" s="4"/>
      <c r="T209" s="4"/>
      <c r="U209" s="4"/>
      <c r="V209" s="4"/>
      <c r="W209" s="91"/>
      <c r="X209" s="91"/>
      <c r="Y209" s="91"/>
      <c r="Z209" s="91"/>
      <c r="AA209" s="91"/>
      <c r="AB209" s="4"/>
      <c r="AC209" s="4"/>
      <c r="AD209" s="4"/>
      <c r="AE209" s="4"/>
      <c r="AF209" s="4"/>
      <c r="AG209" s="4"/>
      <c r="AH209" s="4"/>
      <c r="AI209" s="4"/>
    </row>
    <row r="210" spans="2:35" ht="35.65" customHeight="1" x14ac:dyDescent="0.15">
      <c r="B210" s="889"/>
      <c r="C210" s="91"/>
      <c r="D210" s="4"/>
      <c r="E210" s="4"/>
      <c r="F210" s="91"/>
      <c r="G210" s="91"/>
      <c r="H210" s="91"/>
      <c r="I210" s="4"/>
      <c r="J210" s="4"/>
      <c r="K210" s="4"/>
      <c r="L210" s="4"/>
      <c r="M210" s="4"/>
      <c r="N210" s="4"/>
      <c r="O210" s="4"/>
      <c r="P210" s="4"/>
      <c r="Q210" s="91"/>
      <c r="R210" s="91"/>
      <c r="S210" s="4"/>
      <c r="T210" s="4"/>
      <c r="U210" s="4"/>
      <c r="V210" s="4"/>
      <c r="W210" s="91"/>
      <c r="X210" s="91"/>
      <c r="Y210" s="91"/>
      <c r="Z210" s="91"/>
      <c r="AA210" s="91"/>
      <c r="AB210" s="4"/>
      <c r="AC210" s="4"/>
      <c r="AD210" s="4"/>
      <c r="AE210" s="4"/>
      <c r="AF210" s="4"/>
      <c r="AG210" s="4"/>
      <c r="AH210" s="4"/>
      <c r="AI210" s="4"/>
    </row>
    <row r="211" spans="2:35" ht="35.65" customHeight="1" x14ac:dyDescent="0.15">
      <c r="B211" s="889"/>
      <c r="C211" s="91"/>
      <c r="D211" s="4"/>
      <c r="E211" s="4"/>
      <c r="F211" s="91"/>
      <c r="G211" s="91"/>
      <c r="H211" s="91"/>
      <c r="I211" s="4"/>
      <c r="J211" s="4"/>
      <c r="K211" s="4"/>
      <c r="L211" s="4"/>
      <c r="M211" s="4"/>
      <c r="N211" s="4"/>
      <c r="O211" s="4"/>
      <c r="P211" s="4"/>
      <c r="Q211" s="91"/>
      <c r="R211" s="91"/>
      <c r="S211" s="4"/>
      <c r="T211" s="4"/>
      <c r="U211" s="4"/>
      <c r="V211" s="4"/>
      <c r="W211" s="91"/>
      <c r="X211" s="91"/>
      <c r="Y211" s="91"/>
      <c r="Z211" s="91"/>
      <c r="AA211" s="91"/>
      <c r="AB211" s="4"/>
      <c r="AC211" s="4"/>
      <c r="AD211" s="4"/>
      <c r="AE211" s="4"/>
      <c r="AF211" s="4"/>
      <c r="AG211" s="4"/>
      <c r="AH211" s="4"/>
      <c r="AI211" s="4"/>
    </row>
    <row r="212" spans="2:35" ht="35.65" customHeight="1" x14ac:dyDescent="0.15">
      <c r="B212" s="889"/>
      <c r="C212" s="91"/>
      <c r="D212" s="4"/>
      <c r="E212" s="4"/>
      <c r="F212" s="91"/>
      <c r="G212" s="91"/>
      <c r="H212" s="91"/>
      <c r="I212" s="4"/>
      <c r="J212" s="4"/>
      <c r="K212" s="4"/>
      <c r="L212" s="4"/>
      <c r="M212" s="4"/>
      <c r="N212" s="4"/>
      <c r="O212" s="4"/>
      <c r="P212" s="4"/>
      <c r="Q212" s="91"/>
      <c r="R212" s="91"/>
      <c r="S212" s="4"/>
      <c r="T212" s="4"/>
      <c r="U212" s="4"/>
      <c r="V212" s="4"/>
      <c r="W212" s="91"/>
      <c r="X212" s="91"/>
      <c r="Y212" s="91"/>
      <c r="Z212" s="91"/>
      <c r="AA212" s="91"/>
      <c r="AB212" s="4"/>
      <c r="AC212" s="4"/>
      <c r="AD212" s="4"/>
      <c r="AE212" s="4"/>
      <c r="AF212" s="4"/>
      <c r="AG212" s="4"/>
      <c r="AH212" s="4"/>
      <c r="AI212" s="4"/>
    </row>
    <row r="213" spans="2:35" ht="22.5" customHeight="1" x14ac:dyDescent="0.15">
      <c r="B213" s="889"/>
      <c r="C213" s="91"/>
      <c r="D213" s="4"/>
      <c r="E213" s="94"/>
      <c r="H213" s="95"/>
      <c r="I213" s="95"/>
      <c r="J213" s="95"/>
      <c r="K213" s="95"/>
      <c r="L213" s="95"/>
      <c r="M213" s="4"/>
      <c r="N213" s="4"/>
      <c r="O213" s="4"/>
      <c r="P213" s="4"/>
      <c r="Q213" s="91"/>
      <c r="R213" s="91"/>
      <c r="S213" s="4"/>
      <c r="T213" s="4"/>
      <c r="U213" s="4"/>
      <c r="V213" s="4"/>
      <c r="W213" s="91"/>
      <c r="X213" s="91"/>
      <c r="Y213" s="91"/>
      <c r="Z213" s="91"/>
      <c r="AA213" s="91"/>
    </row>
    <row r="214" spans="2:35" ht="71.25" customHeight="1" x14ac:dyDescent="0.15">
      <c r="B214" s="889"/>
      <c r="C214" s="4"/>
      <c r="D214" s="4"/>
      <c r="E214" s="94"/>
      <c r="H214" s="4"/>
      <c r="I214" s="4"/>
      <c r="J214" s="4"/>
      <c r="K214" s="4"/>
      <c r="L214" s="4"/>
      <c r="M214" s="4"/>
      <c r="N214" s="4"/>
      <c r="O214" s="4"/>
      <c r="P214" s="4"/>
      <c r="Q214" s="4"/>
      <c r="R214" s="4"/>
      <c r="S214" s="326"/>
      <c r="T214" s="326"/>
      <c r="U214" s="326"/>
      <c r="V214" s="891"/>
      <c r="W214" s="891"/>
      <c r="X214" s="891"/>
      <c r="Y214" s="891"/>
      <c r="Z214" s="891"/>
      <c r="AA214" s="891"/>
      <c r="AB214" s="891"/>
      <c r="AC214" s="891"/>
      <c r="AD214" s="891"/>
      <c r="AE214" s="891"/>
      <c r="AF214" s="891"/>
      <c r="AG214" s="891"/>
      <c r="AH214" s="891"/>
      <c r="AI214" s="891"/>
    </row>
    <row r="215" spans="2:35" ht="15" customHeight="1" x14ac:dyDescent="0.15"/>
    <row r="216" spans="2:35" ht="26.25" customHeight="1" x14ac:dyDescent="0.2">
      <c r="B216" s="889"/>
      <c r="C216" s="890"/>
      <c r="D216" s="890"/>
      <c r="E216" s="890"/>
      <c r="F216" s="890"/>
      <c r="G216" s="890"/>
      <c r="H216" s="890"/>
      <c r="I216" s="890"/>
      <c r="J216" s="890"/>
      <c r="K216" s="890"/>
      <c r="L216" s="890"/>
      <c r="M216" s="890"/>
      <c r="N216" s="890"/>
      <c r="O216" s="890"/>
      <c r="P216" s="890"/>
      <c r="Q216" s="890"/>
      <c r="R216" s="890"/>
      <c r="S216" s="890"/>
      <c r="T216" s="890"/>
      <c r="U216" s="890"/>
      <c r="V216" s="890"/>
      <c r="W216" s="890"/>
      <c r="X216" s="890"/>
      <c r="Y216" s="890"/>
      <c r="Z216" s="890"/>
      <c r="AA216" s="890"/>
      <c r="AB216" s="890"/>
      <c r="AC216" s="890"/>
      <c r="AD216" s="890"/>
      <c r="AE216" s="890"/>
      <c r="AF216" s="890"/>
      <c r="AG216" s="890"/>
      <c r="AH216" s="890"/>
      <c r="AI216" s="890"/>
    </row>
    <row r="217" spans="2:35" ht="35.65" customHeight="1" x14ac:dyDescent="0.15">
      <c r="B217" s="889"/>
      <c r="C217" s="4"/>
      <c r="D217" s="4"/>
      <c r="E217" s="4"/>
      <c r="F217" s="4"/>
      <c r="G217" s="4"/>
      <c r="H217" s="4"/>
      <c r="I217" s="91"/>
      <c r="J217" s="4"/>
      <c r="K217" s="4"/>
      <c r="L217" s="4"/>
      <c r="M217" s="4"/>
      <c r="N217" s="4"/>
      <c r="O217" s="4"/>
      <c r="P217" s="4"/>
      <c r="Q217" s="92"/>
      <c r="R217" s="91"/>
      <c r="S217" s="4"/>
      <c r="T217" s="4"/>
      <c r="U217" s="4"/>
      <c r="V217" s="4"/>
      <c r="W217" s="91"/>
      <c r="X217" s="91"/>
      <c r="Y217" s="91"/>
      <c r="Z217" s="91"/>
      <c r="AA217" s="91"/>
      <c r="AB217" s="4"/>
      <c r="AC217" s="4"/>
      <c r="AD217" s="4"/>
      <c r="AE217" s="4"/>
      <c r="AF217" s="4"/>
      <c r="AG217" s="4"/>
      <c r="AH217" s="4"/>
      <c r="AI217" s="4"/>
    </row>
    <row r="218" spans="2:35" ht="35.65" customHeight="1" x14ac:dyDescent="0.15">
      <c r="B218" s="889"/>
      <c r="C218" s="4"/>
      <c r="D218" s="4"/>
      <c r="E218" s="4"/>
      <c r="F218" s="4"/>
      <c r="G218" s="4"/>
      <c r="H218" s="4"/>
      <c r="I218" s="91"/>
      <c r="J218" s="4"/>
      <c r="K218" s="4"/>
      <c r="L218" s="4"/>
      <c r="M218" s="4"/>
      <c r="N218" s="4"/>
      <c r="O218" s="4"/>
      <c r="P218" s="4"/>
      <c r="Q218" s="92"/>
      <c r="R218" s="91"/>
      <c r="S218" s="4"/>
      <c r="T218" s="4"/>
      <c r="U218" s="4"/>
      <c r="V218" s="4"/>
      <c r="W218" s="91"/>
      <c r="X218" s="91"/>
      <c r="Y218" s="91"/>
      <c r="Z218" s="91"/>
      <c r="AA218" s="91"/>
      <c r="AB218" s="4"/>
      <c r="AC218" s="4"/>
      <c r="AD218" s="4"/>
      <c r="AE218" s="4"/>
      <c r="AF218" s="4"/>
      <c r="AG218" s="4"/>
      <c r="AH218" s="4"/>
      <c r="AI218" s="4"/>
    </row>
    <row r="219" spans="2:35" ht="35.65" customHeight="1" x14ac:dyDescent="0.15">
      <c r="B219" s="889"/>
      <c r="C219" s="4"/>
      <c r="D219" s="4"/>
      <c r="E219" s="4"/>
      <c r="F219" s="4"/>
      <c r="G219" s="4"/>
      <c r="H219" s="4"/>
      <c r="I219" s="91"/>
      <c r="J219" s="4"/>
      <c r="K219" s="4"/>
      <c r="L219" s="4"/>
      <c r="M219" s="4"/>
      <c r="N219" s="4"/>
      <c r="O219" s="4"/>
      <c r="P219" s="4"/>
      <c r="Q219" s="92"/>
      <c r="R219" s="91"/>
      <c r="S219" s="4"/>
      <c r="T219" s="4"/>
      <c r="U219" s="4"/>
      <c r="V219" s="4"/>
      <c r="W219" s="91"/>
      <c r="X219" s="91"/>
      <c r="Y219" s="91"/>
      <c r="Z219" s="91"/>
      <c r="AA219" s="91"/>
      <c r="AB219" s="4"/>
      <c r="AC219" s="4"/>
      <c r="AD219" s="4"/>
      <c r="AE219" s="4"/>
      <c r="AF219" s="4"/>
      <c r="AG219" s="4"/>
      <c r="AH219" s="4"/>
      <c r="AI219" s="4"/>
    </row>
    <row r="220" spans="2:35" ht="35.65" customHeight="1" x14ac:dyDescent="0.15">
      <c r="B220" s="889"/>
      <c r="C220" s="4"/>
      <c r="D220" s="4"/>
      <c r="E220" s="4"/>
      <c r="F220" s="4"/>
      <c r="G220" s="4"/>
      <c r="H220" s="4"/>
      <c r="I220" s="91"/>
      <c r="J220" s="4"/>
      <c r="K220" s="4"/>
      <c r="L220" s="4"/>
      <c r="M220" s="4"/>
      <c r="N220" s="4"/>
      <c r="O220" s="4"/>
      <c r="P220" s="4"/>
      <c r="Q220" s="92"/>
      <c r="R220" s="91"/>
      <c r="S220" s="4"/>
      <c r="T220" s="4"/>
      <c r="U220" s="4"/>
      <c r="V220" s="4"/>
      <c r="W220" s="91"/>
      <c r="X220" s="91"/>
      <c r="Y220" s="91"/>
      <c r="Z220" s="91"/>
      <c r="AA220" s="91"/>
      <c r="AB220" s="4"/>
      <c r="AC220" s="4"/>
      <c r="AD220" s="4"/>
      <c r="AE220" s="4"/>
      <c r="AF220" s="4"/>
      <c r="AG220" s="4"/>
      <c r="AH220" s="4"/>
      <c r="AI220" s="4"/>
    </row>
    <row r="221" spans="2:35" ht="35.65" customHeight="1" x14ac:dyDescent="0.15">
      <c r="B221" s="889"/>
      <c r="C221" s="4"/>
      <c r="D221" s="4"/>
      <c r="E221" s="4"/>
      <c r="F221" s="4"/>
      <c r="G221" s="4"/>
      <c r="H221" s="4"/>
      <c r="I221" s="91"/>
      <c r="J221" s="4"/>
      <c r="K221" s="4"/>
      <c r="L221" s="4"/>
      <c r="M221" s="4"/>
      <c r="N221" s="4"/>
      <c r="O221" s="4"/>
      <c r="P221" s="4"/>
      <c r="Q221" s="91"/>
      <c r="R221" s="91"/>
      <c r="S221" s="4"/>
      <c r="T221" s="4"/>
      <c r="U221" s="4"/>
      <c r="V221" s="4"/>
      <c r="W221" s="91"/>
      <c r="X221" s="91"/>
      <c r="Y221" s="91"/>
      <c r="Z221" s="91"/>
      <c r="AA221" s="91"/>
      <c r="AB221" s="4"/>
      <c r="AC221" s="4"/>
      <c r="AD221" s="4"/>
      <c r="AE221" s="4"/>
      <c r="AF221" s="4"/>
      <c r="AG221" s="4"/>
      <c r="AH221" s="4"/>
      <c r="AI221" s="4"/>
    </row>
    <row r="222" spans="2:35" ht="35.65" customHeight="1" x14ac:dyDescent="0.15">
      <c r="B222" s="889"/>
      <c r="C222" s="4"/>
      <c r="D222" s="4"/>
      <c r="E222" s="4"/>
      <c r="F222" s="91"/>
      <c r="G222" s="91"/>
      <c r="H222" s="4"/>
      <c r="I222" s="4"/>
      <c r="J222" s="4"/>
      <c r="K222" s="4"/>
      <c r="L222" s="4"/>
      <c r="M222" s="4"/>
      <c r="N222" s="4"/>
      <c r="O222" s="4"/>
      <c r="P222" s="4"/>
      <c r="Q222" s="91"/>
      <c r="R222" s="4"/>
      <c r="S222" s="4"/>
      <c r="T222" s="4"/>
      <c r="U222" s="4"/>
      <c r="V222" s="4"/>
      <c r="W222" s="91"/>
      <c r="X222" s="91"/>
      <c r="Y222" s="91"/>
      <c r="Z222" s="91"/>
      <c r="AA222" s="91"/>
      <c r="AB222" s="4"/>
      <c r="AC222" s="4"/>
      <c r="AD222" s="4"/>
      <c r="AE222" s="4"/>
      <c r="AF222" s="4"/>
      <c r="AG222" s="4"/>
      <c r="AH222" s="4"/>
      <c r="AI222" s="4"/>
    </row>
    <row r="223" spans="2:35" ht="35.65" customHeight="1" x14ac:dyDescent="0.15">
      <c r="B223" s="889"/>
      <c r="C223" s="4"/>
      <c r="D223" s="4"/>
      <c r="E223" s="4"/>
      <c r="F223" s="91"/>
      <c r="G223" s="91"/>
      <c r="H223" s="91"/>
      <c r="I223" s="4"/>
      <c r="J223" s="4"/>
      <c r="K223" s="4"/>
      <c r="L223" s="4"/>
      <c r="M223" s="4"/>
      <c r="N223" s="4"/>
      <c r="O223" s="4"/>
      <c r="P223" s="4"/>
      <c r="Q223" s="91"/>
      <c r="R223" s="4"/>
      <c r="S223" s="4"/>
      <c r="T223" s="4"/>
      <c r="U223" s="4"/>
      <c r="V223" s="4"/>
      <c r="W223" s="91"/>
      <c r="X223" s="91"/>
      <c r="Y223" s="91"/>
      <c r="Z223" s="91"/>
      <c r="AA223" s="91"/>
      <c r="AB223" s="4"/>
      <c r="AC223" s="4"/>
      <c r="AD223" s="4"/>
      <c r="AE223" s="4"/>
      <c r="AF223" s="4"/>
      <c r="AG223" s="4"/>
      <c r="AH223" s="4"/>
      <c r="AI223" s="4"/>
    </row>
    <row r="224" spans="2:35" ht="35.65" customHeight="1" x14ac:dyDescent="0.15">
      <c r="B224" s="889"/>
      <c r="C224" s="91"/>
      <c r="D224" s="4"/>
      <c r="E224" s="4"/>
      <c r="F224" s="91"/>
      <c r="G224" s="91"/>
      <c r="H224" s="91"/>
      <c r="I224" s="4"/>
      <c r="J224" s="4"/>
      <c r="K224" s="4"/>
      <c r="L224" s="4"/>
      <c r="M224" s="4"/>
      <c r="N224" s="4"/>
      <c r="O224" s="4"/>
      <c r="P224" s="4"/>
      <c r="Q224" s="91"/>
      <c r="R224" s="91"/>
      <c r="S224" s="4"/>
      <c r="T224" s="4"/>
      <c r="U224" s="4"/>
      <c r="V224" s="4"/>
      <c r="W224" s="91"/>
      <c r="X224" s="91"/>
      <c r="Y224" s="91"/>
      <c r="Z224" s="91"/>
      <c r="AA224" s="91"/>
      <c r="AB224" s="4"/>
      <c r="AC224" s="4"/>
      <c r="AD224" s="4"/>
      <c r="AE224" s="4"/>
      <c r="AF224" s="4"/>
      <c r="AG224" s="4"/>
      <c r="AH224" s="4"/>
      <c r="AI224" s="4"/>
    </row>
    <row r="225" spans="2:35" ht="35.65" customHeight="1" x14ac:dyDescent="0.15">
      <c r="B225" s="889"/>
      <c r="C225" s="91"/>
      <c r="D225" s="4"/>
      <c r="E225" s="4"/>
      <c r="F225" s="91"/>
      <c r="G225" s="91"/>
      <c r="H225" s="91"/>
      <c r="I225" s="4"/>
      <c r="J225" s="4"/>
      <c r="K225" s="4"/>
      <c r="L225" s="4"/>
      <c r="M225" s="4"/>
      <c r="N225" s="4"/>
      <c r="O225" s="4"/>
      <c r="P225" s="4"/>
      <c r="Q225" s="91"/>
      <c r="R225" s="91"/>
      <c r="S225" s="4"/>
      <c r="T225" s="4"/>
      <c r="U225" s="4"/>
      <c r="V225" s="4"/>
      <c r="W225" s="91"/>
      <c r="X225" s="91"/>
      <c r="Y225" s="91"/>
      <c r="Z225" s="91"/>
      <c r="AA225" s="91"/>
      <c r="AB225" s="4"/>
      <c r="AC225" s="4"/>
      <c r="AD225" s="4"/>
      <c r="AE225" s="4"/>
      <c r="AF225" s="4"/>
      <c r="AG225" s="4"/>
      <c r="AH225" s="4"/>
      <c r="AI225" s="4"/>
    </row>
    <row r="226" spans="2:35" ht="35.65" customHeight="1" x14ac:dyDescent="0.15">
      <c r="B226" s="889"/>
      <c r="C226" s="91"/>
      <c r="D226" s="4"/>
      <c r="E226" s="4"/>
      <c r="F226" s="91"/>
      <c r="G226" s="91"/>
      <c r="H226" s="91"/>
      <c r="I226" s="4"/>
      <c r="J226" s="4"/>
      <c r="K226" s="4"/>
      <c r="L226" s="4"/>
      <c r="M226" s="4"/>
      <c r="N226" s="4"/>
      <c r="O226" s="4"/>
      <c r="P226" s="4"/>
      <c r="Q226" s="91"/>
      <c r="R226" s="91"/>
      <c r="S226" s="4"/>
      <c r="T226" s="4"/>
      <c r="U226" s="4"/>
      <c r="V226" s="4"/>
      <c r="W226" s="91"/>
      <c r="X226" s="91"/>
      <c r="Y226" s="91"/>
      <c r="Z226" s="91"/>
      <c r="AA226" s="91"/>
      <c r="AB226" s="4"/>
      <c r="AC226" s="4"/>
      <c r="AD226" s="4"/>
      <c r="AE226" s="4"/>
      <c r="AF226" s="4"/>
      <c r="AG226" s="4"/>
      <c r="AH226" s="4"/>
      <c r="AI226" s="4"/>
    </row>
    <row r="227" spans="2:35" ht="22.5" customHeight="1" x14ac:dyDescent="0.15">
      <c r="B227" s="889"/>
      <c r="C227" s="91"/>
      <c r="D227" s="4"/>
      <c r="E227" s="94"/>
      <c r="H227" s="95"/>
      <c r="I227" s="95"/>
      <c r="J227" s="95"/>
      <c r="K227" s="95"/>
      <c r="L227" s="95"/>
      <c r="M227" s="4"/>
      <c r="N227" s="4"/>
      <c r="O227" s="4"/>
      <c r="P227" s="4"/>
      <c r="Q227" s="91"/>
      <c r="R227" s="91"/>
      <c r="S227" s="4"/>
      <c r="T227" s="4"/>
      <c r="U227" s="4"/>
      <c r="V227" s="4"/>
      <c r="W227" s="91"/>
      <c r="X227" s="91"/>
      <c r="Y227" s="91"/>
      <c r="Z227" s="91"/>
      <c r="AA227" s="91"/>
    </row>
    <row r="228" spans="2:35" ht="71.25" customHeight="1" x14ac:dyDescent="0.15">
      <c r="B228" s="889"/>
      <c r="C228" s="4"/>
      <c r="D228" s="4"/>
      <c r="E228" s="94"/>
      <c r="H228" s="4"/>
      <c r="I228" s="4"/>
      <c r="J228" s="4"/>
      <c r="K228" s="4"/>
      <c r="L228" s="4"/>
      <c r="M228" s="4"/>
      <c r="N228" s="4"/>
      <c r="O228" s="4"/>
      <c r="P228" s="4"/>
      <c r="Q228" s="4"/>
      <c r="R228" s="4"/>
      <c r="S228" s="326"/>
      <c r="T228" s="326"/>
      <c r="U228" s="326"/>
      <c r="V228" s="891"/>
      <c r="W228" s="891"/>
      <c r="X228" s="891"/>
      <c r="Y228" s="891"/>
      <c r="Z228" s="891"/>
      <c r="AA228" s="891"/>
      <c r="AB228" s="891"/>
      <c r="AC228" s="891"/>
      <c r="AD228" s="891"/>
      <c r="AE228" s="891"/>
      <c r="AF228" s="891"/>
      <c r="AG228" s="891"/>
      <c r="AH228" s="891"/>
      <c r="AI228" s="891"/>
    </row>
    <row r="229" spans="2:35" ht="15" customHeight="1" x14ac:dyDescent="0.15"/>
  </sheetData>
  <mergeCells count="62">
    <mergeCell ref="B174:B186"/>
    <mergeCell ref="C174:AI174"/>
    <mergeCell ref="V186:AI186"/>
    <mergeCell ref="B216:B228"/>
    <mergeCell ref="C216:AI216"/>
    <mergeCell ref="V228:AI228"/>
    <mergeCell ref="B188:B200"/>
    <mergeCell ref="C188:AI188"/>
    <mergeCell ref="V200:AI200"/>
    <mergeCell ref="B202:B214"/>
    <mergeCell ref="C202:AI202"/>
    <mergeCell ref="V214:AI214"/>
    <mergeCell ref="B146:B158"/>
    <mergeCell ref="C146:AI146"/>
    <mergeCell ref="V158:AI158"/>
    <mergeCell ref="B160:B172"/>
    <mergeCell ref="C160:AI160"/>
    <mergeCell ref="V172:AI172"/>
    <mergeCell ref="B118:B130"/>
    <mergeCell ref="C118:AI118"/>
    <mergeCell ref="V130:AI130"/>
    <mergeCell ref="B132:B144"/>
    <mergeCell ref="C132:AI132"/>
    <mergeCell ref="V144:AI144"/>
    <mergeCell ref="B90:B102"/>
    <mergeCell ref="C90:AI90"/>
    <mergeCell ref="V102:AI102"/>
    <mergeCell ref="B104:B116"/>
    <mergeCell ref="C104:AI104"/>
    <mergeCell ref="V116:AI116"/>
    <mergeCell ref="B62:B74"/>
    <mergeCell ref="C62:AI62"/>
    <mergeCell ref="V74:AI74"/>
    <mergeCell ref="B76:B88"/>
    <mergeCell ref="C76:AI76"/>
    <mergeCell ref="V88:AI88"/>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9" manualBreakCount="9">
    <brk id="19" min="1" max="34" man="1"/>
    <brk id="33" min="1" max="34" man="1"/>
    <brk id="47" min="1" max="34" man="1"/>
    <brk id="61" min="1" max="34" man="1"/>
    <brk id="75" min="1" max="34" man="1"/>
    <brk id="89" min="1" max="34" man="1"/>
    <brk id="103" min="1" max="34" man="1"/>
    <brk id="117" min="1" max="34" man="1"/>
    <brk id="131" min="1" max="34" man="1"/>
  </rowBreaks>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91E7A-08B6-4839-A0AA-A4C1EC2E8973}">
  <dimension ref="B2:AI229"/>
  <sheetViews>
    <sheetView showGridLines="0" showZeros="0" view="pageBreakPreview" topLeftCell="A9" zoomScaleNormal="85" zoomScaleSheetLayoutView="100" workbookViewId="0">
      <selection activeCell="AN18" sqref="AN18"/>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48" t="s">
        <v>245</v>
      </c>
      <c r="C3" s="448"/>
      <c r="D3" s="448"/>
      <c r="E3" s="901"/>
      <c r="F3" s="901"/>
      <c r="G3" s="901"/>
      <c r="H3" s="901"/>
      <c r="I3" s="901"/>
      <c r="J3" s="448"/>
      <c r="K3" s="448"/>
      <c r="L3" s="448"/>
      <c r="M3" s="448"/>
      <c r="N3" s="448"/>
      <c r="O3" s="448"/>
      <c r="P3" s="448"/>
      <c r="Q3" s="448"/>
      <c r="R3" s="448"/>
      <c r="S3" s="448"/>
      <c r="T3" s="448"/>
      <c r="U3" s="448"/>
      <c r="V3" s="448"/>
      <c r="W3" s="448"/>
      <c r="X3" s="448"/>
      <c r="Y3" s="448"/>
      <c r="Z3" s="448"/>
      <c r="AA3" s="448"/>
      <c r="AB3" s="448"/>
      <c r="AC3" s="448"/>
      <c r="AD3" s="448"/>
      <c r="AE3" s="448"/>
      <c r="AF3" s="448"/>
      <c r="AG3" s="448"/>
      <c r="AH3" s="448"/>
      <c r="AI3" s="448"/>
    </row>
    <row r="4" spans="2:35" ht="20.100000000000001" customHeight="1" x14ac:dyDescent="0.15">
      <c r="B4" s="902" t="s">
        <v>17</v>
      </c>
      <c r="C4" s="903"/>
      <c r="D4" s="904"/>
      <c r="E4" s="905" t="s">
        <v>614</v>
      </c>
      <c r="F4" s="906"/>
      <c r="G4" s="906"/>
      <c r="H4" s="906"/>
      <c r="I4" s="907"/>
      <c r="J4" s="908" t="s">
        <v>18</v>
      </c>
      <c r="K4" s="909"/>
      <c r="L4" s="910"/>
      <c r="M4" s="911" t="s">
        <v>617</v>
      </c>
      <c r="N4" s="912"/>
      <c r="O4" s="912"/>
      <c r="P4" s="912"/>
      <c r="Q4" s="912"/>
      <c r="R4" s="913"/>
      <c r="S4" s="821" t="s">
        <v>447</v>
      </c>
      <c r="T4" s="829"/>
      <c r="U4" s="829"/>
      <c r="V4" s="822"/>
      <c r="W4" s="914" t="s">
        <v>531</v>
      </c>
      <c r="X4" s="915"/>
      <c r="Y4" s="915"/>
      <c r="Z4" s="915"/>
      <c r="AA4" s="915"/>
      <c r="AB4" s="916"/>
      <c r="AC4" s="497" t="s">
        <v>185</v>
      </c>
      <c r="AD4" s="498"/>
      <c r="AE4" s="499"/>
      <c r="AF4" s="917">
        <v>45589</v>
      </c>
      <c r="AG4" s="918"/>
      <c r="AH4" s="918"/>
      <c r="AI4" s="919"/>
    </row>
    <row r="5" spans="2:35" ht="20.100000000000001" customHeight="1" x14ac:dyDescent="0.15">
      <c r="B5" s="923" t="s">
        <v>0</v>
      </c>
      <c r="C5" s="924"/>
      <c r="D5" s="925"/>
      <c r="E5" s="926" t="s">
        <v>616</v>
      </c>
      <c r="F5" s="927"/>
      <c r="G5" s="927"/>
      <c r="H5" s="927"/>
      <c r="I5" s="928"/>
      <c r="J5" s="929" t="s">
        <v>1</v>
      </c>
      <c r="K5" s="930"/>
      <c r="L5" s="931"/>
      <c r="M5" s="911" t="s">
        <v>730</v>
      </c>
      <c r="N5" s="912"/>
      <c r="O5" s="912"/>
      <c r="P5" s="912"/>
      <c r="Q5" s="912"/>
      <c r="R5" s="913"/>
      <c r="S5" s="830"/>
      <c r="T5" s="831"/>
      <c r="U5" s="831"/>
      <c r="V5" s="832"/>
      <c r="W5" s="932" t="s">
        <v>532</v>
      </c>
      <c r="X5" s="933"/>
      <c r="Y5" s="933"/>
      <c r="Z5" s="933"/>
      <c r="AA5" s="933"/>
      <c r="AB5" s="934"/>
      <c r="AC5" s="500"/>
      <c r="AD5" s="501"/>
      <c r="AE5" s="502"/>
      <c r="AF5" s="920"/>
      <c r="AG5" s="921"/>
      <c r="AH5" s="921"/>
      <c r="AI5" s="922"/>
    </row>
    <row r="6" spans="2:35" ht="26.25" customHeight="1" x14ac:dyDescent="0.2">
      <c r="B6" s="894" t="s">
        <v>20</v>
      </c>
      <c r="C6" s="897" t="s">
        <v>19</v>
      </c>
      <c r="D6" s="893"/>
      <c r="E6" s="893"/>
      <c r="F6" s="893"/>
      <c r="G6" s="893"/>
      <c r="H6" s="893"/>
      <c r="I6" s="893"/>
      <c r="J6" s="893"/>
      <c r="K6" s="893"/>
      <c r="L6" s="893"/>
      <c r="M6" s="893"/>
      <c r="N6" s="893"/>
      <c r="O6" s="893"/>
      <c r="P6" s="893"/>
      <c r="Q6" s="893"/>
      <c r="R6" s="893"/>
      <c r="S6" s="893"/>
      <c r="T6" s="893"/>
      <c r="U6" s="893"/>
      <c r="V6" s="893"/>
      <c r="W6" s="893"/>
      <c r="X6" s="893"/>
      <c r="Y6" s="893"/>
      <c r="Z6" s="893"/>
      <c r="AA6" s="893"/>
      <c r="AB6" s="893"/>
      <c r="AC6" s="893"/>
      <c r="AD6" s="893"/>
      <c r="AE6" s="893"/>
      <c r="AF6" s="893"/>
      <c r="AG6" s="893"/>
      <c r="AH6" s="893"/>
      <c r="AI6" s="898"/>
    </row>
    <row r="7" spans="2:35" ht="35.65" customHeight="1" x14ac:dyDescent="0.15">
      <c r="B7" s="895"/>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95"/>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95"/>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95"/>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95"/>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95"/>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95"/>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95"/>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95"/>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95"/>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95"/>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1.25" customHeight="1" x14ac:dyDescent="0.15">
      <c r="B18" s="896"/>
      <c r="C18" s="97"/>
      <c r="D18" s="98"/>
      <c r="E18" s="99"/>
      <c r="F18" s="100"/>
      <c r="G18" s="100"/>
      <c r="H18" s="98"/>
      <c r="I18" s="98"/>
      <c r="J18" s="98"/>
      <c r="K18" s="98"/>
      <c r="L18" s="98"/>
      <c r="M18" s="98"/>
      <c r="N18" s="98"/>
      <c r="O18" s="98"/>
      <c r="P18" s="98"/>
      <c r="Q18" s="98"/>
      <c r="R18" s="98"/>
      <c r="S18" s="101"/>
      <c r="T18" s="101"/>
      <c r="U18" s="101"/>
      <c r="V18" s="899" t="s">
        <v>405</v>
      </c>
      <c r="W18" s="899"/>
      <c r="X18" s="899"/>
      <c r="Y18" s="899"/>
      <c r="Z18" s="899"/>
      <c r="AA18" s="899"/>
      <c r="AB18" s="899"/>
      <c r="AC18" s="899"/>
      <c r="AD18" s="899"/>
      <c r="AE18" s="899"/>
      <c r="AF18" s="899"/>
      <c r="AG18" s="899"/>
      <c r="AH18" s="899"/>
      <c r="AI18" s="900"/>
    </row>
    <row r="19" spans="2:35" ht="15" customHeight="1" x14ac:dyDescent="0.15"/>
    <row r="20" spans="2:35" ht="26.25" customHeight="1" x14ac:dyDescent="0.2">
      <c r="B20" s="892"/>
      <c r="C20" s="893"/>
      <c r="D20" s="893"/>
      <c r="E20" s="893"/>
      <c r="F20" s="893"/>
      <c r="G20" s="893"/>
      <c r="H20" s="893"/>
      <c r="I20" s="893"/>
      <c r="J20" s="893"/>
      <c r="K20" s="893"/>
      <c r="L20" s="893"/>
      <c r="M20" s="893"/>
      <c r="N20" s="893"/>
      <c r="O20" s="893"/>
      <c r="P20" s="893"/>
      <c r="Q20" s="893"/>
      <c r="R20" s="893"/>
      <c r="S20" s="893"/>
      <c r="T20" s="893"/>
      <c r="U20" s="893"/>
      <c r="V20" s="893"/>
      <c r="W20" s="893"/>
      <c r="X20" s="893"/>
      <c r="Y20" s="893"/>
      <c r="Z20" s="893"/>
      <c r="AA20" s="893"/>
      <c r="AB20" s="893"/>
      <c r="AC20" s="893"/>
      <c r="AD20" s="893"/>
      <c r="AE20" s="893"/>
      <c r="AF20" s="893"/>
      <c r="AG20" s="893"/>
      <c r="AH20" s="893"/>
      <c r="AI20" s="893"/>
    </row>
    <row r="21" spans="2:35" ht="35.65" customHeight="1" x14ac:dyDescent="0.15">
      <c r="B21" s="889"/>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89"/>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89"/>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89"/>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89"/>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89"/>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89"/>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89"/>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89"/>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89"/>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89"/>
      <c r="C31" s="91"/>
      <c r="D31" s="4"/>
      <c r="E31" s="94"/>
      <c r="H31" s="95"/>
      <c r="I31" s="95"/>
      <c r="J31" s="95"/>
      <c r="K31" s="95"/>
      <c r="L31" s="95"/>
      <c r="M31" s="4"/>
      <c r="N31" s="4"/>
      <c r="O31" s="4"/>
      <c r="P31" s="4"/>
      <c r="Q31" s="91"/>
      <c r="R31" s="91"/>
      <c r="S31" s="4"/>
      <c r="T31" s="4"/>
      <c r="U31" s="4"/>
      <c r="V31" s="4"/>
      <c r="W31" s="91"/>
      <c r="X31" s="91"/>
      <c r="Y31" s="91"/>
      <c r="Z31" s="91"/>
      <c r="AA31" s="91"/>
    </row>
    <row r="32" spans="2:35" ht="71.25" customHeight="1" x14ac:dyDescent="0.15">
      <c r="B32" s="889"/>
      <c r="C32" s="4"/>
      <c r="D32" s="4"/>
      <c r="E32" s="94"/>
      <c r="H32" s="4"/>
      <c r="I32" s="4"/>
      <c r="J32" s="4"/>
      <c r="K32" s="4"/>
      <c r="L32" s="4"/>
      <c r="M32" s="4"/>
      <c r="N32" s="4"/>
      <c r="O32" s="4"/>
      <c r="P32" s="4"/>
      <c r="Q32" s="4"/>
      <c r="R32" s="4"/>
      <c r="S32" s="326"/>
      <c r="T32" s="326"/>
      <c r="U32" s="326"/>
      <c r="V32" s="891"/>
      <c r="W32" s="891"/>
      <c r="X32" s="891"/>
      <c r="Y32" s="891"/>
      <c r="Z32" s="891"/>
      <c r="AA32" s="891"/>
      <c r="AB32" s="891"/>
      <c r="AC32" s="891"/>
      <c r="AD32" s="891"/>
      <c r="AE32" s="891"/>
      <c r="AF32" s="891"/>
      <c r="AG32" s="891"/>
      <c r="AH32" s="891"/>
      <c r="AI32" s="891"/>
    </row>
    <row r="33" spans="2:35" ht="15" customHeight="1" x14ac:dyDescent="0.15"/>
    <row r="34" spans="2:35" ht="26.25" customHeight="1" x14ac:dyDescent="0.2">
      <c r="B34" s="889"/>
      <c r="C34" s="890"/>
      <c r="D34" s="890"/>
      <c r="E34" s="890"/>
      <c r="F34" s="890"/>
      <c r="G34" s="890"/>
      <c r="H34" s="890"/>
      <c r="I34" s="890"/>
      <c r="J34" s="890"/>
      <c r="K34" s="890"/>
      <c r="L34" s="890"/>
      <c r="M34" s="890"/>
      <c r="N34" s="890"/>
      <c r="O34" s="890"/>
      <c r="P34" s="890"/>
      <c r="Q34" s="890"/>
      <c r="R34" s="890"/>
      <c r="S34" s="890"/>
      <c r="T34" s="890"/>
      <c r="U34" s="890"/>
      <c r="V34" s="890"/>
      <c r="W34" s="890"/>
      <c r="X34" s="890"/>
      <c r="Y34" s="890"/>
      <c r="Z34" s="890"/>
      <c r="AA34" s="890"/>
      <c r="AB34" s="890"/>
      <c r="AC34" s="890"/>
      <c r="AD34" s="890"/>
      <c r="AE34" s="890"/>
      <c r="AF34" s="890"/>
      <c r="AG34" s="890"/>
      <c r="AH34" s="890"/>
      <c r="AI34" s="890"/>
    </row>
    <row r="35" spans="2:35" ht="35.65" customHeight="1" x14ac:dyDescent="0.15">
      <c r="B35" s="889"/>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89"/>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89"/>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89"/>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89"/>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89"/>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89"/>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89"/>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89"/>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89"/>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89"/>
      <c r="C45" s="91"/>
      <c r="D45" s="4"/>
      <c r="E45" s="94"/>
      <c r="H45" s="95"/>
      <c r="I45" s="95"/>
      <c r="J45" s="95"/>
      <c r="K45" s="95"/>
      <c r="L45" s="95"/>
      <c r="M45" s="4"/>
      <c r="N45" s="4"/>
      <c r="O45" s="4"/>
      <c r="P45" s="4"/>
      <c r="Q45" s="91"/>
      <c r="R45" s="91"/>
      <c r="S45" s="4"/>
      <c r="T45" s="4"/>
      <c r="U45" s="4"/>
      <c r="V45" s="4"/>
      <c r="W45" s="91"/>
      <c r="X45" s="91"/>
      <c r="Y45" s="91"/>
      <c r="Z45" s="91"/>
      <c r="AA45" s="91"/>
    </row>
    <row r="46" spans="2:35" ht="71.25" customHeight="1" x14ac:dyDescent="0.15">
      <c r="B46" s="889"/>
      <c r="C46" s="4"/>
      <c r="D46" s="4"/>
      <c r="E46" s="94"/>
      <c r="H46" s="4"/>
      <c r="I46" s="4"/>
      <c r="J46" s="4"/>
      <c r="K46" s="4"/>
      <c r="L46" s="4"/>
      <c r="M46" s="4"/>
      <c r="N46" s="4"/>
      <c r="O46" s="4"/>
      <c r="P46" s="4"/>
      <c r="Q46" s="4"/>
      <c r="R46" s="4"/>
      <c r="S46" s="326"/>
      <c r="T46" s="326"/>
      <c r="U46" s="326"/>
      <c r="V46" s="891"/>
      <c r="W46" s="891"/>
      <c r="X46" s="891"/>
      <c r="Y46" s="891"/>
      <c r="Z46" s="891"/>
      <c r="AA46" s="891"/>
      <c r="AB46" s="891"/>
      <c r="AC46" s="891"/>
      <c r="AD46" s="891"/>
      <c r="AE46" s="891"/>
      <c r="AF46" s="891"/>
      <c r="AG46" s="891"/>
      <c r="AH46" s="891"/>
      <c r="AI46" s="891"/>
    </row>
    <row r="47" spans="2:35" ht="15" customHeight="1" x14ac:dyDescent="0.15"/>
    <row r="48" spans="2:35" ht="26.25" customHeight="1" x14ac:dyDescent="0.2">
      <c r="B48" s="889"/>
      <c r="C48" s="890"/>
      <c r="D48" s="890"/>
      <c r="E48" s="890"/>
      <c r="F48" s="890"/>
      <c r="G48" s="890"/>
      <c r="H48" s="890"/>
      <c r="I48" s="890"/>
      <c r="J48" s="890"/>
      <c r="K48" s="890"/>
      <c r="L48" s="890"/>
      <c r="M48" s="890"/>
      <c r="N48" s="890"/>
      <c r="O48" s="890"/>
      <c r="P48" s="890"/>
      <c r="Q48" s="890"/>
      <c r="R48" s="890"/>
      <c r="S48" s="890"/>
      <c r="T48" s="890"/>
      <c r="U48" s="890"/>
      <c r="V48" s="890"/>
      <c r="W48" s="890"/>
      <c r="X48" s="890"/>
      <c r="Y48" s="890"/>
      <c r="Z48" s="890"/>
      <c r="AA48" s="890"/>
      <c r="AB48" s="890"/>
      <c r="AC48" s="890"/>
      <c r="AD48" s="890"/>
      <c r="AE48" s="890"/>
      <c r="AF48" s="890"/>
      <c r="AG48" s="890"/>
      <c r="AH48" s="890"/>
      <c r="AI48" s="890"/>
    </row>
    <row r="49" spans="2:35" ht="35.65" customHeight="1" x14ac:dyDescent="0.15">
      <c r="B49" s="889"/>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89"/>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89"/>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89"/>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89"/>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89"/>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89"/>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89"/>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89"/>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89"/>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89"/>
      <c r="C59" s="91"/>
      <c r="D59" s="4"/>
      <c r="E59" s="94"/>
      <c r="H59" s="95"/>
      <c r="I59" s="95"/>
      <c r="J59" s="95"/>
      <c r="K59" s="95"/>
      <c r="L59" s="95"/>
      <c r="M59" s="4"/>
      <c r="N59" s="4"/>
      <c r="O59" s="4"/>
      <c r="P59" s="4"/>
      <c r="Q59" s="91"/>
      <c r="R59" s="91"/>
      <c r="S59" s="4"/>
      <c r="T59" s="4"/>
      <c r="U59" s="4"/>
      <c r="V59" s="4"/>
      <c r="W59" s="91"/>
      <c r="X59" s="91"/>
      <c r="Y59" s="91"/>
      <c r="Z59" s="91"/>
      <c r="AA59" s="91"/>
    </row>
    <row r="60" spans="2:35" ht="71.25" customHeight="1" x14ac:dyDescent="0.15">
      <c r="B60" s="889"/>
      <c r="C60" s="4"/>
      <c r="D60" s="4"/>
      <c r="E60" s="94"/>
      <c r="H60" s="4"/>
      <c r="I60" s="4"/>
      <c r="J60" s="4"/>
      <c r="K60" s="4"/>
      <c r="L60" s="4"/>
      <c r="M60" s="4"/>
      <c r="N60" s="4"/>
      <c r="O60" s="4"/>
      <c r="P60" s="4"/>
      <c r="Q60" s="4"/>
      <c r="R60" s="4"/>
      <c r="S60" s="326"/>
      <c r="T60" s="326"/>
      <c r="U60" s="326"/>
      <c r="V60" s="891"/>
      <c r="W60" s="891"/>
      <c r="X60" s="891"/>
      <c r="Y60" s="891"/>
      <c r="Z60" s="891"/>
      <c r="AA60" s="891"/>
      <c r="AB60" s="891"/>
      <c r="AC60" s="891"/>
      <c r="AD60" s="891"/>
      <c r="AE60" s="891"/>
      <c r="AF60" s="891"/>
      <c r="AG60" s="891"/>
      <c r="AH60" s="891"/>
      <c r="AI60" s="891"/>
    </row>
    <row r="61" spans="2:35" ht="15" customHeight="1" x14ac:dyDescent="0.15"/>
    <row r="62" spans="2:35" ht="26.25" customHeight="1" x14ac:dyDescent="0.2">
      <c r="B62" s="889"/>
      <c r="C62" s="890"/>
      <c r="D62" s="890"/>
      <c r="E62" s="890"/>
      <c r="F62" s="890"/>
      <c r="G62" s="890"/>
      <c r="H62" s="890"/>
      <c r="I62" s="890"/>
      <c r="J62" s="890"/>
      <c r="K62" s="890"/>
      <c r="L62" s="890"/>
      <c r="M62" s="890"/>
      <c r="N62" s="890"/>
      <c r="O62" s="890"/>
      <c r="P62" s="890"/>
      <c r="Q62" s="890"/>
      <c r="R62" s="890"/>
      <c r="S62" s="890"/>
      <c r="T62" s="890"/>
      <c r="U62" s="890"/>
      <c r="V62" s="890"/>
      <c r="W62" s="890"/>
      <c r="X62" s="890"/>
      <c r="Y62" s="890"/>
      <c r="Z62" s="890"/>
      <c r="AA62" s="890"/>
      <c r="AB62" s="890"/>
      <c r="AC62" s="890"/>
      <c r="AD62" s="890"/>
      <c r="AE62" s="890"/>
      <c r="AF62" s="890"/>
      <c r="AG62" s="890"/>
      <c r="AH62" s="890"/>
      <c r="AI62" s="890"/>
    </row>
    <row r="63" spans="2:35" ht="35.65" customHeight="1" x14ac:dyDescent="0.15">
      <c r="B63" s="889"/>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89"/>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89"/>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89"/>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89"/>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89"/>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89"/>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89"/>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89"/>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89"/>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89"/>
      <c r="C73" s="91"/>
      <c r="D73" s="4"/>
      <c r="E73" s="94"/>
      <c r="H73" s="95"/>
      <c r="I73" s="95"/>
      <c r="J73" s="95"/>
      <c r="K73" s="95"/>
      <c r="L73" s="95"/>
      <c r="M73" s="4"/>
      <c r="N73" s="4"/>
      <c r="O73" s="4"/>
      <c r="P73" s="4"/>
      <c r="Q73" s="91"/>
      <c r="R73" s="91"/>
      <c r="S73" s="4"/>
      <c r="T73" s="4"/>
      <c r="U73" s="4"/>
      <c r="V73" s="4"/>
      <c r="W73" s="91"/>
      <c r="X73" s="91"/>
      <c r="Y73" s="91"/>
      <c r="Z73" s="91"/>
      <c r="AA73" s="91"/>
    </row>
    <row r="74" spans="2:35" ht="71.25" customHeight="1" x14ac:dyDescent="0.15">
      <c r="B74" s="889"/>
      <c r="C74" s="4"/>
      <c r="D74" s="4"/>
      <c r="E74" s="94"/>
      <c r="H74" s="4"/>
      <c r="I74" s="4"/>
      <c r="J74" s="4"/>
      <c r="K74" s="4"/>
      <c r="L74" s="4"/>
      <c r="M74" s="4"/>
      <c r="N74" s="4"/>
      <c r="O74" s="4"/>
      <c r="P74" s="4"/>
      <c r="Q74" s="4"/>
      <c r="R74" s="4"/>
      <c r="S74" s="326"/>
      <c r="T74" s="326"/>
      <c r="U74" s="326"/>
      <c r="V74" s="891"/>
      <c r="W74" s="891"/>
      <c r="X74" s="891"/>
      <c r="Y74" s="891"/>
      <c r="Z74" s="891"/>
      <c r="AA74" s="891"/>
      <c r="AB74" s="891"/>
      <c r="AC74" s="891"/>
      <c r="AD74" s="891"/>
      <c r="AE74" s="891"/>
      <c r="AF74" s="891"/>
      <c r="AG74" s="891"/>
      <c r="AH74" s="891"/>
      <c r="AI74" s="891"/>
    </row>
    <row r="75" spans="2:35" ht="15" customHeight="1" x14ac:dyDescent="0.15"/>
    <row r="76" spans="2:35" ht="26.25" customHeight="1" x14ac:dyDescent="0.2">
      <c r="B76" s="889"/>
      <c r="C76" s="890"/>
      <c r="D76" s="890"/>
      <c r="E76" s="890"/>
      <c r="F76" s="890"/>
      <c r="G76" s="890"/>
      <c r="H76" s="890"/>
      <c r="I76" s="890"/>
      <c r="J76" s="890"/>
      <c r="K76" s="890"/>
      <c r="L76" s="890"/>
      <c r="M76" s="890"/>
      <c r="N76" s="890"/>
      <c r="O76" s="890"/>
      <c r="P76" s="890"/>
      <c r="Q76" s="890"/>
      <c r="R76" s="890"/>
      <c r="S76" s="890"/>
      <c r="T76" s="890"/>
      <c r="U76" s="890"/>
      <c r="V76" s="890"/>
      <c r="W76" s="890"/>
      <c r="X76" s="890"/>
      <c r="Y76" s="890"/>
      <c r="Z76" s="890"/>
      <c r="AA76" s="890"/>
      <c r="AB76" s="890"/>
      <c r="AC76" s="890"/>
      <c r="AD76" s="890"/>
      <c r="AE76" s="890"/>
      <c r="AF76" s="890"/>
      <c r="AG76" s="890"/>
      <c r="AH76" s="890"/>
      <c r="AI76" s="890"/>
    </row>
    <row r="77" spans="2:35" ht="35.65" customHeight="1" x14ac:dyDescent="0.15">
      <c r="B77" s="889"/>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889"/>
      <c r="C78" s="4"/>
      <c r="D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889"/>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889"/>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889"/>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889"/>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889"/>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889"/>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889"/>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889"/>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889"/>
      <c r="C87" s="91"/>
      <c r="D87" s="4"/>
      <c r="E87" s="94"/>
      <c r="H87" s="95"/>
      <c r="I87" s="95"/>
      <c r="J87" s="95"/>
      <c r="K87" s="95"/>
      <c r="L87" s="95"/>
      <c r="M87" s="4"/>
      <c r="N87" s="4"/>
      <c r="O87" s="4"/>
      <c r="P87" s="4"/>
      <c r="Q87" s="91"/>
      <c r="R87" s="91"/>
      <c r="S87" s="4"/>
      <c r="T87" s="4"/>
      <c r="U87" s="4"/>
      <c r="V87" s="4"/>
      <c r="W87" s="91"/>
      <c r="X87" s="91"/>
      <c r="Y87" s="91"/>
      <c r="Z87" s="91"/>
      <c r="AA87" s="91"/>
    </row>
    <row r="88" spans="2:35" ht="71.25" customHeight="1" x14ac:dyDescent="0.15">
      <c r="B88" s="889"/>
      <c r="C88" s="4"/>
      <c r="D88" s="4"/>
      <c r="E88" s="94"/>
      <c r="H88" s="4"/>
      <c r="I88" s="4"/>
      <c r="J88" s="4"/>
      <c r="K88" s="4"/>
      <c r="L88" s="4"/>
      <c r="M88" s="4"/>
      <c r="N88" s="4"/>
      <c r="O88" s="4"/>
      <c r="P88" s="4"/>
      <c r="Q88" s="4"/>
      <c r="R88" s="4"/>
      <c r="S88" s="326"/>
      <c r="T88" s="326"/>
      <c r="U88" s="326"/>
      <c r="V88" s="891"/>
      <c r="W88" s="891"/>
      <c r="X88" s="891"/>
      <c r="Y88" s="891"/>
      <c r="Z88" s="891"/>
      <c r="AA88" s="891"/>
      <c r="AB88" s="891"/>
      <c r="AC88" s="891"/>
      <c r="AD88" s="891"/>
      <c r="AE88" s="891"/>
      <c r="AF88" s="891"/>
      <c r="AG88" s="891"/>
      <c r="AH88" s="891"/>
      <c r="AI88" s="891"/>
    </row>
    <row r="89" spans="2:35" ht="15" customHeight="1" x14ac:dyDescent="0.15"/>
    <row r="90" spans="2:35" ht="26.25" customHeight="1" x14ac:dyDescent="0.2">
      <c r="B90" s="889"/>
      <c r="C90" s="890"/>
      <c r="D90" s="890"/>
      <c r="E90" s="890"/>
      <c r="F90" s="890"/>
      <c r="G90" s="890"/>
      <c r="H90" s="890"/>
      <c r="I90" s="890"/>
      <c r="J90" s="890"/>
      <c r="K90" s="890"/>
      <c r="L90" s="890"/>
      <c r="M90" s="890"/>
      <c r="N90" s="890"/>
      <c r="O90" s="890"/>
      <c r="P90" s="890"/>
      <c r="Q90" s="890"/>
      <c r="R90" s="890"/>
      <c r="S90" s="890"/>
      <c r="T90" s="890"/>
      <c r="U90" s="890"/>
      <c r="V90" s="890"/>
      <c r="W90" s="890"/>
      <c r="X90" s="890"/>
      <c r="Y90" s="890"/>
      <c r="Z90" s="890"/>
      <c r="AA90" s="890"/>
      <c r="AB90" s="890"/>
      <c r="AC90" s="890"/>
      <c r="AD90" s="890"/>
      <c r="AE90" s="890"/>
      <c r="AF90" s="890"/>
      <c r="AG90" s="890"/>
      <c r="AH90" s="890"/>
      <c r="AI90" s="890"/>
    </row>
    <row r="91" spans="2:35" ht="35.65" customHeight="1" x14ac:dyDescent="0.15">
      <c r="B91" s="889"/>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889"/>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889"/>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889"/>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889"/>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889"/>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889"/>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889"/>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889"/>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889"/>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889"/>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1.25" customHeight="1" x14ac:dyDescent="0.15">
      <c r="B102" s="889"/>
      <c r="C102" s="4"/>
      <c r="D102" s="4"/>
      <c r="E102" s="94"/>
      <c r="H102" s="4"/>
      <c r="I102" s="4"/>
      <c r="J102" s="4"/>
      <c r="K102" s="4"/>
      <c r="L102" s="4"/>
      <c r="M102" s="4"/>
      <c r="N102" s="4"/>
      <c r="O102" s="4"/>
      <c r="P102" s="4"/>
      <c r="Q102" s="4"/>
      <c r="R102" s="4"/>
      <c r="S102" s="326"/>
      <c r="T102" s="326"/>
      <c r="U102" s="326"/>
      <c r="V102" s="891"/>
      <c r="W102" s="891"/>
      <c r="X102" s="891"/>
      <c r="Y102" s="891"/>
      <c r="Z102" s="891"/>
      <c r="AA102" s="891"/>
      <c r="AB102" s="891"/>
      <c r="AC102" s="891"/>
      <c r="AD102" s="891"/>
      <c r="AE102" s="891"/>
      <c r="AF102" s="891"/>
      <c r="AG102" s="891"/>
      <c r="AH102" s="891"/>
      <c r="AI102" s="891"/>
    </row>
    <row r="103" spans="2:35" ht="15" customHeight="1" x14ac:dyDescent="0.15"/>
    <row r="104" spans="2:35" ht="26.25" customHeight="1" x14ac:dyDescent="0.2">
      <c r="B104" s="889"/>
      <c r="C104" s="890"/>
      <c r="D104" s="890"/>
      <c r="E104" s="890"/>
      <c r="F104" s="890"/>
      <c r="G104" s="890"/>
      <c r="H104" s="890"/>
      <c r="I104" s="890"/>
      <c r="J104" s="890"/>
      <c r="K104" s="890"/>
      <c r="L104" s="890"/>
      <c r="M104" s="890"/>
      <c r="N104" s="890"/>
      <c r="O104" s="890"/>
      <c r="P104" s="890"/>
      <c r="Q104" s="890"/>
      <c r="R104" s="890"/>
      <c r="S104" s="890"/>
      <c r="T104" s="890"/>
      <c r="U104" s="890"/>
      <c r="V104" s="890"/>
      <c r="W104" s="890"/>
      <c r="X104" s="890"/>
      <c r="Y104" s="890"/>
      <c r="Z104" s="890"/>
      <c r="AA104" s="890"/>
      <c r="AB104" s="890"/>
      <c r="AC104" s="890"/>
      <c r="AD104" s="890"/>
      <c r="AE104" s="890"/>
      <c r="AF104" s="890"/>
      <c r="AG104" s="890"/>
      <c r="AH104" s="890"/>
      <c r="AI104" s="890"/>
    </row>
    <row r="105" spans="2:35" ht="35.65" customHeight="1" x14ac:dyDescent="0.15">
      <c r="B105" s="889"/>
      <c r="C105" s="4"/>
      <c r="D105" s="4"/>
      <c r="E105" s="4"/>
      <c r="F105" s="4"/>
      <c r="G105" s="4"/>
      <c r="H105" s="4"/>
      <c r="I105" s="91"/>
      <c r="J105" s="4"/>
      <c r="K105" s="4"/>
      <c r="L105" s="4"/>
      <c r="M105" s="4"/>
      <c r="N105" s="4"/>
      <c r="O105" s="4"/>
      <c r="P105" s="4"/>
      <c r="Q105" s="92"/>
      <c r="R105" s="91"/>
      <c r="S105" s="4"/>
      <c r="T105" s="4"/>
      <c r="U105" s="4"/>
      <c r="V105" s="4"/>
      <c r="W105" s="91"/>
      <c r="X105" s="91"/>
      <c r="Y105" s="91"/>
      <c r="Z105" s="91"/>
      <c r="AA105" s="91"/>
      <c r="AB105" s="4"/>
      <c r="AC105" s="4"/>
      <c r="AD105" s="4"/>
      <c r="AE105" s="4"/>
      <c r="AF105" s="4"/>
      <c r="AG105" s="4"/>
      <c r="AH105" s="4"/>
      <c r="AI105" s="4"/>
    </row>
    <row r="106" spans="2:35" ht="35.65" customHeight="1" x14ac:dyDescent="0.15">
      <c r="B106" s="889"/>
      <c r="C106" s="4"/>
      <c r="D106" s="4"/>
      <c r="E106" s="4"/>
      <c r="F106" s="4"/>
      <c r="G106" s="4"/>
      <c r="H106" s="4"/>
      <c r="I106" s="91"/>
      <c r="J106" s="4"/>
      <c r="K106" s="4"/>
      <c r="L106" s="4"/>
      <c r="M106" s="4"/>
      <c r="N106" s="4"/>
      <c r="O106" s="4"/>
      <c r="P106" s="4"/>
      <c r="Q106" s="92"/>
      <c r="R106" s="91"/>
      <c r="S106" s="4"/>
      <c r="T106" s="4"/>
      <c r="U106" s="4"/>
      <c r="V106" s="4"/>
      <c r="W106" s="91"/>
      <c r="X106" s="91"/>
      <c r="Y106" s="91"/>
      <c r="Z106" s="91"/>
      <c r="AA106" s="91"/>
      <c r="AB106" s="4"/>
      <c r="AC106" s="4"/>
      <c r="AD106" s="4"/>
      <c r="AE106" s="4"/>
      <c r="AF106" s="4"/>
      <c r="AG106" s="4"/>
      <c r="AH106" s="4"/>
      <c r="AI106" s="4"/>
    </row>
    <row r="107" spans="2:35" ht="35.65" customHeight="1" x14ac:dyDescent="0.15">
      <c r="B107" s="889"/>
      <c r="C107" s="4"/>
      <c r="D107" s="4"/>
      <c r="E107" s="4"/>
      <c r="F107" s="4"/>
      <c r="G107" s="4"/>
      <c r="H107" s="4"/>
      <c r="I107" s="91"/>
      <c r="J107" s="4"/>
      <c r="K107" s="4"/>
      <c r="L107" s="4"/>
      <c r="M107" s="4"/>
      <c r="N107" s="4"/>
      <c r="O107" s="4"/>
      <c r="P107" s="4"/>
      <c r="Q107" s="92"/>
      <c r="R107" s="91"/>
      <c r="S107" s="4"/>
      <c r="T107" s="4"/>
      <c r="U107" s="4"/>
      <c r="V107" s="4"/>
      <c r="W107" s="91"/>
      <c r="X107" s="91"/>
      <c r="Y107" s="91"/>
      <c r="Z107" s="91"/>
      <c r="AA107" s="91"/>
      <c r="AB107" s="4"/>
      <c r="AC107" s="4"/>
      <c r="AD107" s="4"/>
      <c r="AE107" s="4"/>
      <c r="AF107" s="4"/>
      <c r="AG107" s="4"/>
      <c r="AH107" s="4"/>
      <c r="AI107" s="4"/>
    </row>
    <row r="108" spans="2:35" ht="35.65" customHeight="1" x14ac:dyDescent="0.15">
      <c r="B108" s="889"/>
      <c r="C108" s="4"/>
      <c r="D108" s="4"/>
      <c r="E108" s="4"/>
      <c r="F108" s="4"/>
      <c r="G108" s="4"/>
      <c r="H108" s="4"/>
      <c r="I108" s="91"/>
      <c r="J108" s="4"/>
      <c r="K108" s="4"/>
      <c r="L108" s="4"/>
      <c r="M108" s="4"/>
      <c r="N108" s="4"/>
      <c r="O108" s="4"/>
      <c r="P108" s="4"/>
      <c r="Q108" s="92"/>
      <c r="R108" s="91"/>
      <c r="S108" s="4"/>
      <c r="T108" s="4"/>
      <c r="U108" s="4"/>
      <c r="V108" s="4"/>
      <c r="W108" s="91"/>
      <c r="X108" s="91"/>
      <c r="Y108" s="91"/>
      <c r="Z108" s="91"/>
      <c r="AA108" s="91"/>
      <c r="AB108" s="4"/>
      <c r="AC108" s="4"/>
      <c r="AD108" s="4"/>
      <c r="AE108" s="4"/>
      <c r="AF108" s="4"/>
      <c r="AG108" s="4"/>
      <c r="AH108" s="4"/>
      <c r="AI108" s="4"/>
    </row>
    <row r="109" spans="2:35" ht="35.65" customHeight="1" x14ac:dyDescent="0.15">
      <c r="B109" s="889"/>
      <c r="C109" s="4"/>
      <c r="D109" s="4"/>
      <c r="E109" s="4"/>
      <c r="F109" s="4"/>
      <c r="G109" s="4"/>
      <c r="H109" s="4"/>
      <c r="I109" s="91"/>
      <c r="J109" s="4"/>
      <c r="K109" s="4"/>
      <c r="L109" s="4"/>
      <c r="M109" s="4"/>
      <c r="N109" s="4"/>
      <c r="O109" s="4"/>
      <c r="P109" s="4"/>
      <c r="Q109" s="91"/>
      <c r="R109" s="91"/>
      <c r="S109" s="4"/>
      <c r="T109" s="4"/>
      <c r="U109" s="4"/>
      <c r="V109" s="4"/>
      <c r="W109" s="91"/>
      <c r="X109" s="91"/>
      <c r="Y109" s="91"/>
      <c r="Z109" s="91"/>
      <c r="AA109" s="91"/>
      <c r="AB109" s="4"/>
      <c r="AC109" s="4"/>
      <c r="AD109" s="4"/>
      <c r="AE109" s="4"/>
      <c r="AF109" s="4"/>
      <c r="AG109" s="4"/>
      <c r="AH109" s="4"/>
      <c r="AI109" s="4"/>
    </row>
    <row r="110" spans="2:35" ht="35.65" customHeight="1" x14ac:dyDescent="0.15">
      <c r="B110" s="889"/>
      <c r="C110" s="4"/>
      <c r="D110" s="4"/>
      <c r="E110" s="4"/>
      <c r="F110" s="91"/>
      <c r="G110" s="91"/>
      <c r="H110" s="4"/>
      <c r="I110" s="4"/>
      <c r="J110" s="4"/>
      <c r="K110" s="4"/>
      <c r="L110" s="4"/>
      <c r="M110" s="4"/>
      <c r="N110" s="4"/>
      <c r="O110" s="4"/>
      <c r="P110" s="4"/>
      <c r="Q110" s="91"/>
      <c r="R110" s="4"/>
      <c r="S110" s="4"/>
      <c r="T110" s="4"/>
      <c r="U110" s="4"/>
      <c r="V110" s="4"/>
      <c r="W110" s="91"/>
      <c r="X110" s="91"/>
      <c r="Y110" s="91"/>
      <c r="Z110" s="91"/>
      <c r="AA110" s="91"/>
      <c r="AB110" s="4"/>
      <c r="AC110" s="4"/>
      <c r="AD110" s="4"/>
      <c r="AE110" s="4"/>
      <c r="AF110" s="4"/>
      <c r="AG110" s="4"/>
      <c r="AH110" s="4"/>
      <c r="AI110" s="4"/>
    </row>
    <row r="111" spans="2:35" ht="35.65" customHeight="1" x14ac:dyDescent="0.15">
      <c r="B111" s="889"/>
      <c r="C111" s="4"/>
      <c r="D111" s="4"/>
      <c r="E111" s="4"/>
      <c r="F111" s="91"/>
      <c r="G111" s="91"/>
      <c r="H111" s="91"/>
      <c r="I111" s="4"/>
      <c r="J111" s="4"/>
      <c r="K111" s="4"/>
      <c r="L111" s="4"/>
      <c r="M111" s="4"/>
      <c r="N111" s="4"/>
      <c r="O111" s="4"/>
      <c r="P111" s="4"/>
      <c r="Q111" s="91"/>
      <c r="R111" s="4"/>
      <c r="S111" s="4"/>
      <c r="T111" s="4"/>
      <c r="U111" s="4"/>
      <c r="V111" s="4"/>
      <c r="W111" s="91"/>
      <c r="X111" s="91"/>
      <c r="Y111" s="91"/>
      <c r="Z111" s="91"/>
      <c r="AA111" s="91"/>
      <c r="AB111" s="4"/>
      <c r="AC111" s="4"/>
      <c r="AD111" s="4"/>
      <c r="AE111" s="4"/>
      <c r="AF111" s="4"/>
      <c r="AG111" s="4"/>
      <c r="AH111" s="4"/>
      <c r="AI111" s="4"/>
    </row>
    <row r="112" spans="2:35" ht="35.65" customHeight="1" x14ac:dyDescent="0.15">
      <c r="B112" s="889"/>
      <c r="C112" s="91"/>
      <c r="D112" s="4"/>
      <c r="E112" s="4"/>
      <c r="F112" s="91"/>
      <c r="G112" s="91"/>
      <c r="H112" s="91"/>
      <c r="I112" s="4"/>
      <c r="J112" s="4"/>
      <c r="K112" s="4"/>
      <c r="L112" s="4"/>
      <c r="M112" s="4"/>
      <c r="N112" s="4"/>
      <c r="O112" s="4"/>
      <c r="P112" s="4"/>
      <c r="Q112" s="91"/>
      <c r="R112" s="91"/>
      <c r="S112" s="4"/>
      <c r="T112" s="4"/>
      <c r="U112" s="4"/>
      <c r="V112" s="4"/>
      <c r="W112" s="91"/>
      <c r="X112" s="91"/>
      <c r="Y112" s="91"/>
      <c r="Z112" s="91"/>
      <c r="AA112" s="91"/>
      <c r="AB112" s="4"/>
      <c r="AC112" s="4"/>
      <c r="AD112" s="4"/>
      <c r="AE112" s="4"/>
      <c r="AF112" s="4"/>
      <c r="AG112" s="4"/>
      <c r="AH112" s="4"/>
      <c r="AI112" s="4"/>
    </row>
    <row r="113" spans="2:35" ht="35.65" customHeight="1" x14ac:dyDescent="0.15">
      <c r="B113" s="889"/>
      <c r="C113" s="91"/>
      <c r="D113" s="4"/>
      <c r="E113" s="4"/>
      <c r="F113" s="91"/>
      <c r="G113" s="91"/>
      <c r="H113" s="91"/>
      <c r="I113" s="4"/>
      <c r="J113" s="4"/>
      <c r="K113" s="4"/>
      <c r="L113" s="4"/>
      <c r="M113" s="4"/>
      <c r="N113" s="4"/>
      <c r="O113" s="4"/>
      <c r="P113" s="4"/>
      <c r="Q113" s="91"/>
      <c r="R113" s="91"/>
      <c r="S113" s="4"/>
      <c r="T113" s="4"/>
      <c r="U113" s="4"/>
      <c r="V113" s="4"/>
      <c r="W113" s="91"/>
      <c r="X113" s="91"/>
      <c r="Y113" s="91"/>
      <c r="Z113" s="91"/>
      <c r="AA113" s="91"/>
      <c r="AB113" s="4"/>
      <c r="AC113" s="4"/>
      <c r="AD113" s="4"/>
      <c r="AE113" s="4"/>
      <c r="AF113" s="4"/>
      <c r="AG113" s="4"/>
      <c r="AH113" s="4"/>
      <c r="AI113" s="4"/>
    </row>
    <row r="114" spans="2:35" ht="35.65" customHeight="1" x14ac:dyDescent="0.15">
      <c r="B114" s="889"/>
      <c r="C114" s="91"/>
      <c r="D114" s="4"/>
      <c r="E114" s="4"/>
      <c r="F114" s="91"/>
      <c r="G114" s="91"/>
      <c r="H114" s="91"/>
      <c r="I114" s="4"/>
      <c r="J114" s="4"/>
      <c r="K114" s="4"/>
      <c r="L114" s="4"/>
      <c r="M114" s="4"/>
      <c r="N114" s="4"/>
      <c r="O114" s="4"/>
      <c r="P114" s="4"/>
      <c r="Q114" s="91"/>
      <c r="R114" s="91"/>
      <c r="S114" s="4"/>
      <c r="T114" s="4"/>
      <c r="U114" s="4"/>
      <c r="V114" s="4"/>
      <c r="W114" s="91"/>
      <c r="X114" s="91"/>
      <c r="Y114" s="91"/>
      <c r="Z114" s="91"/>
      <c r="AA114" s="91"/>
      <c r="AB114" s="4"/>
      <c r="AC114" s="4"/>
      <c r="AD114" s="4"/>
      <c r="AE114" s="4"/>
      <c r="AF114" s="4"/>
      <c r="AG114" s="4"/>
      <c r="AH114" s="4"/>
      <c r="AI114" s="4"/>
    </row>
    <row r="115" spans="2:35" ht="22.5" customHeight="1" x14ac:dyDescent="0.15">
      <c r="B115" s="889"/>
      <c r="C115" s="91"/>
      <c r="D115" s="4"/>
      <c r="E115" s="94"/>
      <c r="H115" s="95"/>
      <c r="I115" s="95"/>
      <c r="J115" s="95"/>
      <c r="K115" s="95"/>
      <c r="L115" s="95"/>
      <c r="M115" s="4"/>
      <c r="N115" s="4"/>
      <c r="O115" s="4"/>
      <c r="P115" s="4"/>
      <c r="Q115" s="91"/>
      <c r="R115" s="91"/>
      <c r="S115" s="4"/>
      <c r="T115" s="4"/>
      <c r="U115" s="4"/>
      <c r="V115" s="4"/>
      <c r="W115" s="91"/>
      <c r="X115" s="91"/>
      <c r="Y115" s="91"/>
      <c r="Z115" s="91"/>
      <c r="AA115" s="91"/>
    </row>
    <row r="116" spans="2:35" ht="71.25" customHeight="1" x14ac:dyDescent="0.15">
      <c r="B116" s="889"/>
      <c r="C116" s="4"/>
      <c r="D116" s="4"/>
      <c r="E116" s="94"/>
      <c r="H116" s="4"/>
      <c r="I116" s="4"/>
      <c r="J116" s="4"/>
      <c r="K116" s="4"/>
      <c r="L116" s="4"/>
      <c r="M116" s="4"/>
      <c r="N116" s="4"/>
      <c r="O116" s="4"/>
      <c r="P116" s="4"/>
      <c r="Q116" s="4"/>
      <c r="R116" s="4"/>
      <c r="S116" s="326"/>
      <c r="T116" s="326"/>
      <c r="U116" s="326"/>
      <c r="V116" s="891"/>
      <c r="W116" s="891"/>
      <c r="X116" s="891"/>
      <c r="Y116" s="891"/>
      <c r="Z116" s="891"/>
      <c r="AA116" s="891"/>
      <c r="AB116" s="891"/>
      <c r="AC116" s="891"/>
      <c r="AD116" s="891"/>
      <c r="AE116" s="891"/>
      <c r="AF116" s="891"/>
      <c r="AG116" s="891"/>
      <c r="AH116" s="891"/>
      <c r="AI116" s="891"/>
    </row>
    <row r="117" spans="2:35" ht="15" customHeight="1" x14ac:dyDescent="0.15"/>
    <row r="118" spans="2:35" ht="26.25" customHeight="1" x14ac:dyDescent="0.2">
      <c r="B118" s="889"/>
      <c r="C118" s="890"/>
      <c r="D118" s="890"/>
      <c r="E118" s="890"/>
      <c r="F118" s="890"/>
      <c r="G118" s="890"/>
      <c r="H118" s="890"/>
      <c r="I118" s="890"/>
      <c r="J118" s="890"/>
      <c r="K118" s="890"/>
      <c r="L118" s="890"/>
      <c r="M118" s="890"/>
      <c r="N118" s="890"/>
      <c r="O118" s="890"/>
      <c r="P118" s="890"/>
      <c r="Q118" s="890"/>
      <c r="R118" s="890"/>
      <c r="S118" s="890"/>
      <c r="T118" s="890"/>
      <c r="U118" s="890"/>
      <c r="V118" s="890"/>
      <c r="W118" s="890"/>
      <c r="X118" s="890"/>
      <c r="Y118" s="890"/>
      <c r="Z118" s="890"/>
      <c r="AA118" s="890"/>
      <c r="AB118" s="890"/>
      <c r="AC118" s="890"/>
      <c r="AD118" s="890"/>
      <c r="AE118" s="890"/>
      <c r="AF118" s="890"/>
      <c r="AG118" s="890"/>
      <c r="AH118" s="890"/>
      <c r="AI118" s="890"/>
    </row>
    <row r="119" spans="2:35" ht="35.65" customHeight="1" x14ac:dyDescent="0.15">
      <c r="B119" s="889"/>
      <c r="C119" s="4"/>
      <c r="D119" s="4"/>
      <c r="E119" s="4"/>
      <c r="F119" s="4"/>
      <c r="G119" s="4"/>
      <c r="H119" s="4"/>
      <c r="I119" s="91"/>
      <c r="J119" s="4"/>
      <c r="K119" s="4"/>
      <c r="L119" s="4"/>
      <c r="M119" s="4"/>
      <c r="N119" s="4"/>
      <c r="O119" s="4"/>
      <c r="P119" s="4"/>
      <c r="Q119" s="92"/>
      <c r="R119" s="91"/>
      <c r="S119" s="4"/>
      <c r="T119" s="4"/>
      <c r="U119" s="4"/>
      <c r="V119" s="4"/>
      <c r="W119" s="91"/>
      <c r="X119" s="91"/>
      <c r="Y119" s="91"/>
      <c r="Z119" s="91"/>
      <c r="AA119" s="91"/>
      <c r="AB119" s="4"/>
      <c r="AC119" s="4"/>
      <c r="AD119" s="4"/>
      <c r="AE119" s="4"/>
      <c r="AF119" s="4"/>
      <c r="AG119" s="4"/>
      <c r="AH119" s="4"/>
      <c r="AI119" s="4"/>
    </row>
    <row r="120" spans="2:35" ht="35.65" customHeight="1" x14ac:dyDescent="0.15">
      <c r="B120" s="889"/>
      <c r="C120" s="4"/>
      <c r="D120" s="4"/>
      <c r="E120" s="4"/>
      <c r="F120" s="4"/>
      <c r="G120" s="4"/>
      <c r="H120" s="4"/>
      <c r="I120" s="91"/>
      <c r="J120" s="4"/>
      <c r="K120" s="4"/>
      <c r="L120" s="4"/>
      <c r="M120" s="4"/>
      <c r="N120" s="4"/>
      <c r="O120" s="4"/>
      <c r="P120" s="4"/>
      <c r="Q120" s="92"/>
      <c r="R120" s="91"/>
      <c r="S120" s="4"/>
      <c r="T120" s="4"/>
      <c r="U120" s="4"/>
      <c r="V120" s="4"/>
      <c r="W120" s="91"/>
      <c r="X120" s="91"/>
      <c r="Y120" s="91"/>
      <c r="Z120" s="91"/>
      <c r="AA120" s="91"/>
      <c r="AB120" s="4"/>
      <c r="AC120" s="4"/>
      <c r="AD120" s="4"/>
      <c r="AE120" s="4"/>
      <c r="AF120" s="4"/>
      <c r="AG120" s="4"/>
      <c r="AH120" s="4"/>
      <c r="AI120" s="4"/>
    </row>
    <row r="121" spans="2:35" ht="35.65" customHeight="1" x14ac:dyDescent="0.15">
      <c r="B121" s="889"/>
      <c r="C121" s="4"/>
      <c r="D121" s="4"/>
      <c r="E121" s="4"/>
      <c r="F121" s="4"/>
      <c r="G121" s="4"/>
      <c r="H121" s="4"/>
      <c r="I121" s="91"/>
      <c r="J121" s="4"/>
      <c r="K121" s="4"/>
      <c r="L121" s="4"/>
      <c r="M121" s="4"/>
      <c r="N121" s="4"/>
      <c r="O121" s="4"/>
      <c r="P121" s="4"/>
      <c r="Q121" s="92"/>
      <c r="R121" s="91"/>
      <c r="S121" s="4"/>
      <c r="T121" s="4"/>
      <c r="U121" s="4"/>
      <c r="V121" s="4"/>
      <c r="W121" s="91"/>
      <c r="X121" s="91"/>
      <c r="Y121" s="91"/>
      <c r="Z121" s="91"/>
      <c r="AA121" s="91"/>
      <c r="AB121" s="4"/>
      <c r="AC121" s="4"/>
      <c r="AD121" s="4"/>
      <c r="AE121" s="4"/>
      <c r="AF121" s="4"/>
      <c r="AG121" s="4"/>
      <c r="AH121" s="4"/>
      <c r="AI121" s="4"/>
    </row>
    <row r="122" spans="2:35" ht="35.65" customHeight="1" x14ac:dyDescent="0.15">
      <c r="B122" s="889"/>
      <c r="C122" s="4"/>
      <c r="D122" s="4"/>
      <c r="E122" s="4"/>
      <c r="F122" s="4"/>
      <c r="G122" s="4"/>
      <c r="H122" s="4"/>
      <c r="I122" s="91"/>
      <c r="J122" s="4"/>
      <c r="K122" s="4"/>
      <c r="L122" s="4"/>
      <c r="M122" s="4"/>
      <c r="N122" s="4"/>
      <c r="O122" s="4"/>
      <c r="P122" s="4"/>
      <c r="Q122" s="92"/>
      <c r="R122" s="91"/>
      <c r="S122" s="4"/>
      <c r="T122" s="4"/>
      <c r="U122" s="4"/>
      <c r="V122" s="4"/>
      <c r="W122" s="91"/>
      <c r="X122" s="91"/>
      <c r="Y122" s="91"/>
      <c r="Z122" s="91"/>
      <c r="AA122" s="91"/>
      <c r="AB122" s="4"/>
      <c r="AC122" s="4"/>
      <c r="AD122" s="4"/>
      <c r="AE122" s="4"/>
      <c r="AF122" s="4"/>
      <c r="AG122" s="4"/>
      <c r="AH122" s="4"/>
      <c r="AI122" s="4"/>
    </row>
    <row r="123" spans="2:35" ht="35.65" customHeight="1" x14ac:dyDescent="0.15">
      <c r="B123" s="889"/>
      <c r="C123" s="4"/>
      <c r="D123" s="4"/>
      <c r="E123" s="4"/>
      <c r="F123" s="4"/>
      <c r="G123" s="4"/>
      <c r="H123" s="4"/>
      <c r="I123" s="91"/>
      <c r="J123" s="4"/>
      <c r="K123" s="4"/>
      <c r="L123" s="4"/>
      <c r="M123" s="4"/>
      <c r="N123" s="4"/>
      <c r="O123" s="4"/>
      <c r="P123" s="4"/>
      <c r="Q123" s="91"/>
      <c r="R123" s="91"/>
      <c r="S123" s="4"/>
      <c r="T123" s="4"/>
      <c r="U123" s="4"/>
      <c r="V123" s="4"/>
      <c r="W123" s="91"/>
      <c r="X123" s="91"/>
      <c r="Y123" s="91"/>
      <c r="Z123" s="91"/>
      <c r="AA123" s="91"/>
      <c r="AB123" s="4"/>
      <c r="AC123" s="4"/>
      <c r="AD123" s="4"/>
      <c r="AE123" s="4"/>
      <c r="AF123" s="4"/>
      <c r="AG123" s="4"/>
      <c r="AH123" s="4"/>
      <c r="AI123" s="4"/>
    </row>
    <row r="124" spans="2:35" ht="35.65" customHeight="1" x14ac:dyDescent="0.15">
      <c r="B124" s="889"/>
      <c r="C124" s="4"/>
      <c r="D124" s="4"/>
      <c r="E124" s="4"/>
      <c r="F124" s="91"/>
      <c r="G124" s="91"/>
      <c r="H124" s="4"/>
      <c r="I124" s="4"/>
      <c r="J124" s="4"/>
      <c r="K124" s="4"/>
      <c r="L124" s="4"/>
      <c r="M124" s="4"/>
      <c r="N124" s="4"/>
      <c r="O124" s="4"/>
      <c r="P124" s="4"/>
      <c r="Q124" s="91"/>
      <c r="R124" s="4"/>
      <c r="S124" s="4"/>
      <c r="T124" s="4"/>
      <c r="U124" s="4"/>
      <c r="V124" s="4"/>
      <c r="W124" s="91"/>
      <c r="X124" s="91"/>
      <c r="Y124" s="91"/>
      <c r="Z124" s="91"/>
      <c r="AA124" s="91"/>
      <c r="AB124" s="4"/>
      <c r="AC124" s="4"/>
      <c r="AD124" s="4"/>
      <c r="AE124" s="4"/>
      <c r="AF124" s="4"/>
      <c r="AG124" s="4"/>
      <c r="AH124" s="4"/>
      <c r="AI124" s="4"/>
    </row>
    <row r="125" spans="2:35" ht="35.65" customHeight="1" x14ac:dyDescent="0.15">
      <c r="B125" s="889"/>
      <c r="C125" s="4"/>
      <c r="D125" s="4"/>
      <c r="E125" s="4"/>
      <c r="F125" s="91"/>
      <c r="G125" s="91"/>
      <c r="H125" s="91"/>
      <c r="I125" s="4"/>
      <c r="J125" s="4"/>
      <c r="K125" s="4"/>
      <c r="L125" s="4"/>
      <c r="M125" s="4"/>
      <c r="N125" s="4"/>
      <c r="O125" s="4"/>
      <c r="P125" s="4"/>
      <c r="Q125" s="91"/>
      <c r="R125" s="4"/>
      <c r="S125" s="4"/>
      <c r="T125" s="4"/>
      <c r="U125" s="4"/>
      <c r="V125" s="4"/>
      <c r="W125" s="91"/>
      <c r="X125" s="91"/>
      <c r="Y125" s="91"/>
      <c r="Z125" s="91"/>
      <c r="AA125" s="91"/>
      <c r="AB125" s="4"/>
      <c r="AC125" s="4"/>
      <c r="AD125" s="4"/>
      <c r="AE125" s="4"/>
      <c r="AF125" s="4"/>
      <c r="AG125" s="4"/>
      <c r="AH125" s="4"/>
      <c r="AI125" s="4"/>
    </row>
    <row r="126" spans="2:35" ht="35.65" customHeight="1" x14ac:dyDescent="0.15">
      <c r="B126" s="889"/>
      <c r="C126" s="91"/>
      <c r="D126" s="4"/>
      <c r="E126" s="4"/>
      <c r="F126" s="91"/>
      <c r="G126" s="91"/>
      <c r="H126" s="91"/>
      <c r="I126" s="4"/>
      <c r="J126" s="4"/>
      <c r="K126" s="4"/>
      <c r="L126" s="4"/>
      <c r="M126" s="4"/>
      <c r="N126" s="4"/>
      <c r="O126" s="4"/>
      <c r="P126" s="4"/>
      <c r="Q126" s="91"/>
      <c r="R126" s="91"/>
      <c r="S126" s="4"/>
      <c r="T126" s="4"/>
      <c r="U126" s="4"/>
      <c r="V126" s="4"/>
      <c r="W126" s="91"/>
      <c r="X126" s="91"/>
      <c r="Y126" s="91"/>
      <c r="Z126" s="91"/>
      <c r="AA126" s="91"/>
      <c r="AB126" s="4"/>
      <c r="AC126" s="4"/>
      <c r="AD126" s="4"/>
      <c r="AE126" s="4"/>
      <c r="AF126" s="4"/>
      <c r="AG126" s="4"/>
      <c r="AH126" s="4"/>
      <c r="AI126" s="4"/>
    </row>
    <row r="127" spans="2:35" ht="35.65" customHeight="1" x14ac:dyDescent="0.15">
      <c r="B127" s="889"/>
      <c r="C127" s="91"/>
      <c r="D127" s="4"/>
      <c r="E127" s="4"/>
      <c r="F127" s="91"/>
      <c r="G127" s="91"/>
      <c r="H127" s="91"/>
      <c r="I127" s="4"/>
      <c r="J127" s="4"/>
      <c r="K127" s="4"/>
      <c r="L127" s="4"/>
      <c r="M127" s="4"/>
      <c r="N127" s="4"/>
      <c r="O127" s="4"/>
      <c r="P127" s="4"/>
      <c r="Q127" s="91"/>
      <c r="R127" s="91"/>
      <c r="S127" s="4"/>
      <c r="T127" s="4"/>
      <c r="U127" s="4"/>
      <c r="V127" s="4"/>
      <c r="W127" s="91"/>
      <c r="X127" s="91"/>
      <c r="Y127" s="91"/>
      <c r="Z127" s="91"/>
      <c r="AA127" s="91"/>
      <c r="AB127" s="4"/>
      <c r="AC127" s="4"/>
      <c r="AD127" s="4"/>
      <c r="AE127" s="4"/>
      <c r="AF127" s="4"/>
      <c r="AG127" s="4"/>
      <c r="AH127" s="4"/>
      <c r="AI127" s="4"/>
    </row>
    <row r="128" spans="2:35" ht="35.65" customHeight="1" x14ac:dyDescent="0.15">
      <c r="B128" s="889"/>
      <c r="C128" s="91"/>
      <c r="D128" s="4"/>
      <c r="E128" s="4"/>
      <c r="F128" s="91"/>
      <c r="G128" s="91"/>
      <c r="H128" s="91"/>
      <c r="I128" s="4"/>
      <c r="J128" s="4"/>
      <c r="K128" s="4"/>
      <c r="L128" s="4"/>
      <c r="M128" s="4"/>
      <c r="N128" s="4"/>
      <c r="O128" s="4"/>
      <c r="P128" s="4"/>
      <c r="Q128" s="91"/>
      <c r="R128" s="91"/>
      <c r="S128" s="4"/>
      <c r="T128" s="4"/>
      <c r="U128" s="4"/>
      <c r="V128" s="4"/>
      <c r="W128" s="91"/>
      <c r="X128" s="91"/>
      <c r="Y128" s="91"/>
      <c r="Z128" s="91"/>
      <c r="AA128" s="91"/>
      <c r="AB128" s="4"/>
      <c r="AC128" s="4"/>
      <c r="AD128" s="4"/>
      <c r="AE128" s="4"/>
      <c r="AF128" s="4"/>
      <c r="AG128" s="4"/>
      <c r="AH128" s="4"/>
      <c r="AI128" s="4"/>
    </row>
    <row r="129" spans="2:35" ht="22.5" customHeight="1" x14ac:dyDescent="0.15">
      <c r="B129" s="889"/>
      <c r="C129" s="91"/>
      <c r="D129" s="4"/>
      <c r="E129" s="94"/>
      <c r="H129" s="95"/>
      <c r="I129" s="95"/>
      <c r="J129" s="95"/>
      <c r="K129" s="95"/>
      <c r="L129" s="95"/>
      <c r="M129" s="4"/>
      <c r="N129" s="4"/>
      <c r="O129" s="4"/>
      <c r="P129" s="4"/>
      <c r="Q129" s="91"/>
      <c r="R129" s="91"/>
      <c r="S129" s="4"/>
      <c r="T129" s="4"/>
      <c r="U129" s="4"/>
      <c r="V129" s="4"/>
      <c r="W129" s="91"/>
      <c r="X129" s="91"/>
      <c r="Y129" s="91"/>
      <c r="Z129" s="91"/>
      <c r="AA129" s="91"/>
    </row>
    <row r="130" spans="2:35" ht="71.25" customHeight="1" x14ac:dyDescent="0.15">
      <c r="B130" s="889"/>
      <c r="C130" s="4"/>
      <c r="D130" s="4"/>
      <c r="E130" s="94"/>
      <c r="H130" s="4"/>
      <c r="I130" s="4"/>
      <c r="J130" s="4"/>
      <c r="K130" s="4"/>
      <c r="L130" s="4"/>
      <c r="M130" s="4"/>
      <c r="N130" s="4"/>
      <c r="O130" s="4"/>
      <c r="P130" s="4"/>
      <c r="Q130" s="4"/>
      <c r="R130" s="4"/>
      <c r="S130" s="326"/>
      <c r="T130" s="326"/>
      <c r="U130" s="326"/>
      <c r="V130" s="891"/>
      <c r="W130" s="891"/>
      <c r="X130" s="891"/>
      <c r="Y130" s="891"/>
      <c r="Z130" s="891"/>
      <c r="AA130" s="891"/>
      <c r="AB130" s="891"/>
      <c r="AC130" s="891"/>
      <c r="AD130" s="891"/>
      <c r="AE130" s="891"/>
      <c r="AF130" s="891"/>
      <c r="AG130" s="891"/>
      <c r="AH130" s="891"/>
      <c r="AI130" s="891"/>
    </row>
    <row r="131" spans="2:35" ht="15" customHeight="1" x14ac:dyDescent="0.15"/>
    <row r="132" spans="2:35" ht="26.25" customHeight="1" x14ac:dyDescent="0.2">
      <c r="B132" s="889"/>
      <c r="C132" s="890"/>
      <c r="D132" s="890"/>
      <c r="E132" s="890"/>
      <c r="F132" s="890"/>
      <c r="G132" s="890"/>
      <c r="H132" s="890"/>
      <c r="I132" s="890"/>
      <c r="J132" s="890"/>
      <c r="K132" s="890"/>
      <c r="L132" s="890"/>
      <c r="M132" s="890"/>
      <c r="N132" s="890"/>
      <c r="O132" s="890"/>
      <c r="P132" s="890"/>
      <c r="Q132" s="890"/>
      <c r="R132" s="890"/>
      <c r="S132" s="890"/>
      <c r="T132" s="890"/>
      <c r="U132" s="890"/>
      <c r="V132" s="890"/>
      <c r="W132" s="890"/>
      <c r="X132" s="890"/>
      <c r="Y132" s="890"/>
      <c r="Z132" s="890"/>
      <c r="AA132" s="890"/>
      <c r="AB132" s="890"/>
      <c r="AC132" s="890"/>
      <c r="AD132" s="890"/>
      <c r="AE132" s="890"/>
      <c r="AF132" s="890"/>
      <c r="AG132" s="890"/>
      <c r="AH132" s="890"/>
      <c r="AI132" s="890"/>
    </row>
    <row r="133" spans="2:35" ht="35.65" customHeight="1" x14ac:dyDescent="0.15">
      <c r="B133" s="889"/>
      <c r="C133" s="4"/>
      <c r="D133" s="4"/>
      <c r="E133" s="4"/>
      <c r="F133" s="4"/>
      <c r="G133" s="4"/>
      <c r="H133" s="4"/>
      <c r="I133" s="91"/>
      <c r="J133" s="4"/>
      <c r="K133" s="4"/>
      <c r="L133" s="4"/>
      <c r="M133" s="4"/>
      <c r="N133" s="4"/>
      <c r="O133" s="4"/>
      <c r="P133" s="4"/>
      <c r="Q133" s="92"/>
      <c r="R133" s="91"/>
      <c r="S133" s="4"/>
      <c r="T133" s="4"/>
      <c r="U133" s="4"/>
      <c r="V133" s="4"/>
      <c r="W133" s="91"/>
      <c r="X133" s="91"/>
      <c r="Y133" s="91"/>
      <c r="Z133" s="91"/>
      <c r="AA133" s="91"/>
      <c r="AB133" s="4"/>
      <c r="AC133" s="4"/>
      <c r="AD133" s="4"/>
      <c r="AE133" s="4"/>
      <c r="AF133" s="4"/>
      <c r="AG133" s="4"/>
      <c r="AH133" s="4"/>
      <c r="AI133" s="4"/>
    </row>
    <row r="134" spans="2:35" ht="35.65" customHeight="1" x14ac:dyDescent="0.15">
      <c r="B134" s="889"/>
      <c r="C134" s="4"/>
      <c r="D134" s="4"/>
      <c r="E134" s="4"/>
      <c r="F134" s="4"/>
      <c r="G134" s="4"/>
      <c r="H134" s="4"/>
      <c r="I134" s="91"/>
      <c r="J134" s="4"/>
      <c r="K134" s="4"/>
      <c r="L134" s="4"/>
      <c r="M134" s="4"/>
      <c r="N134" s="4"/>
      <c r="O134" s="4"/>
      <c r="P134" s="4"/>
      <c r="Q134" s="92"/>
      <c r="R134" s="91"/>
      <c r="S134" s="4"/>
      <c r="T134" s="4"/>
      <c r="U134" s="4"/>
      <c r="V134" s="4"/>
      <c r="W134" s="91"/>
      <c r="X134" s="91"/>
      <c r="Y134" s="91"/>
      <c r="Z134" s="91"/>
      <c r="AA134" s="91"/>
      <c r="AB134" s="4"/>
      <c r="AC134" s="4"/>
      <c r="AD134" s="4"/>
      <c r="AE134" s="4"/>
      <c r="AF134" s="4"/>
      <c r="AG134" s="4"/>
      <c r="AH134" s="4"/>
      <c r="AI134" s="4"/>
    </row>
    <row r="135" spans="2:35" ht="35.65" customHeight="1" x14ac:dyDescent="0.15">
      <c r="B135" s="889"/>
      <c r="C135" s="4"/>
      <c r="D135" s="4"/>
      <c r="E135" s="4"/>
      <c r="F135" s="4"/>
      <c r="G135" s="4"/>
      <c r="H135" s="4"/>
      <c r="I135" s="91"/>
      <c r="J135" s="4"/>
      <c r="K135" s="4"/>
      <c r="L135" s="4"/>
      <c r="M135" s="4"/>
      <c r="N135" s="4"/>
      <c r="O135" s="4"/>
      <c r="P135" s="4"/>
      <c r="Q135" s="92"/>
      <c r="R135" s="91"/>
      <c r="S135" s="4"/>
      <c r="T135" s="4"/>
      <c r="U135" s="4"/>
      <c r="V135" s="4"/>
      <c r="W135" s="91"/>
      <c r="X135" s="91"/>
      <c r="Y135" s="91"/>
      <c r="Z135" s="91"/>
      <c r="AA135" s="91"/>
      <c r="AB135" s="4"/>
      <c r="AC135" s="4"/>
      <c r="AD135" s="4"/>
      <c r="AE135" s="4"/>
      <c r="AF135" s="4"/>
      <c r="AG135" s="4"/>
      <c r="AH135" s="4"/>
      <c r="AI135" s="4"/>
    </row>
    <row r="136" spans="2:35" ht="35.65" customHeight="1" x14ac:dyDescent="0.15">
      <c r="B136" s="889"/>
      <c r="C136" s="4"/>
      <c r="D136" s="4"/>
      <c r="E136" s="4"/>
      <c r="F136" s="4"/>
      <c r="G136" s="4"/>
      <c r="H136" s="4"/>
      <c r="I136" s="91"/>
      <c r="J136" s="4"/>
      <c r="K136" s="4"/>
      <c r="L136" s="4"/>
      <c r="M136" s="4"/>
      <c r="N136" s="4"/>
      <c r="O136" s="4"/>
      <c r="P136" s="4"/>
      <c r="Q136" s="92"/>
      <c r="R136" s="91"/>
      <c r="S136" s="4"/>
      <c r="T136" s="4"/>
      <c r="U136" s="4"/>
      <c r="V136" s="4"/>
      <c r="W136" s="91"/>
      <c r="X136" s="91"/>
      <c r="Y136" s="91"/>
      <c r="Z136" s="91"/>
      <c r="AA136" s="91"/>
      <c r="AB136" s="4"/>
      <c r="AC136" s="4"/>
      <c r="AD136" s="4"/>
      <c r="AE136" s="4"/>
      <c r="AF136" s="4"/>
      <c r="AG136" s="4"/>
      <c r="AH136" s="4"/>
      <c r="AI136" s="4"/>
    </row>
    <row r="137" spans="2:35" ht="35.65" customHeight="1" x14ac:dyDescent="0.15">
      <c r="B137" s="889"/>
      <c r="C137" s="4"/>
      <c r="D137" s="4"/>
      <c r="E137" s="4"/>
      <c r="F137" s="4"/>
      <c r="G137" s="4"/>
      <c r="H137" s="4"/>
      <c r="I137" s="91"/>
      <c r="J137" s="4"/>
      <c r="K137" s="4"/>
      <c r="L137" s="4"/>
      <c r="M137" s="4"/>
      <c r="N137" s="4"/>
      <c r="O137" s="4"/>
      <c r="P137" s="4"/>
      <c r="Q137" s="91"/>
      <c r="R137" s="91"/>
      <c r="S137" s="4"/>
      <c r="T137" s="4"/>
      <c r="U137" s="4"/>
      <c r="V137" s="4"/>
      <c r="W137" s="91"/>
      <c r="X137" s="91"/>
      <c r="Y137" s="91"/>
      <c r="Z137" s="91"/>
      <c r="AA137" s="91"/>
      <c r="AB137" s="4"/>
      <c r="AC137" s="4"/>
      <c r="AD137" s="4"/>
      <c r="AE137" s="4"/>
      <c r="AF137" s="4"/>
      <c r="AG137" s="4"/>
      <c r="AH137" s="4"/>
      <c r="AI137" s="4"/>
    </row>
    <row r="138" spans="2:35" ht="35.65" customHeight="1" x14ac:dyDescent="0.15">
      <c r="B138" s="889"/>
      <c r="C138" s="4"/>
      <c r="D138" s="4"/>
      <c r="E138" s="4"/>
      <c r="F138" s="91"/>
      <c r="G138" s="91"/>
      <c r="H138" s="4"/>
      <c r="I138" s="4"/>
      <c r="J138" s="4"/>
      <c r="K138" s="4"/>
      <c r="L138" s="4"/>
      <c r="M138" s="4"/>
      <c r="N138" s="4"/>
      <c r="O138" s="4"/>
      <c r="P138" s="4"/>
      <c r="Q138" s="91"/>
      <c r="R138" s="4"/>
      <c r="S138" s="4"/>
      <c r="T138" s="4"/>
      <c r="U138" s="4"/>
      <c r="V138" s="4"/>
      <c r="W138" s="91"/>
      <c r="X138" s="91"/>
      <c r="Y138" s="91"/>
      <c r="Z138" s="91"/>
      <c r="AA138" s="91"/>
      <c r="AB138" s="4"/>
      <c r="AC138" s="4"/>
      <c r="AD138" s="4"/>
      <c r="AE138" s="4"/>
      <c r="AF138" s="4"/>
      <c r="AG138" s="4"/>
      <c r="AH138" s="4"/>
      <c r="AI138" s="4"/>
    </row>
    <row r="139" spans="2:35" ht="35.65" customHeight="1" x14ac:dyDescent="0.15">
      <c r="B139" s="889"/>
      <c r="C139" s="4"/>
      <c r="D139" s="4"/>
      <c r="E139" s="4"/>
      <c r="F139" s="91"/>
      <c r="G139" s="91"/>
      <c r="H139" s="91"/>
      <c r="I139" s="4"/>
      <c r="J139" s="4"/>
      <c r="K139" s="4"/>
      <c r="L139" s="4"/>
      <c r="M139" s="4"/>
      <c r="N139" s="4"/>
      <c r="O139" s="4"/>
      <c r="P139" s="4"/>
      <c r="Q139" s="91"/>
      <c r="R139" s="4"/>
      <c r="S139" s="4"/>
      <c r="T139" s="4"/>
      <c r="U139" s="4"/>
      <c r="V139" s="4"/>
      <c r="W139" s="91"/>
      <c r="X139" s="91"/>
      <c r="Y139" s="91"/>
      <c r="Z139" s="91"/>
      <c r="AA139" s="91"/>
      <c r="AB139" s="4"/>
      <c r="AC139" s="4"/>
      <c r="AD139" s="4"/>
      <c r="AE139" s="4"/>
      <c r="AF139" s="4"/>
      <c r="AG139" s="4"/>
      <c r="AH139" s="4"/>
      <c r="AI139" s="4"/>
    </row>
    <row r="140" spans="2:35" ht="35.65" customHeight="1" x14ac:dyDescent="0.15">
      <c r="B140" s="889"/>
      <c r="C140" s="91"/>
      <c r="D140" s="4"/>
      <c r="E140" s="4"/>
      <c r="F140" s="91"/>
      <c r="G140" s="91"/>
      <c r="H140" s="91"/>
      <c r="I140" s="4"/>
      <c r="J140" s="4"/>
      <c r="K140" s="4"/>
      <c r="L140" s="4"/>
      <c r="M140" s="4"/>
      <c r="N140" s="4"/>
      <c r="O140" s="4"/>
      <c r="P140" s="4"/>
      <c r="Q140" s="91"/>
      <c r="R140" s="91"/>
      <c r="S140" s="4"/>
      <c r="T140" s="4"/>
      <c r="U140" s="4"/>
      <c r="V140" s="4"/>
      <c r="W140" s="91"/>
      <c r="X140" s="91"/>
      <c r="Y140" s="91"/>
      <c r="Z140" s="91"/>
      <c r="AA140" s="91"/>
      <c r="AB140" s="4"/>
      <c r="AC140" s="4"/>
      <c r="AD140" s="4"/>
      <c r="AE140" s="4"/>
      <c r="AF140" s="4"/>
      <c r="AG140" s="4"/>
      <c r="AH140" s="4"/>
      <c r="AI140" s="4"/>
    </row>
    <row r="141" spans="2:35" ht="35.65" customHeight="1" x14ac:dyDescent="0.15">
      <c r="B141" s="889"/>
      <c r="C141" s="91"/>
      <c r="D141" s="4"/>
      <c r="E141" s="4"/>
      <c r="F141" s="91"/>
      <c r="G141" s="91"/>
      <c r="H141" s="91"/>
      <c r="I141" s="4"/>
      <c r="J141" s="4"/>
      <c r="K141" s="4"/>
      <c r="L141" s="4"/>
      <c r="M141" s="4"/>
      <c r="N141" s="4"/>
      <c r="O141" s="4"/>
      <c r="P141" s="4"/>
      <c r="Q141" s="91"/>
      <c r="R141" s="91"/>
      <c r="S141" s="4"/>
      <c r="T141" s="4"/>
      <c r="U141" s="4"/>
      <c r="V141" s="4"/>
      <c r="W141" s="91"/>
      <c r="X141" s="91"/>
      <c r="Y141" s="91"/>
      <c r="Z141" s="91"/>
      <c r="AA141" s="91"/>
      <c r="AB141" s="4"/>
      <c r="AC141" s="4"/>
      <c r="AD141" s="4"/>
      <c r="AE141" s="4"/>
      <c r="AF141" s="4"/>
      <c r="AG141" s="4"/>
      <c r="AH141" s="4"/>
      <c r="AI141" s="4"/>
    </row>
    <row r="142" spans="2:35" ht="35.65" customHeight="1" x14ac:dyDescent="0.15">
      <c r="B142" s="889"/>
      <c r="C142" s="91"/>
      <c r="D142" s="4"/>
      <c r="E142" s="4"/>
      <c r="F142" s="91"/>
      <c r="G142" s="91"/>
      <c r="H142" s="91"/>
      <c r="I142" s="4"/>
      <c r="J142" s="4"/>
      <c r="K142" s="4"/>
      <c r="L142" s="4"/>
      <c r="M142" s="4"/>
      <c r="N142" s="4"/>
      <c r="O142" s="4"/>
      <c r="P142" s="4"/>
      <c r="Q142" s="91"/>
      <c r="R142" s="91"/>
      <c r="S142" s="4"/>
      <c r="T142" s="4"/>
      <c r="U142" s="4"/>
      <c r="V142" s="4"/>
      <c r="W142" s="91"/>
      <c r="X142" s="91"/>
      <c r="Y142" s="91"/>
      <c r="Z142" s="91"/>
      <c r="AA142" s="91"/>
      <c r="AB142" s="4"/>
      <c r="AC142" s="4"/>
      <c r="AD142" s="4"/>
      <c r="AE142" s="4"/>
      <c r="AF142" s="4"/>
      <c r="AG142" s="4"/>
      <c r="AH142" s="4"/>
      <c r="AI142" s="4"/>
    </row>
    <row r="143" spans="2:35" ht="22.5" customHeight="1" x14ac:dyDescent="0.15">
      <c r="B143" s="889"/>
      <c r="C143" s="91"/>
      <c r="D143" s="4"/>
      <c r="E143" s="94"/>
      <c r="H143" s="95"/>
      <c r="I143" s="95"/>
      <c r="J143" s="95"/>
      <c r="K143" s="95"/>
      <c r="L143" s="95"/>
      <c r="M143" s="4"/>
      <c r="N143" s="4"/>
      <c r="O143" s="4"/>
      <c r="P143" s="4"/>
      <c r="Q143" s="91"/>
      <c r="R143" s="91"/>
      <c r="S143" s="4"/>
      <c r="T143" s="4"/>
      <c r="U143" s="4"/>
      <c r="V143" s="4"/>
      <c r="W143" s="91"/>
      <c r="X143" s="91"/>
      <c r="Y143" s="91"/>
      <c r="Z143" s="91"/>
      <c r="AA143" s="91"/>
    </row>
    <row r="144" spans="2:35" ht="71.25" customHeight="1" x14ac:dyDescent="0.15">
      <c r="B144" s="889"/>
      <c r="C144" s="4"/>
      <c r="D144" s="4"/>
      <c r="E144" s="94"/>
      <c r="H144" s="4"/>
      <c r="I144" s="4"/>
      <c r="J144" s="4"/>
      <c r="K144" s="4"/>
      <c r="L144" s="4"/>
      <c r="M144" s="4"/>
      <c r="N144" s="4"/>
      <c r="O144" s="4"/>
      <c r="P144" s="4"/>
      <c r="Q144" s="4"/>
      <c r="R144" s="4"/>
      <c r="S144" s="326"/>
      <c r="T144" s="326"/>
      <c r="U144" s="326"/>
      <c r="V144" s="891"/>
      <c r="W144" s="891"/>
      <c r="X144" s="891"/>
      <c r="Y144" s="891"/>
      <c r="Z144" s="891"/>
      <c r="AA144" s="891"/>
      <c r="AB144" s="891"/>
      <c r="AC144" s="891"/>
      <c r="AD144" s="891"/>
      <c r="AE144" s="891"/>
      <c r="AF144" s="891"/>
      <c r="AG144" s="891"/>
      <c r="AH144" s="891"/>
      <c r="AI144" s="891"/>
    </row>
    <row r="145" spans="2:35" ht="15" customHeight="1" x14ac:dyDescent="0.15"/>
    <row r="146" spans="2:35" ht="26.25" customHeight="1" x14ac:dyDescent="0.2">
      <c r="B146" s="889"/>
      <c r="C146" s="890"/>
      <c r="D146" s="890"/>
      <c r="E146" s="890"/>
      <c r="F146" s="890"/>
      <c r="G146" s="890"/>
      <c r="H146" s="890"/>
      <c r="I146" s="890"/>
      <c r="J146" s="890"/>
      <c r="K146" s="890"/>
      <c r="L146" s="890"/>
      <c r="M146" s="890"/>
      <c r="N146" s="890"/>
      <c r="O146" s="890"/>
      <c r="P146" s="890"/>
      <c r="Q146" s="890"/>
      <c r="R146" s="890"/>
      <c r="S146" s="890"/>
      <c r="T146" s="890"/>
      <c r="U146" s="890"/>
      <c r="V146" s="890"/>
      <c r="W146" s="890"/>
      <c r="X146" s="890"/>
      <c r="Y146" s="890"/>
      <c r="Z146" s="890"/>
      <c r="AA146" s="890"/>
      <c r="AB146" s="890"/>
      <c r="AC146" s="890"/>
      <c r="AD146" s="890"/>
      <c r="AE146" s="890"/>
      <c r="AF146" s="890"/>
      <c r="AG146" s="890"/>
      <c r="AH146" s="890"/>
      <c r="AI146" s="890"/>
    </row>
    <row r="147" spans="2:35" ht="35.65" customHeight="1" x14ac:dyDescent="0.15">
      <c r="B147" s="889"/>
      <c r="C147" s="4"/>
      <c r="D147" s="4"/>
      <c r="E147" s="4"/>
      <c r="F147" s="4"/>
      <c r="G147" s="4"/>
      <c r="H147" s="4"/>
      <c r="I147" s="91"/>
      <c r="J147" s="4"/>
      <c r="K147" s="4"/>
      <c r="L147" s="4"/>
      <c r="M147" s="4"/>
      <c r="N147" s="4"/>
      <c r="O147" s="4"/>
      <c r="P147" s="4"/>
      <c r="Q147" s="92"/>
      <c r="R147" s="91"/>
      <c r="S147" s="4"/>
      <c r="T147" s="4"/>
      <c r="U147" s="4"/>
      <c r="V147" s="4"/>
      <c r="W147" s="91"/>
      <c r="X147" s="91"/>
      <c r="Y147" s="91"/>
      <c r="Z147" s="91"/>
      <c r="AA147" s="91"/>
      <c r="AB147" s="4"/>
      <c r="AC147" s="4"/>
      <c r="AD147" s="4"/>
      <c r="AE147" s="4"/>
      <c r="AF147" s="4"/>
      <c r="AG147" s="4"/>
      <c r="AH147" s="4"/>
      <c r="AI147" s="4"/>
    </row>
    <row r="148" spans="2:35" ht="35.65" customHeight="1" x14ac:dyDescent="0.15">
      <c r="B148" s="889"/>
      <c r="C148" s="4"/>
      <c r="D148" s="4"/>
      <c r="E148" s="4"/>
      <c r="F148" s="4"/>
      <c r="G148" s="4"/>
      <c r="H148" s="4"/>
      <c r="I148" s="91"/>
      <c r="J148" s="4"/>
      <c r="K148" s="4"/>
      <c r="L148" s="4"/>
      <c r="M148" s="4"/>
      <c r="N148" s="4"/>
      <c r="O148" s="4"/>
      <c r="P148" s="4"/>
      <c r="Q148" s="92"/>
      <c r="R148" s="91"/>
      <c r="S148" s="4"/>
      <c r="T148" s="4"/>
      <c r="U148" s="4"/>
      <c r="V148" s="4"/>
      <c r="W148" s="91"/>
      <c r="X148" s="91"/>
      <c r="Y148" s="91"/>
      <c r="Z148" s="91"/>
      <c r="AA148" s="91"/>
      <c r="AB148" s="4"/>
      <c r="AC148" s="4"/>
      <c r="AD148" s="4"/>
      <c r="AE148" s="4"/>
      <c r="AF148" s="4"/>
      <c r="AG148" s="4"/>
      <c r="AH148" s="4"/>
      <c r="AI148" s="4"/>
    </row>
    <row r="149" spans="2:35" ht="35.65" customHeight="1" x14ac:dyDescent="0.15">
      <c r="B149" s="889"/>
      <c r="C149" s="4"/>
      <c r="D149" s="4"/>
      <c r="E149" s="4"/>
      <c r="F149" s="4"/>
      <c r="G149" s="4"/>
      <c r="H149" s="4"/>
      <c r="I149" s="91"/>
      <c r="J149" s="4"/>
      <c r="K149" s="4"/>
      <c r="L149" s="4"/>
      <c r="M149" s="4"/>
      <c r="N149" s="4"/>
      <c r="O149" s="4"/>
      <c r="P149" s="4"/>
      <c r="Q149" s="92"/>
      <c r="R149" s="91"/>
      <c r="S149" s="4"/>
      <c r="T149" s="4"/>
      <c r="U149" s="4"/>
      <c r="V149" s="4"/>
      <c r="W149" s="91"/>
      <c r="X149" s="91"/>
      <c r="Y149" s="91"/>
      <c r="Z149" s="91"/>
      <c r="AA149" s="91"/>
      <c r="AB149" s="4"/>
      <c r="AC149" s="4"/>
      <c r="AD149" s="4"/>
      <c r="AE149" s="4"/>
      <c r="AF149" s="4"/>
      <c r="AG149" s="4"/>
      <c r="AH149" s="4"/>
      <c r="AI149" s="4"/>
    </row>
    <row r="150" spans="2:35" ht="35.65" customHeight="1" x14ac:dyDescent="0.15">
      <c r="B150" s="889"/>
      <c r="C150" s="4"/>
      <c r="D150" s="4"/>
      <c r="E150" s="4"/>
      <c r="F150" s="4"/>
      <c r="G150" s="4"/>
      <c r="H150" s="4"/>
      <c r="I150" s="91"/>
      <c r="J150" s="4"/>
      <c r="K150" s="4"/>
      <c r="L150" s="4"/>
      <c r="M150" s="4"/>
      <c r="N150" s="4"/>
      <c r="O150" s="4"/>
      <c r="P150" s="4"/>
      <c r="Q150" s="92"/>
      <c r="R150" s="91"/>
      <c r="S150" s="4"/>
      <c r="T150" s="4"/>
      <c r="U150" s="4"/>
      <c r="V150" s="4"/>
      <c r="W150" s="91"/>
      <c r="X150" s="91"/>
      <c r="Y150" s="91"/>
      <c r="Z150" s="91"/>
      <c r="AA150" s="91"/>
      <c r="AB150" s="4"/>
      <c r="AC150" s="4"/>
      <c r="AD150" s="4"/>
      <c r="AE150" s="4"/>
      <c r="AF150" s="4"/>
      <c r="AG150" s="4"/>
      <c r="AH150" s="4"/>
      <c r="AI150" s="4"/>
    </row>
    <row r="151" spans="2:35" ht="35.65" customHeight="1" x14ac:dyDescent="0.15">
      <c r="B151" s="889"/>
      <c r="C151" s="4"/>
      <c r="D151" s="4"/>
      <c r="E151" s="4"/>
      <c r="F151" s="4"/>
      <c r="G151" s="4"/>
      <c r="H151" s="4"/>
      <c r="I151" s="91"/>
      <c r="J151" s="4"/>
      <c r="K151" s="4"/>
      <c r="L151" s="4"/>
      <c r="M151" s="4"/>
      <c r="N151" s="4"/>
      <c r="O151" s="4"/>
      <c r="P151" s="4"/>
      <c r="Q151" s="91"/>
      <c r="R151" s="91"/>
      <c r="S151" s="4"/>
      <c r="T151" s="4"/>
      <c r="U151" s="4"/>
      <c r="V151" s="4"/>
      <c r="W151" s="91"/>
      <c r="X151" s="91"/>
      <c r="Y151" s="91"/>
      <c r="Z151" s="91"/>
      <c r="AA151" s="91"/>
      <c r="AB151" s="4"/>
      <c r="AC151" s="4"/>
      <c r="AD151" s="4"/>
      <c r="AE151" s="4"/>
      <c r="AF151" s="4"/>
      <c r="AG151" s="4"/>
      <c r="AH151" s="4"/>
      <c r="AI151" s="4"/>
    </row>
    <row r="152" spans="2:35" ht="35.65" customHeight="1" x14ac:dyDescent="0.15">
      <c r="B152" s="889"/>
      <c r="C152" s="4"/>
      <c r="D152" s="4"/>
      <c r="E152" s="4"/>
      <c r="F152" s="91"/>
      <c r="G152" s="91"/>
      <c r="H152" s="4"/>
      <c r="I152" s="4"/>
      <c r="J152" s="4"/>
      <c r="K152" s="4"/>
      <c r="L152" s="4"/>
      <c r="M152" s="4"/>
      <c r="N152" s="4"/>
      <c r="O152" s="4"/>
      <c r="P152" s="4"/>
      <c r="Q152" s="91"/>
      <c r="R152" s="4"/>
      <c r="S152" s="4"/>
      <c r="T152" s="4"/>
      <c r="U152" s="4"/>
      <c r="V152" s="4"/>
      <c r="W152" s="91"/>
      <c r="X152" s="91"/>
      <c r="Y152" s="91"/>
      <c r="Z152" s="91"/>
      <c r="AA152" s="91"/>
      <c r="AB152" s="4"/>
      <c r="AC152" s="4"/>
      <c r="AD152" s="4"/>
      <c r="AE152" s="4"/>
      <c r="AF152" s="4"/>
      <c r="AG152" s="4"/>
      <c r="AH152" s="4"/>
      <c r="AI152" s="4"/>
    </row>
    <row r="153" spans="2:35" ht="35.65" customHeight="1" x14ac:dyDescent="0.15">
      <c r="B153" s="889"/>
      <c r="C153" s="4"/>
      <c r="D153" s="4"/>
      <c r="E153" s="4"/>
      <c r="F153" s="91"/>
      <c r="G153" s="91"/>
      <c r="H153" s="91"/>
      <c r="I153" s="4"/>
      <c r="J153" s="4"/>
      <c r="K153" s="4"/>
      <c r="L153" s="4"/>
      <c r="M153" s="4"/>
      <c r="N153" s="4"/>
      <c r="O153" s="4"/>
      <c r="P153" s="4"/>
      <c r="Q153" s="91"/>
      <c r="R153" s="4"/>
      <c r="S153" s="4"/>
      <c r="T153" s="4"/>
      <c r="U153" s="4"/>
      <c r="V153" s="4"/>
      <c r="W153" s="91"/>
      <c r="X153" s="91"/>
      <c r="Y153" s="91"/>
      <c r="Z153" s="91"/>
      <c r="AA153" s="91"/>
      <c r="AB153" s="4"/>
      <c r="AC153" s="4"/>
      <c r="AD153" s="4"/>
      <c r="AE153" s="4"/>
      <c r="AF153" s="4"/>
      <c r="AG153" s="4"/>
      <c r="AH153" s="4"/>
      <c r="AI153" s="4"/>
    </row>
    <row r="154" spans="2:35" ht="35.65" customHeight="1" x14ac:dyDescent="0.15">
      <c r="B154" s="889"/>
      <c r="C154" s="91"/>
      <c r="D154" s="4"/>
      <c r="E154" s="4"/>
      <c r="F154" s="91"/>
      <c r="G154" s="91"/>
      <c r="H154" s="91"/>
      <c r="I154" s="4"/>
      <c r="J154" s="4"/>
      <c r="K154" s="4"/>
      <c r="L154" s="4"/>
      <c r="M154" s="4"/>
      <c r="N154" s="4"/>
      <c r="O154" s="4"/>
      <c r="P154" s="4"/>
      <c r="Q154" s="91"/>
      <c r="R154" s="91"/>
      <c r="S154" s="4"/>
      <c r="T154" s="4"/>
      <c r="U154" s="4"/>
      <c r="V154" s="4"/>
      <c r="W154" s="91"/>
      <c r="X154" s="91"/>
      <c r="Y154" s="91"/>
      <c r="Z154" s="91"/>
      <c r="AA154" s="91"/>
      <c r="AB154" s="4"/>
      <c r="AC154" s="4"/>
      <c r="AD154" s="4"/>
      <c r="AE154" s="4"/>
      <c r="AF154" s="4"/>
      <c r="AG154" s="4"/>
      <c r="AH154" s="4"/>
      <c r="AI154" s="4"/>
    </row>
    <row r="155" spans="2:35" ht="35.65" customHeight="1" x14ac:dyDescent="0.15">
      <c r="B155" s="889"/>
      <c r="C155" s="91"/>
      <c r="D155" s="4"/>
      <c r="E155" s="4"/>
      <c r="F155" s="91"/>
      <c r="G155" s="91"/>
      <c r="H155" s="91"/>
      <c r="I155" s="4"/>
      <c r="J155" s="4"/>
      <c r="K155" s="4"/>
      <c r="L155" s="4"/>
      <c r="M155" s="4"/>
      <c r="N155" s="4"/>
      <c r="O155" s="4"/>
      <c r="P155" s="4"/>
      <c r="Q155" s="91"/>
      <c r="R155" s="91"/>
      <c r="S155" s="4"/>
      <c r="T155" s="4"/>
      <c r="U155" s="4"/>
      <c r="V155" s="4"/>
      <c r="W155" s="91"/>
      <c r="X155" s="91"/>
      <c r="Y155" s="91"/>
      <c r="Z155" s="91"/>
      <c r="AA155" s="91"/>
      <c r="AB155" s="4"/>
      <c r="AC155" s="4"/>
      <c r="AD155" s="4"/>
      <c r="AE155" s="4"/>
      <c r="AF155" s="4"/>
      <c r="AG155" s="4"/>
      <c r="AH155" s="4"/>
      <c r="AI155" s="4"/>
    </row>
    <row r="156" spans="2:35" ht="35.65" customHeight="1" x14ac:dyDescent="0.15">
      <c r="B156" s="889"/>
      <c r="C156" s="91"/>
      <c r="D156" s="4"/>
      <c r="E156" s="4"/>
      <c r="F156" s="91"/>
      <c r="G156" s="91"/>
      <c r="H156" s="91"/>
      <c r="I156" s="4"/>
      <c r="J156" s="4"/>
      <c r="K156" s="4"/>
      <c r="L156" s="4"/>
      <c r="M156" s="4"/>
      <c r="N156" s="4"/>
      <c r="O156" s="4"/>
      <c r="P156" s="4"/>
      <c r="Q156" s="91"/>
      <c r="R156" s="91"/>
      <c r="S156" s="4"/>
      <c r="T156" s="4"/>
      <c r="U156" s="4"/>
      <c r="V156" s="4"/>
      <c r="W156" s="91"/>
      <c r="X156" s="91"/>
      <c r="Y156" s="91"/>
      <c r="Z156" s="91"/>
      <c r="AA156" s="91"/>
      <c r="AB156" s="4"/>
      <c r="AC156" s="4"/>
      <c r="AD156" s="4"/>
      <c r="AE156" s="4"/>
      <c r="AF156" s="4"/>
      <c r="AG156" s="4"/>
      <c r="AH156" s="4"/>
      <c r="AI156" s="4"/>
    </row>
    <row r="157" spans="2:35" ht="22.5" customHeight="1" x14ac:dyDescent="0.15">
      <c r="B157" s="889"/>
      <c r="C157" s="91"/>
      <c r="D157" s="4"/>
      <c r="E157" s="94"/>
      <c r="H157" s="95"/>
      <c r="I157" s="95"/>
      <c r="J157" s="95"/>
      <c r="K157" s="95"/>
      <c r="L157" s="95"/>
      <c r="M157" s="4"/>
      <c r="N157" s="4"/>
      <c r="O157" s="4"/>
      <c r="P157" s="4"/>
      <c r="Q157" s="91"/>
      <c r="R157" s="91"/>
      <c r="S157" s="4"/>
      <c r="T157" s="4"/>
      <c r="U157" s="4"/>
      <c r="V157" s="4"/>
      <c r="W157" s="91"/>
      <c r="X157" s="91"/>
      <c r="Y157" s="91"/>
      <c r="Z157" s="91"/>
      <c r="AA157" s="91"/>
    </row>
    <row r="158" spans="2:35" ht="71.25" customHeight="1" x14ac:dyDescent="0.15">
      <c r="B158" s="889"/>
      <c r="C158" s="4"/>
      <c r="D158" s="4"/>
      <c r="E158" s="94"/>
      <c r="H158" s="4"/>
      <c r="I158" s="4"/>
      <c r="J158" s="4"/>
      <c r="K158" s="4"/>
      <c r="L158" s="4"/>
      <c r="M158" s="4"/>
      <c r="N158" s="4"/>
      <c r="O158" s="4"/>
      <c r="P158" s="4"/>
      <c r="Q158" s="4"/>
      <c r="R158" s="4"/>
      <c r="S158" s="326"/>
      <c r="T158" s="326"/>
      <c r="U158" s="326"/>
      <c r="V158" s="891"/>
      <c r="W158" s="891"/>
      <c r="X158" s="891"/>
      <c r="Y158" s="891"/>
      <c r="Z158" s="891"/>
      <c r="AA158" s="891"/>
      <c r="AB158" s="891"/>
      <c r="AC158" s="891"/>
      <c r="AD158" s="891"/>
      <c r="AE158" s="891"/>
      <c r="AF158" s="891"/>
      <c r="AG158" s="891"/>
      <c r="AH158" s="891"/>
      <c r="AI158" s="891"/>
    </row>
    <row r="159" spans="2:35" ht="15" customHeight="1" x14ac:dyDescent="0.15"/>
    <row r="160" spans="2:35" ht="26.25" customHeight="1" x14ac:dyDescent="0.2">
      <c r="B160" s="889"/>
      <c r="C160" s="890"/>
      <c r="D160" s="890"/>
      <c r="E160" s="890"/>
      <c r="F160" s="890"/>
      <c r="G160" s="890"/>
      <c r="H160" s="890"/>
      <c r="I160" s="890"/>
      <c r="J160" s="890"/>
      <c r="K160" s="890"/>
      <c r="L160" s="890"/>
      <c r="M160" s="890"/>
      <c r="N160" s="890"/>
      <c r="O160" s="890"/>
      <c r="P160" s="890"/>
      <c r="Q160" s="890"/>
      <c r="R160" s="890"/>
      <c r="S160" s="890"/>
      <c r="T160" s="890"/>
      <c r="U160" s="890"/>
      <c r="V160" s="890"/>
      <c r="W160" s="890"/>
      <c r="X160" s="890"/>
      <c r="Y160" s="890"/>
      <c r="Z160" s="890"/>
      <c r="AA160" s="890"/>
      <c r="AB160" s="890"/>
      <c r="AC160" s="890"/>
      <c r="AD160" s="890"/>
      <c r="AE160" s="890"/>
      <c r="AF160" s="890"/>
      <c r="AG160" s="890"/>
      <c r="AH160" s="890"/>
      <c r="AI160" s="890"/>
    </row>
    <row r="161" spans="2:35" ht="35.65" customHeight="1" x14ac:dyDescent="0.15">
      <c r="B161" s="889"/>
      <c r="C161" s="4"/>
      <c r="D161" s="4"/>
      <c r="E161" s="4"/>
      <c r="F161" s="4"/>
      <c r="G161" s="4"/>
      <c r="H161" s="4"/>
      <c r="I161" s="91"/>
      <c r="J161" s="4"/>
      <c r="K161" s="4"/>
      <c r="L161" s="4"/>
      <c r="M161" s="4"/>
      <c r="N161" s="4"/>
      <c r="O161" s="4"/>
      <c r="P161" s="4"/>
      <c r="Q161" s="92"/>
      <c r="R161" s="91"/>
      <c r="S161" s="4"/>
      <c r="T161" s="4"/>
      <c r="U161" s="4"/>
      <c r="V161" s="4"/>
      <c r="W161" s="91"/>
      <c r="X161" s="91"/>
      <c r="Y161" s="91"/>
      <c r="Z161" s="91"/>
      <c r="AA161" s="91"/>
      <c r="AB161" s="4"/>
      <c r="AC161" s="4"/>
      <c r="AD161" s="4"/>
      <c r="AE161" s="4"/>
      <c r="AF161" s="4"/>
      <c r="AG161" s="4"/>
      <c r="AH161" s="4"/>
      <c r="AI161" s="4"/>
    </row>
    <row r="162" spans="2:35" ht="35.65" customHeight="1" x14ac:dyDescent="0.15">
      <c r="B162" s="889"/>
      <c r="C162" s="4"/>
      <c r="D162" s="4"/>
      <c r="E162" s="4"/>
      <c r="F162" s="4"/>
      <c r="G162" s="4"/>
      <c r="H162" s="4"/>
      <c r="I162" s="91"/>
      <c r="J162" s="4"/>
      <c r="K162" s="4"/>
      <c r="L162" s="4"/>
      <c r="M162" s="4"/>
      <c r="N162" s="4"/>
      <c r="O162" s="4"/>
      <c r="P162" s="4"/>
      <c r="Q162" s="92"/>
      <c r="R162" s="91"/>
      <c r="S162" s="4"/>
      <c r="T162" s="4"/>
      <c r="U162" s="4"/>
      <c r="V162" s="4"/>
      <c r="W162" s="91"/>
      <c r="X162" s="91"/>
      <c r="Y162" s="91"/>
      <c r="Z162" s="91"/>
      <c r="AA162" s="91"/>
      <c r="AB162" s="4"/>
      <c r="AC162" s="4"/>
      <c r="AD162" s="4"/>
      <c r="AE162" s="4"/>
      <c r="AF162" s="4"/>
      <c r="AG162" s="4"/>
      <c r="AH162" s="4"/>
      <c r="AI162" s="4"/>
    </row>
    <row r="163" spans="2:35" ht="35.65" customHeight="1" x14ac:dyDescent="0.15">
      <c r="B163" s="889"/>
      <c r="C163" s="4"/>
      <c r="D163" s="4"/>
      <c r="E163" s="4"/>
      <c r="F163" s="4"/>
      <c r="G163" s="4"/>
      <c r="H163" s="4"/>
      <c r="I163" s="91"/>
      <c r="J163" s="4"/>
      <c r="K163" s="4"/>
      <c r="L163" s="4"/>
      <c r="M163" s="4"/>
      <c r="N163" s="4"/>
      <c r="O163" s="4"/>
      <c r="P163" s="4"/>
      <c r="Q163" s="92"/>
      <c r="R163" s="91"/>
      <c r="S163" s="4"/>
      <c r="T163" s="4"/>
      <c r="U163" s="4"/>
      <c r="V163" s="4"/>
      <c r="W163" s="91"/>
      <c r="X163" s="91"/>
      <c r="Y163" s="91"/>
      <c r="Z163" s="91"/>
      <c r="AA163" s="91"/>
      <c r="AB163" s="4"/>
      <c r="AC163" s="4"/>
      <c r="AD163" s="4"/>
      <c r="AE163" s="4"/>
      <c r="AF163" s="4"/>
      <c r="AG163" s="4"/>
      <c r="AH163" s="4"/>
      <c r="AI163" s="4"/>
    </row>
    <row r="164" spans="2:35" ht="35.65" customHeight="1" x14ac:dyDescent="0.15">
      <c r="B164" s="889"/>
      <c r="C164" s="4"/>
      <c r="D164" s="4"/>
      <c r="E164" s="4"/>
      <c r="F164" s="4"/>
      <c r="G164" s="4"/>
      <c r="H164" s="4"/>
      <c r="I164" s="91"/>
      <c r="J164" s="4"/>
      <c r="K164" s="4"/>
      <c r="L164" s="4"/>
      <c r="M164" s="4"/>
      <c r="N164" s="4"/>
      <c r="O164" s="4"/>
      <c r="P164" s="4"/>
      <c r="Q164" s="92"/>
      <c r="R164" s="91"/>
      <c r="S164" s="4"/>
      <c r="T164" s="4"/>
      <c r="U164" s="4"/>
      <c r="V164" s="4"/>
      <c r="W164" s="91"/>
      <c r="X164" s="91"/>
      <c r="Y164" s="91"/>
      <c r="Z164" s="91"/>
      <c r="AA164" s="91"/>
      <c r="AB164" s="4"/>
      <c r="AC164" s="4"/>
      <c r="AD164" s="4"/>
      <c r="AE164" s="4"/>
      <c r="AF164" s="4"/>
      <c r="AG164" s="4"/>
      <c r="AH164" s="4"/>
      <c r="AI164" s="4"/>
    </row>
    <row r="165" spans="2:35" ht="35.65" customHeight="1" x14ac:dyDescent="0.15">
      <c r="B165" s="889"/>
      <c r="C165" s="4"/>
      <c r="D165" s="4"/>
      <c r="E165" s="4"/>
      <c r="F165" s="4"/>
      <c r="G165" s="4"/>
      <c r="H165" s="4"/>
      <c r="I165" s="91"/>
      <c r="J165" s="4"/>
      <c r="K165" s="4"/>
      <c r="L165" s="4"/>
      <c r="M165" s="4"/>
      <c r="N165" s="4"/>
      <c r="O165" s="4"/>
      <c r="P165" s="4"/>
      <c r="Q165" s="91"/>
      <c r="R165" s="91"/>
      <c r="S165" s="4"/>
      <c r="T165" s="4"/>
      <c r="U165" s="4"/>
      <c r="V165" s="4"/>
      <c r="W165" s="91"/>
      <c r="X165" s="91"/>
      <c r="Y165" s="91"/>
      <c r="Z165" s="91"/>
      <c r="AA165" s="91"/>
      <c r="AB165" s="4"/>
      <c r="AC165" s="4"/>
      <c r="AD165" s="4"/>
      <c r="AE165" s="4"/>
      <c r="AF165" s="4"/>
      <c r="AG165" s="4"/>
      <c r="AH165" s="4"/>
      <c r="AI165" s="4"/>
    </row>
    <row r="166" spans="2:35" ht="35.65" customHeight="1" x14ac:dyDescent="0.15">
      <c r="B166" s="889"/>
      <c r="C166" s="4"/>
      <c r="D166" s="4"/>
      <c r="E166" s="4"/>
      <c r="F166" s="91"/>
      <c r="G166" s="91"/>
      <c r="H166" s="4"/>
      <c r="I166" s="4"/>
      <c r="J166" s="4"/>
      <c r="K166" s="4"/>
      <c r="L166" s="4"/>
      <c r="M166" s="4"/>
      <c r="N166" s="4"/>
      <c r="O166" s="4"/>
      <c r="P166" s="4"/>
      <c r="Q166" s="91"/>
      <c r="R166" s="4"/>
      <c r="S166" s="4"/>
      <c r="T166" s="4"/>
      <c r="U166" s="4"/>
      <c r="V166" s="4"/>
      <c r="W166" s="91"/>
      <c r="X166" s="91"/>
      <c r="Y166" s="91"/>
      <c r="Z166" s="91"/>
      <c r="AA166" s="91"/>
      <c r="AB166" s="4"/>
      <c r="AC166" s="4"/>
      <c r="AD166" s="4"/>
      <c r="AE166" s="4"/>
      <c r="AF166" s="4"/>
      <c r="AG166" s="4"/>
      <c r="AH166" s="4"/>
      <c r="AI166" s="4"/>
    </row>
    <row r="167" spans="2:35" ht="35.65" customHeight="1" x14ac:dyDescent="0.15">
      <c r="B167" s="889"/>
      <c r="C167" s="4"/>
      <c r="D167" s="4"/>
      <c r="E167" s="4"/>
      <c r="F167" s="91"/>
      <c r="G167" s="91"/>
      <c r="H167" s="91"/>
      <c r="I167" s="4"/>
      <c r="J167" s="4"/>
      <c r="K167" s="4"/>
      <c r="L167" s="4"/>
      <c r="M167" s="4"/>
      <c r="N167" s="4"/>
      <c r="O167" s="4"/>
      <c r="P167" s="4"/>
      <c r="Q167" s="91"/>
      <c r="R167" s="4"/>
      <c r="S167" s="4"/>
      <c r="T167" s="4"/>
      <c r="U167" s="4"/>
      <c r="V167" s="4"/>
      <c r="W167" s="91"/>
      <c r="X167" s="91"/>
      <c r="Y167" s="91"/>
      <c r="Z167" s="91"/>
      <c r="AA167" s="91"/>
      <c r="AB167" s="4"/>
      <c r="AC167" s="4"/>
      <c r="AD167" s="4"/>
      <c r="AE167" s="4"/>
      <c r="AF167" s="4"/>
      <c r="AG167" s="4"/>
      <c r="AH167" s="4"/>
      <c r="AI167" s="4"/>
    </row>
    <row r="168" spans="2:35" ht="35.65" customHeight="1" x14ac:dyDescent="0.15">
      <c r="B168" s="889"/>
      <c r="C168" s="91"/>
      <c r="D168" s="4"/>
      <c r="E168" s="4"/>
      <c r="F168" s="91"/>
      <c r="G168" s="91"/>
      <c r="H168" s="91"/>
      <c r="I168" s="4"/>
      <c r="J168" s="4"/>
      <c r="K168" s="4"/>
      <c r="L168" s="4"/>
      <c r="M168" s="4"/>
      <c r="N168" s="4"/>
      <c r="O168" s="4"/>
      <c r="P168" s="4"/>
      <c r="Q168" s="91"/>
      <c r="R168" s="91"/>
      <c r="S168" s="4"/>
      <c r="T168" s="4"/>
      <c r="U168" s="4"/>
      <c r="V168" s="4"/>
      <c r="W168" s="91"/>
      <c r="X168" s="91"/>
      <c r="Y168" s="91"/>
      <c r="Z168" s="91"/>
      <c r="AA168" s="91"/>
      <c r="AB168" s="4"/>
      <c r="AC168" s="4"/>
      <c r="AD168" s="4"/>
      <c r="AE168" s="4"/>
      <c r="AF168" s="4"/>
      <c r="AG168" s="4"/>
      <c r="AH168" s="4"/>
      <c r="AI168" s="4"/>
    </row>
    <row r="169" spans="2:35" ht="35.65" customHeight="1" x14ac:dyDescent="0.15">
      <c r="B169" s="889"/>
      <c r="C169" s="91"/>
      <c r="D169" s="4"/>
      <c r="E169" s="4"/>
      <c r="F169" s="91"/>
      <c r="G169" s="91"/>
      <c r="H169" s="91"/>
      <c r="I169" s="4"/>
      <c r="J169" s="4"/>
      <c r="K169" s="4"/>
      <c r="L169" s="4"/>
      <c r="M169" s="4"/>
      <c r="N169" s="4"/>
      <c r="O169" s="4"/>
      <c r="P169" s="4"/>
      <c r="Q169" s="91"/>
      <c r="R169" s="91"/>
      <c r="S169" s="4"/>
      <c r="T169" s="4"/>
      <c r="U169" s="4"/>
      <c r="V169" s="4"/>
      <c r="W169" s="91"/>
      <c r="X169" s="91"/>
      <c r="Y169" s="91"/>
      <c r="Z169" s="91"/>
      <c r="AA169" s="91"/>
      <c r="AB169" s="4"/>
      <c r="AC169" s="4"/>
      <c r="AD169" s="4"/>
      <c r="AE169" s="4"/>
      <c r="AF169" s="4"/>
      <c r="AG169" s="4"/>
      <c r="AH169" s="4"/>
      <c r="AI169" s="4"/>
    </row>
    <row r="170" spans="2:35" ht="35.65" customHeight="1" x14ac:dyDescent="0.15">
      <c r="B170" s="889"/>
      <c r="C170" s="91"/>
      <c r="D170" s="4"/>
      <c r="E170" s="4"/>
      <c r="F170" s="91"/>
      <c r="G170" s="91"/>
      <c r="H170" s="91"/>
      <c r="I170" s="4"/>
      <c r="J170" s="4"/>
      <c r="K170" s="4"/>
      <c r="L170" s="4"/>
      <c r="M170" s="4"/>
      <c r="N170" s="4"/>
      <c r="O170" s="4"/>
      <c r="P170" s="4"/>
      <c r="Q170" s="91"/>
      <c r="R170" s="91"/>
      <c r="S170" s="4"/>
      <c r="T170" s="4"/>
      <c r="U170" s="4"/>
      <c r="V170" s="4"/>
      <c r="W170" s="91"/>
      <c r="X170" s="91"/>
      <c r="Y170" s="91"/>
      <c r="Z170" s="91"/>
      <c r="AA170" s="91"/>
      <c r="AB170" s="4"/>
      <c r="AC170" s="4"/>
      <c r="AD170" s="4"/>
      <c r="AE170" s="4"/>
      <c r="AF170" s="4"/>
      <c r="AG170" s="4"/>
      <c r="AH170" s="4"/>
      <c r="AI170" s="4"/>
    </row>
    <row r="171" spans="2:35" ht="22.5" customHeight="1" x14ac:dyDescent="0.15">
      <c r="B171" s="889"/>
      <c r="C171" s="91"/>
      <c r="D171" s="4"/>
      <c r="E171" s="94"/>
      <c r="H171" s="95"/>
      <c r="I171" s="95"/>
      <c r="J171" s="95"/>
      <c r="K171" s="95"/>
      <c r="L171" s="95"/>
      <c r="M171" s="4"/>
      <c r="N171" s="4"/>
      <c r="O171" s="4"/>
      <c r="P171" s="4"/>
      <c r="Q171" s="91"/>
      <c r="R171" s="91"/>
      <c r="S171" s="4"/>
      <c r="T171" s="4"/>
      <c r="U171" s="4"/>
      <c r="V171" s="4"/>
      <c r="W171" s="91"/>
      <c r="X171" s="91"/>
      <c r="Y171" s="91"/>
      <c r="Z171" s="91"/>
      <c r="AA171" s="91"/>
    </row>
    <row r="172" spans="2:35" ht="71.25" customHeight="1" x14ac:dyDescent="0.15">
      <c r="B172" s="889"/>
      <c r="C172" s="4"/>
      <c r="D172" s="4"/>
      <c r="E172" s="94"/>
      <c r="H172" s="4"/>
      <c r="I172" s="4"/>
      <c r="J172" s="4"/>
      <c r="K172" s="4"/>
      <c r="L172" s="4"/>
      <c r="M172" s="4"/>
      <c r="N172" s="4"/>
      <c r="O172" s="4"/>
      <c r="P172" s="4"/>
      <c r="Q172" s="4"/>
      <c r="R172" s="4"/>
      <c r="S172" s="326"/>
      <c r="T172" s="326"/>
      <c r="U172" s="326"/>
      <c r="V172" s="891"/>
      <c r="W172" s="891"/>
      <c r="X172" s="891"/>
      <c r="Y172" s="891"/>
      <c r="Z172" s="891"/>
      <c r="AA172" s="891"/>
      <c r="AB172" s="891"/>
      <c r="AC172" s="891"/>
      <c r="AD172" s="891"/>
      <c r="AE172" s="891"/>
      <c r="AF172" s="891"/>
      <c r="AG172" s="891"/>
      <c r="AH172" s="891"/>
      <c r="AI172" s="891"/>
    </row>
    <row r="173" spans="2:35" ht="15" customHeight="1" x14ac:dyDescent="0.15"/>
    <row r="174" spans="2:35" ht="26.25" customHeight="1" x14ac:dyDescent="0.2">
      <c r="B174" s="889"/>
      <c r="C174" s="890"/>
      <c r="D174" s="890"/>
      <c r="E174" s="890"/>
      <c r="F174" s="890"/>
      <c r="G174" s="890"/>
      <c r="H174" s="890"/>
      <c r="I174" s="890"/>
      <c r="J174" s="890"/>
      <c r="K174" s="890"/>
      <c r="L174" s="890"/>
      <c r="M174" s="890"/>
      <c r="N174" s="890"/>
      <c r="O174" s="890"/>
      <c r="P174" s="890"/>
      <c r="Q174" s="890"/>
      <c r="R174" s="890"/>
      <c r="S174" s="890"/>
      <c r="T174" s="890"/>
      <c r="U174" s="890"/>
      <c r="V174" s="890"/>
      <c r="W174" s="890"/>
      <c r="X174" s="890"/>
      <c r="Y174" s="890"/>
      <c r="Z174" s="890"/>
      <c r="AA174" s="890"/>
      <c r="AB174" s="890"/>
      <c r="AC174" s="890"/>
      <c r="AD174" s="890"/>
      <c r="AE174" s="890"/>
      <c r="AF174" s="890"/>
      <c r="AG174" s="890"/>
      <c r="AH174" s="890"/>
      <c r="AI174" s="890"/>
    </row>
    <row r="175" spans="2:35" ht="35.65" customHeight="1" x14ac:dyDescent="0.15">
      <c r="B175" s="889"/>
      <c r="C175" s="4"/>
      <c r="D175" s="4"/>
      <c r="E175" s="4"/>
      <c r="F175" s="4"/>
      <c r="G175" s="4"/>
      <c r="H175" s="4"/>
      <c r="I175" s="91"/>
      <c r="J175" s="4"/>
      <c r="K175" s="4"/>
      <c r="L175" s="4"/>
      <c r="M175" s="4"/>
      <c r="N175" s="4"/>
      <c r="O175" s="4"/>
      <c r="P175" s="4"/>
      <c r="Q175" s="92"/>
      <c r="R175" s="91"/>
      <c r="S175" s="4"/>
      <c r="T175" s="4"/>
      <c r="U175" s="4"/>
      <c r="V175" s="4"/>
      <c r="W175" s="91"/>
      <c r="X175" s="91"/>
      <c r="Y175" s="91"/>
      <c r="Z175" s="91"/>
      <c r="AA175" s="91"/>
      <c r="AB175" s="4"/>
      <c r="AC175" s="4"/>
      <c r="AD175" s="4"/>
      <c r="AE175" s="4"/>
      <c r="AF175" s="4"/>
      <c r="AG175" s="4"/>
      <c r="AH175" s="4"/>
      <c r="AI175" s="4"/>
    </row>
    <row r="176" spans="2:35" ht="35.65" customHeight="1" x14ac:dyDescent="0.15">
      <c r="B176" s="889"/>
      <c r="C176" s="4"/>
      <c r="D176" s="4"/>
      <c r="E176" s="4"/>
      <c r="F176" s="4"/>
      <c r="G176" s="4"/>
      <c r="H176" s="4"/>
      <c r="I176" s="91"/>
      <c r="J176" s="4"/>
      <c r="K176" s="4"/>
      <c r="L176" s="4"/>
      <c r="M176" s="4"/>
      <c r="N176" s="4"/>
      <c r="O176" s="4"/>
      <c r="P176" s="4"/>
      <c r="Q176" s="92"/>
      <c r="R176" s="91"/>
      <c r="S176" s="4"/>
      <c r="T176" s="4"/>
      <c r="U176" s="4"/>
      <c r="V176" s="4"/>
      <c r="W176" s="91"/>
      <c r="X176" s="91"/>
      <c r="Y176" s="91"/>
      <c r="Z176" s="91"/>
      <c r="AA176" s="91"/>
      <c r="AB176" s="4"/>
      <c r="AC176" s="4"/>
      <c r="AD176" s="4"/>
      <c r="AE176" s="4"/>
      <c r="AF176" s="4"/>
      <c r="AG176" s="4"/>
      <c r="AH176" s="4"/>
      <c r="AI176" s="4"/>
    </row>
    <row r="177" spans="2:35" ht="35.65" customHeight="1" x14ac:dyDescent="0.15">
      <c r="B177" s="889"/>
      <c r="C177" s="4"/>
      <c r="D177" s="4"/>
      <c r="E177" s="4"/>
      <c r="F177" s="4"/>
      <c r="G177" s="4"/>
      <c r="H177" s="4"/>
      <c r="I177" s="91"/>
      <c r="J177" s="4"/>
      <c r="K177" s="4"/>
      <c r="L177" s="4"/>
      <c r="M177" s="4"/>
      <c r="N177" s="4"/>
      <c r="O177" s="4"/>
      <c r="P177" s="4"/>
      <c r="Q177" s="92"/>
      <c r="R177" s="91"/>
      <c r="S177" s="4"/>
      <c r="T177" s="4"/>
      <c r="U177" s="4"/>
      <c r="V177" s="4"/>
      <c r="W177" s="91"/>
      <c r="X177" s="91"/>
      <c r="Y177" s="91"/>
      <c r="Z177" s="91"/>
      <c r="AA177" s="91"/>
      <c r="AB177" s="4"/>
      <c r="AC177" s="4"/>
      <c r="AD177" s="4"/>
      <c r="AE177" s="4"/>
      <c r="AF177" s="4"/>
      <c r="AG177" s="4"/>
      <c r="AH177" s="4"/>
      <c r="AI177" s="4"/>
    </row>
    <row r="178" spans="2:35" ht="35.65" customHeight="1" x14ac:dyDescent="0.15">
      <c r="B178" s="889"/>
      <c r="C178" s="4"/>
      <c r="D178" s="4"/>
      <c r="E178" s="4"/>
      <c r="F178" s="4"/>
      <c r="G178" s="4"/>
      <c r="H178" s="4"/>
      <c r="I178" s="91"/>
      <c r="J178" s="4"/>
      <c r="K178" s="4"/>
      <c r="L178" s="4"/>
      <c r="M178" s="4"/>
      <c r="N178" s="4"/>
      <c r="O178" s="4"/>
      <c r="P178" s="4"/>
      <c r="Q178" s="92"/>
      <c r="R178" s="91"/>
      <c r="S178" s="4"/>
      <c r="T178" s="4"/>
      <c r="U178" s="4"/>
      <c r="V178" s="4"/>
      <c r="W178" s="91"/>
      <c r="X178" s="91"/>
      <c r="Y178" s="91"/>
      <c r="Z178" s="91"/>
      <c r="AA178" s="91"/>
      <c r="AB178" s="4"/>
      <c r="AC178" s="4"/>
      <c r="AD178" s="4"/>
      <c r="AE178" s="4"/>
      <c r="AF178" s="4"/>
      <c r="AG178" s="4"/>
      <c r="AH178" s="4"/>
      <c r="AI178" s="4"/>
    </row>
    <row r="179" spans="2:35" ht="35.65" customHeight="1" x14ac:dyDescent="0.15">
      <c r="B179" s="889"/>
      <c r="C179" s="4"/>
      <c r="D179" s="4"/>
      <c r="E179" s="4"/>
      <c r="F179" s="4"/>
      <c r="G179" s="4"/>
      <c r="H179" s="4"/>
      <c r="I179" s="91"/>
      <c r="J179" s="4"/>
      <c r="K179" s="4"/>
      <c r="L179" s="4"/>
      <c r="M179" s="4"/>
      <c r="N179" s="4"/>
      <c r="O179" s="4"/>
      <c r="P179" s="4"/>
      <c r="Q179" s="91"/>
      <c r="R179" s="91"/>
      <c r="S179" s="4"/>
      <c r="T179" s="4"/>
      <c r="U179" s="4"/>
      <c r="V179" s="4"/>
      <c r="W179" s="91"/>
      <c r="X179" s="91"/>
      <c r="Y179" s="91"/>
      <c r="Z179" s="91"/>
      <c r="AA179" s="91"/>
      <c r="AB179" s="4"/>
      <c r="AC179" s="4"/>
      <c r="AD179" s="4"/>
      <c r="AE179" s="4"/>
      <c r="AF179" s="4"/>
      <c r="AG179" s="4"/>
      <c r="AH179" s="4"/>
      <c r="AI179" s="4"/>
    </row>
    <row r="180" spans="2:35" ht="35.65" customHeight="1" x14ac:dyDescent="0.15">
      <c r="B180" s="889"/>
      <c r="C180" s="4"/>
      <c r="D180" s="4"/>
      <c r="E180" s="4"/>
      <c r="F180" s="91"/>
      <c r="G180" s="91"/>
      <c r="H180" s="4"/>
      <c r="I180" s="4"/>
      <c r="J180" s="4"/>
      <c r="K180" s="4"/>
      <c r="L180" s="4"/>
      <c r="M180" s="4"/>
      <c r="N180" s="4"/>
      <c r="O180" s="4"/>
      <c r="P180" s="4"/>
      <c r="Q180" s="91"/>
      <c r="R180" s="4"/>
      <c r="S180" s="4"/>
      <c r="T180" s="4"/>
      <c r="U180" s="4"/>
      <c r="V180" s="4"/>
      <c r="W180" s="91"/>
      <c r="X180" s="91"/>
      <c r="Y180" s="91"/>
      <c r="Z180" s="91"/>
      <c r="AA180" s="91"/>
      <c r="AB180" s="4"/>
      <c r="AC180" s="4"/>
      <c r="AD180" s="4"/>
      <c r="AE180" s="4"/>
      <c r="AF180" s="4"/>
      <c r="AG180" s="4"/>
      <c r="AH180" s="4"/>
      <c r="AI180" s="4"/>
    </row>
    <row r="181" spans="2:35" ht="35.65" customHeight="1" x14ac:dyDescent="0.15">
      <c r="B181" s="889"/>
      <c r="C181" s="4"/>
      <c r="D181" s="4"/>
      <c r="E181" s="4"/>
      <c r="F181" s="91"/>
      <c r="G181" s="91"/>
      <c r="H181" s="91"/>
      <c r="I181" s="4"/>
      <c r="J181" s="4"/>
      <c r="K181" s="4"/>
      <c r="L181" s="4"/>
      <c r="M181" s="4"/>
      <c r="N181" s="4"/>
      <c r="O181" s="4"/>
      <c r="P181" s="4"/>
      <c r="Q181" s="91"/>
      <c r="R181" s="4"/>
      <c r="S181" s="4"/>
      <c r="T181" s="4"/>
      <c r="U181" s="4"/>
      <c r="V181" s="4"/>
      <c r="W181" s="91"/>
      <c r="X181" s="91"/>
      <c r="Y181" s="91"/>
      <c r="Z181" s="91"/>
      <c r="AA181" s="91"/>
      <c r="AB181" s="4"/>
      <c r="AC181" s="4"/>
      <c r="AD181" s="4"/>
      <c r="AE181" s="4"/>
      <c r="AF181" s="4"/>
      <c r="AG181" s="4"/>
      <c r="AH181" s="4"/>
      <c r="AI181" s="4"/>
    </row>
    <row r="182" spans="2:35" ht="35.65" customHeight="1" x14ac:dyDescent="0.15">
      <c r="B182" s="889"/>
      <c r="C182" s="91"/>
      <c r="D182" s="4"/>
      <c r="E182" s="4"/>
      <c r="F182" s="91"/>
      <c r="G182" s="91"/>
      <c r="H182" s="91"/>
      <c r="I182" s="4"/>
      <c r="J182" s="4"/>
      <c r="K182" s="4"/>
      <c r="L182" s="4"/>
      <c r="M182" s="4"/>
      <c r="N182" s="4"/>
      <c r="O182" s="4"/>
      <c r="P182" s="4"/>
      <c r="Q182" s="91"/>
      <c r="R182" s="91"/>
      <c r="S182" s="4"/>
      <c r="T182" s="4"/>
      <c r="U182" s="4"/>
      <c r="V182" s="4"/>
      <c r="W182" s="91"/>
      <c r="X182" s="91"/>
      <c r="Y182" s="91"/>
      <c r="Z182" s="91"/>
      <c r="AA182" s="91"/>
      <c r="AB182" s="4"/>
      <c r="AC182" s="4"/>
      <c r="AD182" s="4"/>
      <c r="AE182" s="4"/>
      <c r="AF182" s="4"/>
      <c r="AG182" s="4"/>
      <c r="AH182" s="4"/>
      <c r="AI182" s="4"/>
    </row>
    <row r="183" spans="2:35" ht="35.65" customHeight="1" x14ac:dyDescent="0.15">
      <c r="B183" s="889"/>
      <c r="C183" s="91"/>
      <c r="D183" s="4"/>
      <c r="E183" s="4"/>
      <c r="F183" s="91"/>
      <c r="G183" s="91"/>
      <c r="H183" s="91"/>
      <c r="I183" s="4"/>
      <c r="J183" s="4"/>
      <c r="K183" s="4"/>
      <c r="L183" s="4"/>
      <c r="M183" s="4"/>
      <c r="N183" s="4"/>
      <c r="O183" s="4"/>
      <c r="P183" s="4"/>
      <c r="Q183" s="91"/>
      <c r="R183" s="91"/>
      <c r="S183" s="4"/>
      <c r="T183" s="4"/>
      <c r="U183" s="4"/>
      <c r="V183" s="4"/>
      <c r="W183" s="91"/>
      <c r="X183" s="91"/>
      <c r="Y183" s="91"/>
      <c r="Z183" s="91"/>
      <c r="AA183" s="91"/>
      <c r="AB183" s="4"/>
      <c r="AC183" s="4"/>
      <c r="AD183" s="4"/>
      <c r="AE183" s="4"/>
      <c r="AF183" s="4"/>
      <c r="AG183" s="4"/>
      <c r="AH183" s="4"/>
      <c r="AI183" s="4"/>
    </row>
    <row r="184" spans="2:35" ht="35.65" customHeight="1" x14ac:dyDescent="0.15">
      <c r="B184" s="889"/>
      <c r="C184" s="91"/>
      <c r="D184" s="4"/>
      <c r="E184" s="4"/>
      <c r="F184" s="91"/>
      <c r="G184" s="91"/>
      <c r="H184" s="91"/>
      <c r="I184" s="4"/>
      <c r="J184" s="4"/>
      <c r="K184" s="4"/>
      <c r="L184" s="4"/>
      <c r="M184" s="4"/>
      <c r="N184" s="4"/>
      <c r="O184" s="4"/>
      <c r="P184" s="4"/>
      <c r="Q184" s="91"/>
      <c r="R184" s="91"/>
      <c r="S184" s="4"/>
      <c r="T184" s="4"/>
      <c r="U184" s="4"/>
      <c r="V184" s="4"/>
      <c r="W184" s="91"/>
      <c r="X184" s="91"/>
      <c r="Y184" s="91"/>
      <c r="Z184" s="91"/>
      <c r="AA184" s="91"/>
      <c r="AB184" s="4"/>
      <c r="AC184" s="4"/>
      <c r="AD184" s="4"/>
      <c r="AE184" s="4"/>
      <c r="AF184" s="4"/>
      <c r="AG184" s="4"/>
      <c r="AH184" s="4"/>
      <c r="AI184" s="4"/>
    </row>
    <row r="185" spans="2:35" ht="22.5" customHeight="1" x14ac:dyDescent="0.15">
      <c r="B185" s="889"/>
      <c r="C185" s="91"/>
      <c r="D185" s="4"/>
      <c r="E185" s="94"/>
      <c r="H185" s="95"/>
      <c r="I185" s="95"/>
      <c r="J185" s="95"/>
      <c r="K185" s="95"/>
      <c r="L185" s="95"/>
      <c r="M185" s="4"/>
      <c r="N185" s="4"/>
      <c r="O185" s="4"/>
      <c r="P185" s="4"/>
      <c r="Q185" s="91"/>
      <c r="R185" s="91"/>
      <c r="S185" s="4"/>
      <c r="T185" s="4"/>
      <c r="U185" s="4"/>
      <c r="V185" s="4"/>
      <c r="W185" s="91"/>
      <c r="X185" s="91"/>
      <c r="Y185" s="91"/>
      <c r="Z185" s="91"/>
      <c r="AA185" s="91"/>
    </row>
    <row r="186" spans="2:35" ht="71.25" customHeight="1" x14ac:dyDescent="0.15">
      <c r="B186" s="889"/>
      <c r="C186" s="4"/>
      <c r="D186" s="4"/>
      <c r="E186" s="94"/>
      <c r="H186" s="4"/>
      <c r="I186" s="4"/>
      <c r="J186" s="4"/>
      <c r="K186" s="4"/>
      <c r="L186" s="4"/>
      <c r="M186" s="4"/>
      <c r="N186" s="4"/>
      <c r="O186" s="4"/>
      <c r="P186" s="4"/>
      <c r="Q186" s="4"/>
      <c r="R186" s="4"/>
      <c r="S186" s="326"/>
      <c r="T186" s="326"/>
      <c r="U186" s="326"/>
      <c r="V186" s="891"/>
      <c r="W186" s="891"/>
      <c r="X186" s="891"/>
      <c r="Y186" s="891"/>
      <c r="Z186" s="891"/>
      <c r="AA186" s="891"/>
      <c r="AB186" s="891"/>
      <c r="AC186" s="891"/>
      <c r="AD186" s="891"/>
      <c r="AE186" s="891"/>
      <c r="AF186" s="891"/>
      <c r="AG186" s="891"/>
      <c r="AH186" s="891"/>
      <c r="AI186" s="891"/>
    </row>
    <row r="187" spans="2:35" ht="15" customHeight="1" x14ac:dyDescent="0.15"/>
    <row r="188" spans="2:35" ht="26.25" customHeight="1" x14ac:dyDescent="0.2">
      <c r="B188" s="889"/>
      <c r="C188" s="890"/>
      <c r="D188" s="890"/>
      <c r="E188" s="890"/>
      <c r="F188" s="890"/>
      <c r="G188" s="890"/>
      <c r="H188" s="890"/>
      <c r="I188" s="890"/>
      <c r="J188" s="890"/>
      <c r="K188" s="890"/>
      <c r="L188" s="890"/>
      <c r="M188" s="890"/>
      <c r="N188" s="890"/>
      <c r="O188" s="890"/>
      <c r="P188" s="890"/>
      <c r="Q188" s="890"/>
      <c r="R188" s="890"/>
      <c r="S188" s="890"/>
      <c r="T188" s="890"/>
      <c r="U188" s="890"/>
      <c r="V188" s="890"/>
      <c r="W188" s="890"/>
      <c r="X188" s="890"/>
      <c r="Y188" s="890"/>
      <c r="Z188" s="890"/>
      <c r="AA188" s="890"/>
      <c r="AB188" s="890"/>
      <c r="AC188" s="890"/>
      <c r="AD188" s="890"/>
      <c r="AE188" s="890"/>
      <c r="AF188" s="890"/>
      <c r="AG188" s="890"/>
      <c r="AH188" s="890"/>
      <c r="AI188" s="890"/>
    </row>
    <row r="189" spans="2:35" ht="35.65" customHeight="1" x14ac:dyDescent="0.15">
      <c r="B189" s="889"/>
      <c r="C189" s="4"/>
      <c r="D189" s="4"/>
      <c r="E189" s="4"/>
      <c r="F189" s="4"/>
      <c r="G189" s="4"/>
      <c r="H189" s="4"/>
      <c r="I189" s="91"/>
      <c r="J189" s="4"/>
      <c r="K189" s="4"/>
      <c r="L189" s="4"/>
      <c r="M189" s="4"/>
      <c r="N189" s="4"/>
      <c r="O189" s="4"/>
      <c r="P189" s="4"/>
      <c r="Q189" s="92"/>
      <c r="R189" s="91"/>
      <c r="S189" s="4"/>
      <c r="T189" s="4"/>
      <c r="U189" s="4"/>
      <c r="V189" s="4"/>
      <c r="W189" s="91"/>
      <c r="X189" s="91"/>
      <c r="Y189" s="91"/>
      <c r="Z189" s="91"/>
      <c r="AA189" s="91"/>
      <c r="AB189" s="4"/>
      <c r="AC189" s="4"/>
      <c r="AD189" s="4"/>
      <c r="AE189" s="4"/>
      <c r="AF189" s="4"/>
      <c r="AG189" s="4"/>
      <c r="AH189" s="4"/>
      <c r="AI189" s="4"/>
    </row>
    <row r="190" spans="2:35" ht="35.65" customHeight="1" x14ac:dyDescent="0.15">
      <c r="B190" s="889"/>
      <c r="C190" s="4"/>
      <c r="D190" s="4"/>
      <c r="E190" s="4"/>
      <c r="F190" s="4"/>
      <c r="G190" s="4"/>
      <c r="H190" s="4"/>
      <c r="I190" s="91"/>
      <c r="J190" s="4"/>
      <c r="K190" s="4"/>
      <c r="L190" s="4"/>
      <c r="M190" s="4"/>
      <c r="N190" s="4"/>
      <c r="O190" s="4"/>
      <c r="P190" s="4"/>
      <c r="Q190" s="92"/>
      <c r="R190" s="91"/>
      <c r="S190" s="4"/>
      <c r="T190" s="4"/>
      <c r="U190" s="4"/>
      <c r="V190" s="4"/>
      <c r="W190" s="91"/>
      <c r="X190" s="91"/>
      <c r="Y190" s="91"/>
      <c r="Z190" s="91"/>
      <c r="AA190" s="91"/>
      <c r="AB190" s="4"/>
      <c r="AC190" s="4"/>
      <c r="AD190" s="4"/>
      <c r="AE190" s="4"/>
      <c r="AF190" s="4"/>
      <c r="AG190" s="4"/>
      <c r="AH190" s="4"/>
      <c r="AI190" s="4"/>
    </row>
    <row r="191" spans="2:35" ht="35.65" customHeight="1" x14ac:dyDescent="0.15">
      <c r="B191" s="889"/>
      <c r="C191" s="4"/>
      <c r="D191" s="4"/>
      <c r="E191" s="4"/>
      <c r="F191" s="4"/>
      <c r="G191" s="4"/>
      <c r="H191" s="4"/>
      <c r="I191" s="91"/>
      <c r="J191" s="4"/>
      <c r="K191" s="4"/>
      <c r="L191" s="4"/>
      <c r="M191" s="4"/>
      <c r="N191" s="4"/>
      <c r="O191" s="4"/>
      <c r="P191" s="4"/>
      <c r="Q191" s="92"/>
      <c r="R191" s="91"/>
      <c r="S191" s="4"/>
      <c r="T191" s="4"/>
      <c r="U191" s="4"/>
      <c r="V191" s="4"/>
      <c r="W191" s="91"/>
      <c r="X191" s="91"/>
      <c r="Y191" s="91"/>
      <c r="Z191" s="91"/>
      <c r="AA191" s="91"/>
      <c r="AB191" s="4"/>
      <c r="AC191" s="4"/>
      <c r="AD191" s="4"/>
      <c r="AE191" s="4"/>
      <c r="AF191" s="4"/>
      <c r="AG191" s="4"/>
      <c r="AH191" s="4"/>
      <c r="AI191" s="4"/>
    </row>
    <row r="192" spans="2:35" ht="35.65" customHeight="1" x14ac:dyDescent="0.15">
      <c r="B192" s="889"/>
      <c r="C192" s="4"/>
      <c r="D192" s="4"/>
      <c r="E192" s="4"/>
      <c r="F192" s="4"/>
      <c r="G192" s="4"/>
      <c r="H192" s="4"/>
      <c r="I192" s="91"/>
      <c r="J192" s="4"/>
      <c r="K192" s="4"/>
      <c r="L192" s="4"/>
      <c r="M192" s="4"/>
      <c r="N192" s="4"/>
      <c r="O192" s="4"/>
      <c r="P192" s="4"/>
      <c r="Q192" s="92"/>
      <c r="R192" s="91"/>
      <c r="S192" s="4"/>
      <c r="T192" s="4"/>
      <c r="U192" s="4"/>
      <c r="V192" s="4"/>
      <c r="W192" s="91"/>
      <c r="X192" s="91"/>
      <c r="Y192" s="91"/>
      <c r="Z192" s="91"/>
      <c r="AA192" s="91"/>
      <c r="AB192" s="4"/>
      <c r="AC192" s="4"/>
      <c r="AD192" s="4"/>
      <c r="AE192" s="4"/>
      <c r="AF192" s="4"/>
      <c r="AG192" s="4"/>
      <c r="AH192" s="4"/>
      <c r="AI192" s="4"/>
    </row>
    <row r="193" spans="2:35" ht="35.65" customHeight="1" x14ac:dyDescent="0.15">
      <c r="B193" s="889"/>
      <c r="C193" s="4"/>
      <c r="D193" s="4"/>
      <c r="E193" s="4"/>
      <c r="F193" s="4"/>
      <c r="G193" s="4"/>
      <c r="H193" s="4"/>
      <c r="I193" s="91"/>
      <c r="J193" s="4"/>
      <c r="K193" s="4"/>
      <c r="L193" s="4"/>
      <c r="M193" s="4"/>
      <c r="N193" s="4"/>
      <c r="O193" s="4"/>
      <c r="P193" s="4"/>
      <c r="Q193" s="91"/>
      <c r="R193" s="91"/>
      <c r="S193" s="4"/>
      <c r="T193" s="4"/>
      <c r="U193" s="4"/>
      <c r="V193" s="4"/>
      <c r="W193" s="91"/>
      <c r="X193" s="91"/>
      <c r="Y193" s="91"/>
      <c r="Z193" s="91"/>
      <c r="AA193" s="91"/>
      <c r="AB193" s="4"/>
      <c r="AC193" s="4"/>
      <c r="AD193" s="4"/>
      <c r="AE193" s="4"/>
      <c r="AF193" s="4"/>
      <c r="AG193" s="4"/>
      <c r="AH193" s="4"/>
      <c r="AI193" s="4"/>
    </row>
    <row r="194" spans="2:35" ht="35.65" customHeight="1" x14ac:dyDescent="0.15">
      <c r="B194" s="889"/>
      <c r="C194" s="4"/>
      <c r="D194" s="4"/>
      <c r="E194" s="4"/>
      <c r="F194" s="91"/>
      <c r="G194" s="91"/>
      <c r="H194" s="4"/>
      <c r="I194" s="4"/>
      <c r="J194" s="4"/>
      <c r="K194" s="4"/>
      <c r="L194" s="4"/>
      <c r="M194" s="4"/>
      <c r="N194" s="4"/>
      <c r="O194" s="4"/>
      <c r="P194" s="4"/>
      <c r="Q194" s="91"/>
      <c r="R194" s="4"/>
      <c r="S194" s="4"/>
      <c r="T194" s="4"/>
      <c r="U194" s="4"/>
      <c r="V194" s="4"/>
      <c r="W194" s="91"/>
      <c r="X194" s="91"/>
      <c r="Y194" s="91"/>
      <c r="Z194" s="91"/>
      <c r="AA194" s="91"/>
      <c r="AB194" s="4"/>
      <c r="AC194" s="4"/>
      <c r="AD194" s="4"/>
      <c r="AE194" s="4"/>
      <c r="AF194" s="4"/>
      <c r="AG194" s="4"/>
      <c r="AH194" s="4"/>
      <c r="AI194" s="4"/>
    </row>
    <row r="195" spans="2:35" ht="35.65" customHeight="1" x14ac:dyDescent="0.15">
      <c r="B195" s="889"/>
      <c r="C195" s="4"/>
      <c r="D195" s="4"/>
      <c r="E195" s="4"/>
      <c r="F195" s="91"/>
      <c r="G195" s="91"/>
      <c r="H195" s="91"/>
      <c r="I195" s="4"/>
      <c r="J195" s="4"/>
      <c r="K195" s="4"/>
      <c r="L195" s="4"/>
      <c r="M195" s="4"/>
      <c r="N195" s="4"/>
      <c r="O195" s="4"/>
      <c r="P195" s="4"/>
      <c r="Q195" s="91"/>
      <c r="R195" s="4"/>
      <c r="S195" s="4"/>
      <c r="T195" s="4"/>
      <c r="U195" s="4"/>
      <c r="V195" s="4"/>
      <c r="W195" s="91"/>
      <c r="X195" s="91"/>
      <c r="Y195" s="91"/>
      <c r="Z195" s="91"/>
      <c r="AA195" s="91"/>
      <c r="AB195" s="4"/>
      <c r="AC195" s="4"/>
      <c r="AD195" s="4"/>
      <c r="AE195" s="4"/>
      <c r="AF195" s="4"/>
      <c r="AG195" s="4"/>
      <c r="AH195" s="4"/>
      <c r="AI195" s="4"/>
    </row>
    <row r="196" spans="2:35" ht="35.65" customHeight="1" x14ac:dyDescent="0.15">
      <c r="B196" s="889"/>
      <c r="C196" s="91"/>
      <c r="D196" s="4"/>
      <c r="E196" s="4"/>
      <c r="F196" s="91"/>
      <c r="G196" s="91"/>
      <c r="H196" s="91"/>
      <c r="I196" s="4"/>
      <c r="J196" s="4"/>
      <c r="K196" s="4"/>
      <c r="L196" s="4"/>
      <c r="M196" s="4"/>
      <c r="N196" s="4"/>
      <c r="O196" s="4"/>
      <c r="P196" s="4"/>
      <c r="Q196" s="91"/>
      <c r="R196" s="91"/>
      <c r="S196" s="4"/>
      <c r="T196" s="4"/>
      <c r="U196" s="4"/>
      <c r="V196" s="4"/>
      <c r="W196" s="91"/>
      <c r="X196" s="91"/>
      <c r="Y196" s="91"/>
      <c r="Z196" s="91"/>
      <c r="AA196" s="91"/>
      <c r="AB196" s="4"/>
      <c r="AC196" s="4"/>
      <c r="AD196" s="4"/>
      <c r="AE196" s="4"/>
      <c r="AF196" s="4"/>
      <c r="AG196" s="4"/>
      <c r="AH196" s="4"/>
      <c r="AI196" s="4"/>
    </row>
    <row r="197" spans="2:35" ht="35.65" customHeight="1" x14ac:dyDescent="0.15">
      <c r="B197" s="889"/>
      <c r="C197" s="91"/>
      <c r="D197" s="4"/>
      <c r="E197" s="4"/>
      <c r="F197" s="91"/>
      <c r="G197" s="91"/>
      <c r="H197" s="91"/>
      <c r="I197" s="4"/>
      <c r="J197" s="4"/>
      <c r="K197" s="4"/>
      <c r="L197" s="4"/>
      <c r="M197" s="4"/>
      <c r="N197" s="4"/>
      <c r="O197" s="4"/>
      <c r="P197" s="4"/>
      <c r="Q197" s="91"/>
      <c r="R197" s="91"/>
      <c r="S197" s="4"/>
      <c r="T197" s="4"/>
      <c r="U197" s="4"/>
      <c r="V197" s="4"/>
      <c r="W197" s="91"/>
      <c r="X197" s="91"/>
      <c r="Y197" s="91"/>
      <c r="Z197" s="91"/>
      <c r="AA197" s="91"/>
      <c r="AB197" s="4"/>
      <c r="AC197" s="4"/>
      <c r="AD197" s="4"/>
      <c r="AE197" s="4"/>
      <c r="AF197" s="4"/>
      <c r="AG197" s="4"/>
      <c r="AH197" s="4"/>
      <c r="AI197" s="4"/>
    </row>
    <row r="198" spans="2:35" ht="35.65" customHeight="1" x14ac:dyDescent="0.15">
      <c r="B198" s="889"/>
      <c r="C198" s="91"/>
      <c r="D198" s="4"/>
      <c r="E198" s="4"/>
      <c r="F198" s="91"/>
      <c r="G198" s="91"/>
      <c r="H198" s="91"/>
      <c r="I198" s="4"/>
      <c r="J198" s="4"/>
      <c r="K198" s="4"/>
      <c r="L198" s="4"/>
      <c r="M198" s="4"/>
      <c r="N198" s="4"/>
      <c r="O198" s="4"/>
      <c r="P198" s="4"/>
      <c r="Q198" s="91"/>
      <c r="R198" s="91"/>
      <c r="S198" s="4"/>
      <c r="T198" s="4"/>
      <c r="U198" s="4"/>
      <c r="V198" s="4"/>
      <c r="W198" s="91"/>
      <c r="X198" s="91"/>
      <c r="Y198" s="91"/>
      <c r="Z198" s="91"/>
      <c r="AA198" s="91"/>
      <c r="AB198" s="4"/>
      <c r="AC198" s="4"/>
      <c r="AD198" s="4"/>
      <c r="AE198" s="4"/>
      <c r="AF198" s="4"/>
      <c r="AG198" s="4"/>
      <c r="AH198" s="4"/>
      <c r="AI198" s="4"/>
    </row>
    <row r="199" spans="2:35" ht="22.5" customHeight="1" x14ac:dyDescent="0.15">
      <c r="B199" s="889"/>
      <c r="C199" s="91"/>
      <c r="D199" s="4"/>
      <c r="E199" s="94"/>
      <c r="H199" s="95"/>
      <c r="I199" s="95"/>
      <c r="J199" s="95"/>
      <c r="K199" s="95"/>
      <c r="L199" s="95"/>
      <c r="M199" s="4"/>
      <c r="N199" s="4"/>
      <c r="O199" s="4"/>
      <c r="P199" s="4"/>
      <c r="Q199" s="91"/>
      <c r="R199" s="91"/>
      <c r="S199" s="4"/>
      <c r="T199" s="4"/>
      <c r="U199" s="4"/>
      <c r="V199" s="4"/>
      <c r="W199" s="91"/>
      <c r="X199" s="91"/>
      <c r="Y199" s="91"/>
      <c r="Z199" s="91"/>
      <c r="AA199" s="91"/>
    </row>
    <row r="200" spans="2:35" ht="71.25" customHeight="1" x14ac:dyDescent="0.15">
      <c r="B200" s="889"/>
      <c r="C200" s="4"/>
      <c r="D200" s="4"/>
      <c r="E200" s="94"/>
      <c r="H200" s="4"/>
      <c r="I200" s="4"/>
      <c r="J200" s="4"/>
      <c r="K200" s="4"/>
      <c r="L200" s="4"/>
      <c r="M200" s="4"/>
      <c r="N200" s="4"/>
      <c r="O200" s="4"/>
      <c r="P200" s="4"/>
      <c r="Q200" s="4"/>
      <c r="R200" s="4"/>
      <c r="S200" s="326"/>
      <c r="T200" s="326"/>
      <c r="U200" s="326"/>
      <c r="V200" s="891"/>
      <c r="W200" s="891"/>
      <c r="X200" s="891"/>
      <c r="Y200" s="891"/>
      <c r="Z200" s="891"/>
      <c r="AA200" s="891"/>
      <c r="AB200" s="891"/>
      <c r="AC200" s="891"/>
      <c r="AD200" s="891"/>
      <c r="AE200" s="891"/>
      <c r="AF200" s="891"/>
      <c r="AG200" s="891"/>
      <c r="AH200" s="891"/>
      <c r="AI200" s="891"/>
    </row>
    <row r="201" spans="2:35" ht="15" customHeight="1" x14ac:dyDescent="0.15"/>
    <row r="202" spans="2:35" ht="26.25" customHeight="1" x14ac:dyDescent="0.2">
      <c r="B202" s="889"/>
      <c r="C202" s="890"/>
      <c r="D202" s="890"/>
      <c r="E202" s="890"/>
      <c r="F202" s="890"/>
      <c r="G202" s="890"/>
      <c r="H202" s="890"/>
      <c r="I202" s="890"/>
      <c r="J202" s="890"/>
      <c r="K202" s="890"/>
      <c r="L202" s="890"/>
      <c r="M202" s="890"/>
      <c r="N202" s="890"/>
      <c r="O202" s="890"/>
      <c r="P202" s="890"/>
      <c r="Q202" s="890"/>
      <c r="R202" s="890"/>
      <c r="S202" s="890"/>
      <c r="T202" s="890"/>
      <c r="U202" s="890"/>
      <c r="V202" s="890"/>
      <c r="W202" s="890"/>
      <c r="X202" s="890"/>
      <c r="Y202" s="890"/>
      <c r="Z202" s="890"/>
      <c r="AA202" s="890"/>
      <c r="AB202" s="890"/>
      <c r="AC202" s="890"/>
      <c r="AD202" s="890"/>
      <c r="AE202" s="890"/>
      <c r="AF202" s="890"/>
      <c r="AG202" s="890"/>
      <c r="AH202" s="890"/>
      <c r="AI202" s="890"/>
    </row>
    <row r="203" spans="2:35" ht="35.65" customHeight="1" x14ac:dyDescent="0.15">
      <c r="B203" s="889"/>
      <c r="C203" s="4"/>
      <c r="D203" s="4"/>
      <c r="E203" s="4"/>
      <c r="F203" s="4"/>
      <c r="G203" s="4"/>
      <c r="H203" s="4"/>
      <c r="I203" s="91"/>
      <c r="J203" s="4"/>
      <c r="K203" s="4"/>
      <c r="L203" s="4"/>
      <c r="M203" s="4"/>
      <c r="N203" s="4"/>
      <c r="O203" s="4"/>
      <c r="P203" s="4"/>
      <c r="Q203" s="92"/>
      <c r="R203" s="91"/>
      <c r="S203" s="4"/>
      <c r="T203" s="4"/>
      <c r="U203" s="4"/>
      <c r="V203" s="4"/>
      <c r="W203" s="91"/>
      <c r="X203" s="91"/>
      <c r="Y203" s="91"/>
      <c r="Z203" s="91"/>
      <c r="AA203" s="91"/>
      <c r="AB203" s="4"/>
      <c r="AC203" s="4"/>
      <c r="AD203" s="4"/>
      <c r="AE203" s="4"/>
      <c r="AF203" s="4"/>
      <c r="AG203" s="4"/>
      <c r="AH203" s="4"/>
      <c r="AI203" s="4"/>
    </row>
    <row r="204" spans="2:35" ht="35.65" customHeight="1" x14ac:dyDescent="0.15">
      <c r="B204" s="889"/>
      <c r="C204" s="4"/>
      <c r="D204" s="4"/>
      <c r="E204" s="4"/>
      <c r="F204" s="4"/>
      <c r="G204" s="4"/>
      <c r="H204" s="4"/>
      <c r="I204" s="91"/>
      <c r="J204" s="4"/>
      <c r="K204" s="4"/>
      <c r="L204" s="4"/>
      <c r="M204" s="4"/>
      <c r="N204" s="4"/>
      <c r="O204" s="4"/>
      <c r="P204" s="4"/>
      <c r="Q204" s="92"/>
      <c r="R204" s="91"/>
      <c r="S204" s="4"/>
      <c r="T204" s="4"/>
      <c r="U204" s="4"/>
      <c r="V204" s="4"/>
      <c r="W204" s="91"/>
      <c r="X204" s="91"/>
      <c r="Y204" s="91"/>
      <c r="Z204" s="91"/>
      <c r="AA204" s="91"/>
      <c r="AB204" s="4"/>
      <c r="AC204" s="4"/>
      <c r="AD204" s="4"/>
      <c r="AE204" s="4"/>
      <c r="AF204" s="4"/>
      <c r="AG204" s="4"/>
      <c r="AH204" s="4"/>
      <c r="AI204" s="4"/>
    </row>
    <row r="205" spans="2:35" ht="35.65" customHeight="1" x14ac:dyDescent="0.15">
      <c r="B205" s="889"/>
      <c r="C205" s="4"/>
      <c r="D205" s="4"/>
      <c r="E205" s="4"/>
      <c r="F205" s="4"/>
      <c r="G205" s="4"/>
      <c r="H205" s="4"/>
      <c r="I205" s="91"/>
      <c r="J205" s="4"/>
      <c r="K205" s="4"/>
      <c r="L205" s="4"/>
      <c r="M205" s="4"/>
      <c r="N205" s="4"/>
      <c r="O205" s="4"/>
      <c r="P205" s="4"/>
      <c r="Q205" s="92"/>
      <c r="R205" s="91"/>
      <c r="S205" s="4"/>
      <c r="T205" s="4"/>
      <c r="U205" s="4"/>
      <c r="V205" s="4"/>
      <c r="W205" s="91"/>
      <c r="X205" s="91"/>
      <c r="Y205" s="91"/>
      <c r="Z205" s="91"/>
      <c r="AA205" s="91"/>
      <c r="AB205" s="4"/>
      <c r="AC205" s="4"/>
      <c r="AD205" s="4"/>
      <c r="AE205" s="4"/>
      <c r="AF205" s="4"/>
      <c r="AG205" s="4"/>
      <c r="AH205" s="4"/>
      <c r="AI205" s="4"/>
    </row>
    <row r="206" spans="2:35" ht="35.65" customHeight="1" x14ac:dyDescent="0.15">
      <c r="B206" s="889"/>
      <c r="C206" s="4"/>
      <c r="D206" s="4"/>
      <c r="E206" s="4"/>
      <c r="F206" s="4"/>
      <c r="G206" s="4"/>
      <c r="H206" s="4"/>
      <c r="I206" s="91"/>
      <c r="J206" s="4"/>
      <c r="K206" s="4"/>
      <c r="L206" s="4"/>
      <c r="M206" s="4"/>
      <c r="N206" s="4"/>
      <c r="O206" s="4"/>
      <c r="P206" s="4"/>
      <c r="Q206" s="92"/>
      <c r="R206" s="91"/>
      <c r="S206" s="4"/>
      <c r="T206" s="4"/>
      <c r="U206" s="4"/>
      <c r="V206" s="4"/>
      <c r="W206" s="91"/>
      <c r="X206" s="91"/>
      <c r="Y206" s="91"/>
      <c r="Z206" s="91"/>
      <c r="AA206" s="91"/>
      <c r="AB206" s="4"/>
      <c r="AC206" s="4"/>
      <c r="AD206" s="4"/>
      <c r="AE206" s="4"/>
      <c r="AF206" s="4"/>
      <c r="AG206" s="4"/>
      <c r="AH206" s="4"/>
      <c r="AI206" s="4"/>
    </row>
    <row r="207" spans="2:35" ht="35.65" customHeight="1" x14ac:dyDescent="0.15">
      <c r="B207" s="889"/>
      <c r="C207" s="4"/>
      <c r="D207" s="4"/>
      <c r="E207" s="4"/>
      <c r="F207" s="4"/>
      <c r="G207" s="4"/>
      <c r="H207" s="4"/>
      <c r="I207" s="91"/>
      <c r="J207" s="4"/>
      <c r="K207" s="4"/>
      <c r="L207" s="4"/>
      <c r="M207" s="4"/>
      <c r="N207" s="4"/>
      <c r="O207" s="4"/>
      <c r="P207" s="4"/>
      <c r="Q207" s="91"/>
      <c r="R207" s="91"/>
      <c r="S207" s="4"/>
      <c r="T207" s="4"/>
      <c r="U207" s="4"/>
      <c r="V207" s="4"/>
      <c r="W207" s="91"/>
      <c r="X207" s="91"/>
      <c r="Y207" s="91"/>
      <c r="Z207" s="91"/>
      <c r="AA207" s="91"/>
      <c r="AB207" s="4"/>
      <c r="AC207" s="4"/>
      <c r="AD207" s="4"/>
      <c r="AE207" s="4"/>
      <c r="AF207" s="4"/>
      <c r="AG207" s="4"/>
      <c r="AH207" s="4"/>
      <c r="AI207" s="4"/>
    </row>
    <row r="208" spans="2:35" ht="35.65" customHeight="1" x14ac:dyDescent="0.15">
      <c r="B208" s="889"/>
      <c r="C208" s="4"/>
      <c r="D208" s="4"/>
      <c r="E208" s="4"/>
      <c r="F208" s="91"/>
      <c r="G208" s="91"/>
      <c r="H208" s="4"/>
      <c r="I208" s="4"/>
      <c r="J208" s="4"/>
      <c r="K208" s="4"/>
      <c r="L208" s="4"/>
      <c r="M208" s="4"/>
      <c r="N208" s="4"/>
      <c r="O208" s="4"/>
      <c r="P208" s="4"/>
      <c r="Q208" s="91"/>
      <c r="R208" s="4"/>
      <c r="S208" s="4"/>
      <c r="T208" s="4"/>
      <c r="U208" s="4"/>
      <c r="V208" s="4"/>
      <c r="W208" s="91"/>
      <c r="X208" s="91"/>
      <c r="Y208" s="91"/>
      <c r="Z208" s="91"/>
      <c r="AA208" s="91"/>
      <c r="AB208" s="4"/>
      <c r="AC208" s="4"/>
      <c r="AD208" s="4"/>
      <c r="AE208" s="4"/>
      <c r="AF208" s="4"/>
      <c r="AG208" s="4"/>
      <c r="AH208" s="4"/>
      <c r="AI208" s="4"/>
    </row>
    <row r="209" spans="2:35" ht="35.65" customHeight="1" x14ac:dyDescent="0.15">
      <c r="B209" s="889"/>
      <c r="C209" s="4"/>
      <c r="D209" s="4"/>
      <c r="E209" s="4"/>
      <c r="F209" s="91"/>
      <c r="G209" s="91"/>
      <c r="H209" s="91"/>
      <c r="I209" s="4"/>
      <c r="J209" s="4"/>
      <c r="K209" s="4"/>
      <c r="L209" s="4"/>
      <c r="M209" s="4"/>
      <c r="N209" s="4"/>
      <c r="O209" s="4"/>
      <c r="P209" s="4"/>
      <c r="Q209" s="91"/>
      <c r="R209" s="4"/>
      <c r="S209" s="4"/>
      <c r="T209" s="4"/>
      <c r="U209" s="4"/>
      <c r="V209" s="4"/>
      <c r="W209" s="91"/>
      <c r="X209" s="91"/>
      <c r="Y209" s="91"/>
      <c r="Z209" s="91"/>
      <c r="AA209" s="91"/>
      <c r="AB209" s="4"/>
      <c r="AC209" s="4"/>
      <c r="AD209" s="4"/>
      <c r="AE209" s="4"/>
      <c r="AF209" s="4"/>
      <c r="AG209" s="4"/>
      <c r="AH209" s="4"/>
      <c r="AI209" s="4"/>
    </row>
    <row r="210" spans="2:35" ht="35.65" customHeight="1" x14ac:dyDescent="0.15">
      <c r="B210" s="889"/>
      <c r="C210" s="91"/>
      <c r="D210" s="4"/>
      <c r="E210" s="4"/>
      <c r="F210" s="91"/>
      <c r="G210" s="91"/>
      <c r="H210" s="91"/>
      <c r="I210" s="4"/>
      <c r="J210" s="4"/>
      <c r="K210" s="4"/>
      <c r="L210" s="4"/>
      <c r="M210" s="4"/>
      <c r="N210" s="4"/>
      <c r="O210" s="4"/>
      <c r="P210" s="4"/>
      <c r="Q210" s="91"/>
      <c r="R210" s="91"/>
      <c r="S210" s="4"/>
      <c r="T210" s="4"/>
      <c r="U210" s="4"/>
      <c r="V210" s="4"/>
      <c r="W210" s="91"/>
      <c r="X210" s="91"/>
      <c r="Y210" s="91"/>
      <c r="Z210" s="91"/>
      <c r="AA210" s="91"/>
      <c r="AB210" s="4"/>
      <c r="AC210" s="4"/>
      <c r="AD210" s="4"/>
      <c r="AE210" s="4"/>
      <c r="AF210" s="4"/>
      <c r="AG210" s="4"/>
      <c r="AH210" s="4"/>
      <c r="AI210" s="4"/>
    </row>
    <row r="211" spans="2:35" ht="35.65" customHeight="1" x14ac:dyDescent="0.15">
      <c r="B211" s="889"/>
      <c r="C211" s="91"/>
      <c r="D211" s="4"/>
      <c r="E211" s="4"/>
      <c r="F211" s="91"/>
      <c r="G211" s="91"/>
      <c r="H211" s="91"/>
      <c r="I211" s="4"/>
      <c r="J211" s="4"/>
      <c r="K211" s="4"/>
      <c r="L211" s="4"/>
      <c r="M211" s="4"/>
      <c r="N211" s="4"/>
      <c r="O211" s="4"/>
      <c r="P211" s="4"/>
      <c r="Q211" s="91"/>
      <c r="R211" s="91"/>
      <c r="S211" s="4"/>
      <c r="T211" s="4"/>
      <c r="U211" s="4"/>
      <c r="V211" s="4"/>
      <c r="W211" s="91"/>
      <c r="X211" s="91"/>
      <c r="Y211" s="91"/>
      <c r="Z211" s="91"/>
      <c r="AA211" s="91"/>
      <c r="AB211" s="4"/>
      <c r="AC211" s="4"/>
      <c r="AD211" s="4"/>
      <c r="AE211" s="4"/>
      <c r="AF211" s="4"/>
      <c r="AG211" s="4"/>
      <c r="AH211" s="4"/>
      <c r="AI211" s="4"/>
    </row>
    <row r="212" spans="2:35" ht="35.65" customHeight="1" x14ac:dyDescent="0.15">
      <c r="B212" s="889"/>
      <c r="C212" s="91"/>
      <c r="D212" s="4"/>
      <c r="E212" s="4"/>
      <c r="F212" s="91"/>
      <c r="G212" s="91"/>
      <c r="H212" s="91"/>
      <c r="I212" s="4"/>
      <c r="J212" s="4"/>
      <c r="K212" s="4"/>
      <c r="L212" s="4"/>
      <c r="M212" s="4"/>
      <c r="N212" s="4"/>
      <c r="O212" s="4"/>
      <c r="P212" s="4"/>
      <c r="Q212" s="91"/>
      <c r="R212" s="91"/>
      <c r="S212" s="4"/>
      <c r="T212" s="4"/>
      <c r="U212" s="4"/>
      <c r="V212" s="4"/>
      <c r="W212" s="91"/>
      <c r="X212" s="91"/>
      <c r="Y212" s="91"/>
      <c r="Z212" s="91"/>
      <c r="AA212" s="91"/>
      <c r="AB212" s="4"/>
      <c r="AC212" s="4"/>
      <c r="AD212" s="4"/>
      <c r="AE212" s="4"/>
      <c r="AF212" s="4"/>
      <c r="AG212" s="4"/>
      <c r="AH212" s="4"/>
      <c r="AI212" s="4"/>
    </row>
    <row r="213" spans="2:35" ht="22.5" customHeight="1" x14ac:dyDescent="0.15">
      <c r="B213" s="889"/>
      <c r="C213" s="91"/>
      <c r="D213" s="4"/>
      <c r="E213" s="94"/>
      <c r="H213" s="95"/>
      <c r="I213" s="95"/>
      <c r="J213" s="95"/>
      <c r="K213" s="95"/>
      <c r="L213" s="95"/>
      <c r="M213" s="4"/>
      <c r="N213" s="4"/>
      <c r="O213" s="4"/>
      <c r="P213" s="4"/>
      <c r="Q213" s="91"/>
      <c r="R213" s="91"/>
      <c r="S213" s="4"/>
      <c r="T213" s="4"/>
      <c r="U213" s="4"/>
      <c r="V213" s="4"/>
      <c r="W213" s="91"/>
      <c r="X213" s="91"/>
      <c r="Y213" s="91"/>
      <c r="Z213" s="91"/>
      <c r="AA213" s="91"/>
    </row>
    <row r="214" spans="2:35" ht="71.25" customHeight="1" x14ac:dyDescent="0.15">
      <c r="B214" s="889"/>
      <c r="C214" s="4"/>
      <c r="D214" s="4"/>
      <c r="E214" s="94"/>
      <c r="H214" s="4"/>
      <c r="I214" s="4"/>
      <c r="J214" s="4"/>
      <c r="K214" s="4"/>
      <c r="L214" s="4"/>
      <c r="M214" s="4"/>
      <c r="N214" s="4"/>
      <c r="O214" s="4"/>
      <c r="P214" s="4"/>
      <c r="Q214" s="4"/>
      <c r="R214" s="4"/>
      <c r="S214" s="326"/>
      <c r="T214" s="326"/>
      <c r="U214" s="326"/>
      <c r="V214" s="891"/>
      <c r="W214" s="891"/>
      <c r="X214" s="891"/>
      <c r="Y214" s="891"/>
      <c r="Z214" s="891"/>
      <c r="AA214" s="891"/>
      <c r="AB214" s="891"/>
      <c r="AC214" s="891"/>
      <c r="AD214" s="891"/>
      <c r="AE214" s="891"/>
      <c r="AF214" s="891"/>
      <c r="AG214" s="891"/>
      <c r="AH214" s="891"/>
      <c r="AI214" s="891"/>
    </row>
    <row r="215" spans="2:35" ht="15" customHeight="1" x14ac:dyDescent="0.15"/>
    <row r="216" spans="2:35" ht="26.25" customHeight="1" x14ac:dyDescent="0.2">
      <c r="B216" s="889"/>
      <c r="C216" s="890"/>
      <c r="D216" s="890"/>
      <c r="E216" s="890"/>
      <c r="F216" s="890"/>
      <c r="G216" s="890"/>
      <c r="H216" s="890"/>
      <c r="I216" s="890"/>
      <c r="J216" s="890"/>
      <c r="K216" s="890"/>
      <c r="L216" s="890"/>
      <c r="M216" s="890"/>
      <c r="N216" s="890"/>
      <c r="O216" s="890"/>
      <c r="P216" s="890"/>
      <c r="Q216" s="890"/>
      <c r="R216" s="890"/>
      <c r="S216" s="890"/>
      <c r="T216" s="890"/>
      <c r="U216" s="890"/>
      <c r="V216" s="890"/>
      <c r="W216" s="890"/>
      <c r="X216" s="890"/>
      <c r="Y216" s="890"/>
      <c r="Z216" s="890"/>
      <c r="AA216" s="890"/>
      <c r="AB216" s="890"/>
      <c r="AC216" s="890"/>
      <c r="AD216" s="890"/>
      <c r="AE216" s="890"/>
      <c r="AF216" s="890"/>
      <c r="AG216" s="890"/>
      <c r="AH216" s="890"/>
      <c r="AI216" s="890"/>
    </row>
    <row r="217" spans="2:35" ht="35.65" customHeight="1" x14ac:dyDescent="0.15">
      <c r="B217" s="889"/>
      <c r="C217" s="4"/>
      <c r="D217" s="4"/>
      <c r="E217" s="4"/>
      <c r="F217" s="4"/>
      <c r="G217" s="4"/>
      <c r="H217" s="4"/>
      <c r="I217" s="91"/>
      <c r="J217" s="4"/>
      <c r="K217" s="4"/>
      <c r="L217" s="4"/>
      <c r="M217" s="4"/>
      <c r="N217" s="4"/>
      <c r="O217" s="4"/>
      <c r="P217" s="4"/>
      <c r="Q217" s="92"/>
      <c r="R217" s="91"/>
      <c r="S217" s="4"/>
      <c r="T217" s="4"/>
      <c r="U217" s="4"/>
      <c r="V217" s="4"/>
      <c r="W217" s="91"/>
      <c r="X217" s="91"/>
      <c r="Y217" s="91"/>
      <c r="Z217" s="91"/>
      <c r="AA217" s="91"/>
      <c r="AB217" s="4"/>
      <c r="AC217" s="4"/>
      <c r="AD217" s="4"/>
      <c r="AE217" s="4"/>
      <c r="AF217" s="4"/>
      <c r="AG217" s="4"/>
      <c r="AH217" s="4"/>
      <c r="AI217" s="4"/>
    </row>
    <row r="218" spans="2:35" ht="35.65" customHeight="1" x14ac:dyDescent="0.15">
      <c r="B218" s="889"/>
      <c r="C218" s="4"/>
      <c r="D218" s="4"/>
      <c r="E218" s="4"/>
      <c r="F218" s="4"/>
      <c r="G218" s="4"/>
      <c r="H218" s="4"/>
      <c r="I218" s="91"/>
      <c r="J218" s="4"/>
      <c r="K218" s="4"/>
      <c r="L218" s="4"/>
      <c r="M218" s="4"/>
      <c r="N218" s="4"/>
      <c r="O218" s="4"/>
      <c r="P218" s="4"/>
      <c r="Q218" s="92"/>
      <c r="R218" s="91"/>
      <c r="S218" s="4"/>
      <c r="T218" s="4"/>
      <c r="U218" s="4"/>
      <c r="V218" s="4"/>
      <c r="W218" s="91"/>
      <c r="X218" s="91"/>
      <c r="Y218" s="91"/>
      <c r="Z218" s="91"/>
      <c r="AA218" s="91"/>
      <c r="AB218" s="4"/>
      <c r="AC218" s="4"/>
      <c r="AD218" s="4"/>
      <c r="AE218" s="4"/>
      <c r="AF218" s="4"/>
      <c r="AG218" s="4"/>
      <c r="AH218" s="4"/>
      <c r="AI218" s="4"/>
    </row>
    <row r="219" spans="2:35" ht="35.65" customHeight="1" x14ac:dyDescent="0.15">
      <c r="B219" s="889"/>
      <c r="C219" s="4"/>
      <c r="D219" s="4"/>
      <c r="E219" s="4"/>
      <c r="F219" s="4"/>
      <c r="G219" s="4"/>
      <c r="H219" s="4"/>
      <c r="I219" s="91"/>
      <c r="J219" s="4"/>
      <c r="K219" s="4"/>
      <c r="L219" s="4"/>
      <c r="M219" s="4"/>
      <c r="N219" s="4"/>
      <c r="O219" s="4"/>
      <c r="P219" s="4"/>
      <c r="Q219" s="92"/>
      <c r="R219" s="91"/>
      <c r="S219" s="4"/>
      <c r="T219" s="4"/>
      <c r="U219" s="4"/>
      <c r="V219" s="4"/>
      <c r="W219" s="91"/>
      <c r="X219" s="91"/>
      <c r="Y219" s="91"/>
      <c r="Z219" s="91"/>
      <c r="AA219" s="91"/>
      <c r="AB219" s="4"/>
      <c r="AC219" s="4"/>
      <c r="AD219" s="4"/>
      <c r="AE219" s="4"/>
      <c r="AF219" s="4"/>
      <c r="AG219" s="4"/>
      <c r="AH219" s="4"/>
      <c r="AI219" s="4"/>
    </row>
    <row r="220" spans="2:35" ht="35.65" customHeight="1" x14ac:dyDescent="0.15">
      <c r="B220" s="889"/>
      <c r="C220" s="4"/>
      <c r="D220" s="4"/>
      <c r="E220" s="4"/>
      <c r="F220" s="4"/>
      <c r="G220" s="4"/>
      <c r="H220" s="4"/>
      <c r="I220" s="91"/>
      <c r="J220" s="4"/>
      <c r="K220" s="4"/>
      <c r="L220" s="4"/>
      <c r="M220" s="4"/>
      <c r="N220" s="4"/>
      <c r="O220" s="4"/>
      <c r="P220" s="4"/>
      <c r="Q220" s="92"/>
      <c r="R220" s="91"/>
      <c r="S220" s="4"/>
      <c r="T220" s="4"/>
      <c r="U220" s="4"/>
      <c r="V220" s="4"/>
      <c r="W220" s="91"/>
      <c r="X220" s="91"/>
      <c r="Y220" s="91"/>
      <c r="Z220" s="91"/>
      <c r="AA220" s="91"/>
      <c r="AB220" s="4"/>
      <c r="AC220" s="4"/>
      <c r="AD220" s="4"/>
      <c r="AE220" s="4"/>
      <c r="AF220" s="4"/>
      <c r="AG220" s="4"/>
      <c r="AH220" s="4"/>
      <c r="AI220" s="4"/>
    </row>
    <row r="221" spans="2:35" ht="35.65" customHeight="1" x14ac:dyDescent="0.15">
      <c r="B221" s="889"/>
      <c r="C221" s="4"/>
      <c r="D221" s="4"/>
      <c r="E221" s="4"/>
      <c r="F221" s="4"/>
      <c r="G221" s="4"/>
      <c r="H221" s="4"/>
      <c r="I221" s="91"/>
      <c r="J221" s="4"/>
      <c r="K221" s="4"/>
      <c r="L221" s="4"/>
      <c r="M221" s="4"/>
      <c r="N221" s="4"/>
      <c r="O221" s="4"/>
      <c r="P221" s="4"/>
      <c r="Q221" s="91"/>
      <c r="R221" s="91"/>
      <c r="S221" s="4"/>
      <c r="T221" s="4"/>
      <c r="U221" s="4"/>
      <c r="V221" s="4"/>
      <c r="W221" s="91"/>
      <c r="X221" s="91"/>
      <c r="Y221" s="91"/>
      <c r="Z221" s="91"/>
      <c r="AA221" s="91"/>
      <c r="AB221" s="4"/>
      <c r="AC221" s="4"/>
      <c r="AD221" s="4"/>
      <c r="AE221" s="4"/>
      <c r="AF221" s="4"/>
      <c r="AG221" s="4"/>
      <c r="AH221" s="4"/>
      <c r="AI221" s="4"/>
    </row>
    <row r="222" spans="2:35" ht="35.65" customHeight="1" x14ac:dyDescent="0.15">
      <c r="B222" s="889"/>
      <c r="C222" s="4"/>
      <c r="D222" s="4"/>
      <c r="E222" s="4"/>
      <c r="F222" s="91"/>
      <c r="G222" s="91"/>
      <c r="H222" s="4"/>
      <c r="I222" s="4"/>
      <c r="J222" s="4"/>
      <c r="K222" s="4"/>
      <c r="L222" s="4"/>
      <c r="M222" s="4"/>
      <c r="N222" s="4"/>
      <c r="O222" s="4"/>
      <c r="P222" s="4"/>
      <c r="Q222" s="91"/>
      <c r="R222" s="4"/>
      <c r="S222" s="4"/>
      <c r="T222" s="4"/>
      <c r="U222" s="4"/>
      <c r="V222" s="4"/>
      <c r="W222" s="91"/>
      <c r="X222" s="91"/>
      <c r="Y222" s="91"/>
      <c r="Z222" s="91"/>
      <c r="AA222" s="91"/>
      <c r="AB222" s="4"/>
      <c r="AC222" s="4"/>
      <c r="AD222" s="4"/>
      <c r="AE222" s="4"/>
      <c r="AF222" s="4"/>
      <c r="AG222" s="4"/>
      <c r="AH222" s="4"/>
      <c r="AI222" s="4"/>
    </row>
    <row r="223" spans="2:35" ht="35.65" customHeight="1" x14ac:dyDescent="0.15">
      <c r="B223" s="889"/>
      <c r="C223" s="4"/>
      <c r="D223" s="4"/>
      <c r="E223" s="4"/>
      <c r="F223" s="91"/>
      <c r="G223" s="91"/>
      <c r="H223" s="91"/>
      <c r="I223" s="4"/>
      <c r="J223" s="4"/>
      <c r="K223" s="4"/>
      <c r="L223" s="4"/>
      <c r="M223" s="4"/>
      <c r="N223" s="4"/>
      <c r="O223" s="4"/>
      <c r="P223" s="4"/>
      <c r="Q223" s="91"/>
      <c r="R223" s="4"/>
      <c r="S223" s="4"/>
      <c r="T223" s="4"/>
      <c r="U223" s="4"/>
      <c r="V223" s="4"/>
      <c r="W223" s="91"/>
      <c r="X223" s="91"/>
      <c r="Y223" s="91"/>
      <c r="Z223" s="91"/>
      <c r="AA223" s="91"/>
      <c r="AB223" s="4"/>
      <c r="AC223" s="4"/>
      <c r="AD223" s="4"/>
      <c r="AE223" s="4"/>
      <c r="AF223" s="4"/>
      <c r="AG223" s="4"/>
      <c r="AH223" s="4"/>
      <c r="AI223" s="4"/>
    </row>
    <row r="224" spans="2:35" ht="35.65" customHeight="1" x14ac:dyDescent="0.15">
      <c r="B224" s="889"/>
      <c r="C224" s="91"/>
      <c r="D224" s="4"/>
      <c r="E224" s="4"/>
      <c r="F224" s="91"/>
      <c r="G224" s="91"/>
      <c r="H224" s="91"/>
      <c r="I224" s="4"/>
      <c r="J224" s="4"/>
      <c r="K224" s="4"/>
      <c r="L224" s="4"/>
      <c r="M224" s="4"/>
      <c r="N224" s="4"/>
      <c r="O224" s="4"/>
      <c r="P224" s="4"/>
      <c r="Q224" s="91"/>
      <c r="R224" s="91"/>
      <c r="S224" s="4"/>
      <c r="T224" s="4"/>
      <c r="U224" s="4"/>
      <c r="V224" s="4"/>
      <c r="W224" s="91"/>
      <c r="X224" s="91"/>
      <c r="Y224" s="91"/>
      <c r="Z224" s="91"/>
      <c r="AA224" s="91"/>
      <c r="AB224" s="4"/>
      <c r="AC224" s="4"/>
      <c r="AD224" s="4"/>
      <c r="AE224" s="4"/>
      <c r="AF224" s="4"/>
      <c r="AG224" s="4"/>
      <c r="AH224" s="4"/>
      <c r="AI224" s="4"/>
    </row>
    <row r="225" spans="2:35" ht="35.65" customHeight="1" x14ac:dyDescent="0.15">
      <c r="B225" s="889"/>
      <c r="C225" s="91"/>
      <c r="D225" s="4"/>
      <c r="E225" s="4"/>
      <c r="F225" s="91"/>
      <c r="G225" s="91"/>
      <c r="H225" s="91"/>
      <c r="I225" s="4"/>
      <c r="J225" s="4"/>
      <c r="K225" s="4"/>
      <c r="L225" s="4"/>
      <c r="M225" s="4"/>
      <c r="N225" s="4"/>
      <c r="O225" s="4"/>
      <c r="P225" s="4"/>
      <c r="Q225" s="91"/>
      <c r="R225" s="91"/>
      <c r="S225" s="4"/>
      <c r="T225" s="4"/>
      <c r="U225" s="4"/>
      <c r="V225" s="4"/>
      <c r="W225" s="91"/>
      <c r="X225" s="91"/>
      <c r="Y225" s="91"/>
      <c r="Z225" s="91"/>
      <c r="AA225" s="91"/>
      <c r="AB225" s="4"/>
      <c r="AC225" s="4"/>
      <c r="AD225" s="4"/>
      <c r="AE225" s="4"/>
      <c r="AF225" s="4"/>
      <c r="AG225" s="4"/>
      <c r="AH225" s="4"/>
      <c r="AI225" s="4"/>
    </row>
    <row r="226" spans="2:35" ht="35.65" customHeight="1" x14ac:dyDescent="0.15">
      <c r="B226" s="889"/>
      <c r="C226" s="91"/>
      <c r="D226" s="4"/>
      <c r="E226" s="4"/>
      <c r="F226" s="91"/>
      <c r="G226" s="91"/>
      <c r="H226" s="91"/>
      <c r="I226" s="4"/>
      <c r="J226" s="4"/>
      <c r="K226" s="4"/>
      <c r="L226" s="4"/>
      <c r="M226" s="4"/>
      <c r="N226" s="4"/>
      <c r="O226" s="4"/>
      <c r="P226" s="4"/>
      <c r="Q226" s="91"/>
      <c r="R226" s="91"/>
      <c r="S226" s="4"/>
      <c r="T226" s="4"/>
      <c r="U226" s="4"/>
      <c r="V226" s="4"/>
      <c r="W226" s="91"/>
      <c r="X226" s="91"/>
      <c r="Y226" s="91"/>
      <c r="Z226" s="91"/>
      <c r="AA226" s="91"/>
      <c r="AB226" s="4"/>
      <c r="AC226" s="4"/>
      <c r="AD226" s="4"/>
      <c r="AE226" s="4"/>
      <c r="AF226" s="4"/>
      <c r="AG226" s="4"/>
      <c r="AH226" s="4"/>
      <c r="AI226" s="4"/>
    </row>
    <row r="227" spans="2:35" ht="22.5" customHeight="1" x14ac:dyDescent="0.15">
      <c r="B227" s="889"/>
      <c r="C227" s="91"/>
      <c r="D227" s="4"/>
      <c r="E227" s="94"/>
      <c r="H227" s="95"/>
      <c r="I227" s="95"/>
      <c r="J227" s="95"/>
      <c r="K227" s="95"/>
      <c r="L227" s="95"/>
      <c r="M227" s="4"/>
      <c r="N227" s="4"/>
      <c r="O227" s="4"/>
      <c r="P227" s="4"/>
      <c r="Q227" s="91"/>
      <c r="R227" s="91"/>
      <c r="S227" s="4"/>
      <c r="T227" s="4"/>
      <c r="U227" s="4"/>
      <c r="V227" s="4"/>
      <c r="W227" s="91"/>
      <c r="X227" s="91"/>
      <c r="Y227" s="91"/>
      <c r="Z227" s="91"/>
      <c r="AA227" s="91"/>
    </row>
    <row r="228" spans="2:35" ht="71.25" customHeight="1" x14ac:dyDescent="0.15">
      <c r="B228" s="889"/>
      <c r="C228" s="4"/>
      <c r="D228" s="4"/>
      <c r="E228" s="94"/>
      <c r="H228" s="4"/>
      <c r="I228" s="4"/>
      <c r="J228" s="4"/>
      <c r="K228" s="4"/>
      <c r="L228" s="4"/>
      <c r="M228" s="4"/>
      <c r="N228" s="4"/>
      <c r="O228" s="4"/>
      <c r="P228" s="4"/>
      <c r="Q228" s="4"/>
      <c r="R228" s="4"/>
      <c r="S228" s="326"/>
      <c r="T228" s="326"/>
      <c r="U228" s="326"/>
      <c r="V228" s="891"/>
      <c r="W228" s="891"/>
      <c r="X228" s="891"/>
      <c r="Y228" s="891"/>
      <c r="Z228" s="891"/>
      <c r="AA228" s="891"/>
      <c r="AB228" s="891"/>
      <c r="AC228" s="891"/>
      <c r="AD228" s="891"/>
      <c r="AE228" s="891"/>
      <c r="AF228" s="891"/>
      <c r="AG228" s="891"/>
      <c r="AH228" s="891"/>
      <c r="AI228" s="891"/>
    </row>
    <row r="229" spans="2:35" ht="15" customHeight="1" x14ac:dyDescent="0.15"/>
  </sheetData>
  <mergeCells count="62">
    <mergeCell ref="B174:B186"/>
    <mergeCell ref="C174:AI174"/>
    <mergeCell ref="V186:AI186"/>
    <mergeCell ref="B216:B228"/>
    <mergeCell ref="C216:AI216"/>
    <mergeCell ref="V228:AI228"/>
    <mergeCell ref="B188:B200"/>
    <mergeCell ref="C188:AI188"/>
    <mergeCell ref="V200:AI200"/>
    <mergeCell ref="B202:B214"/>
    <mergeCell ref="C202:AI202"/>
    <mergeCell ref="V214:AI214"/>
    <mergeCell ref="B146:B158"/>
    <mergeCell ref="C146:AI146"/>
    <mergeCell ref="V158:AI158"/>
    <mergeCell ref="B160:B172"/>
    <mergeCell ref="C160:AI160"/>
    <mergeCell ref="V172:AI172"/>
    <mergeCell ref="B118:B130"/>
    <mergeCell ref="C118:AI118"/>
    <mergeCell ref="V130:AI130"/>
    <mergeCell ref="B132:B144"/>
    <mergeCell ref="C132:AI132"/>
    <mergeCell ref="V144:AI144"/>
    <mergeCell ref="B90:B102"/>
    <mergeCell ref="C90:AI90"/>
    <mergeCell ref="V102:AI102"/>
    <mergeCell ref="B104:B116"/>
    <mergeCell ref="C104:AI104"/>
    <mergeCell ref="V116:AI116"/>
    <mergeCell ref="B62:B74"/>
    <mergeCell ref="C62:AI62"/>
    <mergeCell ref="V74:AI74"/>
    <mergeCell ref="B76:B88"/>
    <mergeCell ref="C76:AI76"/>
    <mergeCell ref="V88:AI88"/>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9" manualBreakCount="9">
    <brk id="19" min="1" max="34" man="1"/>
    <brk id="33" min="1" max="34" man="1"/>
    <brk id="47" min="1" max="34" man="1"/>
    <brk id="61" min="1" max="34" man="1"/>
    <brk id="75" min="1" max="34" man="1"/>
    <brk id="89" min="1" max="34" man="1"/>
    <brk id="103" min="1" max="34" man="1"/>
    <brk id="117" min="1" max="34" man="1"/>
    <brk id="131" min="1" max="34" man="1"/>
  </rowBreaks>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87AB-0DE0-42AD-9728-64A6A9B05CA8}">
  <dimension ref="B2:AI229"/>
  <sheetViews>
    <sheetView showGridLines="0" showZeros="0" view="pageBreakPreview" zoomScaleNormal="85" zoomScaleSheetLayoutView="100" workbookViewId="0">
      <selection activeCell="Y236" sqref="Y236"/>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48" t="s">
        <v>245</v>
      </c>
      <c r="C3" s="448"/>
      <c r="D3" s="448"/>
      <c r="E3" s="901"/>
      <c r="F3" s="901"/>
      <c r="G3" s="901"/>
      <c r="H3" s="901"/>
      <c r="I3" s="901"/>
      <c r="J3" s="448"/>
      <c r="K3" s="448"/>
      <c r="L3" s="448"/>
      <c r="M3" s="448"/>
      <c r="N3" s="448"/>
      <c r="O3" s="448"/>
      <c r="P3" s="448"/>
      <c r="Q3" s="448"/>
      <c r="R3" s="448"/>
      <c r="S3" s="448"/>
      <c r="T3" s="448"/>
      <c r="U3" s="448"/>
      <c r="V3" s="448"/>
      <c r="W3" s="448"/>
      <c r="X3" s="448"/>
      <c r="Y3" s="448"/>
      <c r="Z3" s="448"/>
      <c r="AA3" s="448"/>
      <c r="AB3" s="448"/>
      <c r="AC3" s="448"/>
      <c r="AD3" s="448"/>
      <c r="AE3" s="448"/>
      <c r="AF3" s="448"/>
      <c r="AG3" s="448"/>
      <c r="AH3" s="448"/>
      <c r="AI3" s="448"/>
    </row>
    <row r="4" spans="2:35" ht="20.100000000000001" customHeight="1" x14ac:dyDescent="0.15">
      <c r="B4" s="902" t="s">
        <v>17</v>
      </c>
      <c r="C4" s="903"/>
      <c r="D4" s="904"/>
      <c r="E4" s="905" t="s">
        <v>614</v>
      </c>
      <c r="F4" s="906"/>
      <c r="G4" s="906"/>
      <c r="H4" s="906"/>
      <c r="I4" s="907"/>
      <c r="J4" s="908" t="s">
        <v>18</v>
      </c>
      <c r="K4" s="909"/>
      <c r="L4" s="910"/>
      <c r="M4" s="911" t="s">
        <v>617</v>
      </c>
      <c r="N4" s="912"/>
      <c r="O4" s="912"/>
      <c r="P4" s="912"/>
      <c r="Q4" s="912"/>
      <c r="R4" s="913"/>
      <c r="S4" s="821" t="s">
        <v>447</v>
      </c>
      <c r="T4" s="829"/>
      <c r="U4" s="829"/>
      <c r="V4" s="822"/>
      <c r="W4" s="914" t="s">
        <v>531</v>
      </c>
      <c r="X4" s="915"/>
      <c r="Y4" s="915"/>
      <c r="Z4" s="915"/>
      <c r="AA4" s="915"/>
      <c r="AB4" s="916"/>
      <c r="AC4" s="497" t="s">
        <v>185</v>
      </c>
      <c r="AD4" s="498"/>
      <c r="AE4" s="499"/>
      <c r="AF4" s="917">
        <v>45589</v>
      </c>
      <c r="AG4" s="918"/>
      <c r="AH4" s="918"/>
      <c r="AI4" s="919"/>
    </row>
    <row r="5" spans="2:35" ht="20.100000000000001" customHeight="1" x14ac:dyDescent="0.15">
      <c r="B5" s="923" t="s">
        <v>0</v>
      </c>
      <c r="C5" s="924"/>
      <c r="D5" s="925"/>
      <c r="E5" s="926" t="s">
        <v>616</v>
      </c>
      <c r="F5" s="927"/>
      <c r="G5" s="927"/>
      <c r="H5" s="927"/>
      <c r="I5" s="928"/>
      <c r="J5" s="929" t="s">
        <v>1</v>
      </c>
      <c r="K5" s="930"/>
      <c r="L5" s="931"/>
      <c r="M5" s="911" t="s">
        <v>730</v>
      </c>
      <c r="N5" s="912"/>
      <c r="O5" s="912"/>
      <c r="P5" s="912"/>
      <c r="Q5" s="912"/>
      <c r="R5" s="913"/>
      <c r="S5" s="830"/>
      <c r="T5" s="831"/>
      <c r="U5" s="831"/>
      <c r="V5" s="832"/>
      <c r="W5" s="932" t="s">
        <v>532</v>
      </c>
      <c r="X5" s="933"/>
      <c r="Y5" s="933"/>
      <c r="Z5" s="933"/>
      <c r="AA5" s="933"/>
      <c r="AB5" s="934"/>
      <c r="AC5" s="500"/>
      <c r="AD5" s="501"/>
      <c r="AE5" s="502"/>
      <c r="AF5" s="920"/>
      <c r="AG5" s="921"/>
      <c r="AH5" s="921"/>
      <c r="AI5" s="922"/>
    </row>
    <row r="6" spans="2:35" ht="26.25" customHeight="1" x14ac:dyDescent="0.2">
      <c r="B6" s="894" t="s">
        <v>20</v>
      </c>
      <c r="C6" s="897" t="s">
        <v>19</v>
      </c>
      <c r="D6" s="893"/>
      <c r="E6" s="893"/>
      <c r="F6" s="893"/>
      <c r="G6" s="893"/>
      <c r="H6" s="893"/>
      <c r="I6" s="893"/>
      <c r="J6" s="893"/>
      <c r="K6" s="893"/>
      <c r="L6" s="893"/>
      <c r="M6" s="893"/>
      <c r="N6" s="893"/>
      <c r="O6" s="893"/>
      <c r="P6" s="893"/>
      <c r="Q6" s="893"/>
      <c r="R6" s="893"/>
      <c r="S6" s="893"/>
      <c r="T6" s="893"/>
      <c r="U6" s="893"/>
      <c r="V6" s="893"/>
      <c r="W6" s="893"/>
      <c r="X6" s="893"/>
      <c r="Y6" s="893"/>
      <c r="Z6" s="893"/>
      <c r="AA6" s="893"/>
      <c r="AB6" s="893"/>
      <c r="AC6" s="893"/>
      <c r="AD6" s="893"/>
      <c r="AE6" s="893"/>
      <c r="AF6" s="893"/>
      <c r="AG6" s="893"/>
      <c r="AH6" s="893"/>
      <c r="AI6" s="898"/>
    </row>
    <row r="7" spans="2:35" ht="35.65" customHeight="1" x14ac:dyDescent="0.15">
      <c r="B7" s="895"/>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95"/>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95"/>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95"/>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95"/>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95"/>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95"/>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95"/>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95"/>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95"/>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95"/>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1.25" customHeight="1" x14ac:dyDescent="0.15">
      <c r="B18" s="896"/>
      <c r="C18" s="97"/>
      <c r="D18" s="98"/>
      <c r="E18" s="99"/>
      <c r="F18" s="100"/>
      <c r="G18" s="100"/>
      <c r="H18" s="98"/>
      <c r="I18" s="98"/>
      <c r="J18" s="98"/>
      <c r="K18" s="98"/>
      <c r="L18" s="98"/>
      <c r="M18" s="98"/>
      <c r="N18" s="98"/>
      <c r="O18" s="98"/>
      <c r="P18" s="98"/>
      <c r="Q18" s="98"/>
      <c r="R18" s="98"/>
      <c r="S18" s="101"/>
      <c r="T18" s="101"/>
      <c r="U18" s="101"/>
      <c r="V18" s="899" t="s">
        <v>405</v>
      </c>
      <c r="W18" s="899"/>
      <c r="X18" s="899"/>
      <c r="Y18" s="899"/>
      <c r="Z18" s="899"/>
      <c r="AA18" s="899"/>
      <c r="AB18" s="899"/>
      <c r="AC18" s="899"/>
      <c r="AD18" s="899"/>
      <c r="AE18" s="899"/>
      <c r="AF18" s="899"/>
      <c r="AG18" s="899"/>
      <c r="AH18" s="899"/>
      <c r="AI18" s="900"/>
    </row>
    <row r="19" spans="2:35" ht="15" customHeight="1" x14ac:dyDescent="0.15"/>
    <row r="20" spans="2:35" ht="26.25" customHeight="1" x14ac:dyDescent="0.2">
      <c r="B20" s="892"/>
      <c r="C20" s="893"/>
      <c r="D20" s="893"/>
      <c r="E20" s="893"/>
      <c r="F20" s="893"/>
      <c r="G20" s="893"/>
      <c r="H20" s="893"/>
      <c r="I20" s="893"/>
      <c r="J20" s="893"/>
      <c r="K20" s="893"/>
      <c r="L20" s="893"/>
      <c r="M20" s="893"/>
      <c r="N20" s="893"/>
      <c r="O20" s="893"/>
      <c r="P20" s="893"/>
      <c r="Q20" s="893"/>
      <c r="R20" s="893"/>
      <c r="S20" s="893"/>
      <c r="T20" s="893"/>
      <c r="U20" s="893"/>
      <c r="V20" s="893"/>
      <c r="W20" s="893"/>
      <c r="X20" s="893"/>
      <c r="Y20" s="893"/>
      <c r="Z20" s="893"/>
      <c r="AA20" s="893"/>
      <c r="AB20" s="893"/>
      <c r="AC20" s="893"/>
      <c r="AD20" s="893"/>
      <c r="AE20" s="893"/>
      <c r="AF20" s="893"/>
      <c r="AG20" s="893"/>
      <c r="AH20" s="893"/>
      <c r="AI20" s="893"/>
    </row>
    <row r="21" spans="2:35" ht="35.65" customHeight="1" x14ac:dyDescent="0.15">
      <c r="B21" s="889"/>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89"/>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89"/>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89"/>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89"/>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89"/>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89"/>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89"/>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89"/>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89"/>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89"/>
      <c r="C31" s="91"/>
      <c r="D31" s="4"/>
      <c r="E31" s="94"/>
      <c r="H31" s="95"/>
      <c r="I31" s="95"/>
      <c r="J31" s="95"/>
      <c r="K31" s="95"/>
      <c r="L31" s="95"/>
      <c r="M31" s="4"/>
      <c r="N31" s="4"/>
      <c r="O31" s="4"/>
      <c r="P31" s="4"/>
      <c r="Q31" s="91"/>
      <c r="R31" s="91"/>
      <c r="S31" s="4"/>
      <c r="T31" s="4"/>
      <c r="U31" s="4"/>
      <c r="V31" s="4"/>
      <c r="W31" s="91"/>
      <c r="X31" s="91"/>
      <c r="Y31" s="91"/>
      <c r="Z31" s="91"/>
      <c r="AA31" s="91"/>
    </row>
    <row r="32" spans="2:35" ht="71.25" customHeight="1" x14ac:dyDescent="0.15">
      <c r="B32" s="889"/>
      <c r="C32" s="4"/>
      <c r="D32" s="4"/>
      <c r="E32" s="94"/>
      <c r="H32" s="4"/>
      <c r="I32" s="4"/>
      <c r="J32" s="4"/>
      <c r="K32" s="4"/>
      <c r="L32" s="4"/>
      <c r="M32" s="4"/>
      <c r="N32" s="4"/>
      <c r="O32" s="4"/>
      <c r="P32" s="4"/>
      <c r="Q32" s="4"/>
      <c r="R32" s="4"/>
      <c r="S32" s="326"/>
      <c r="T32" s="326"/>
      <c r="U32" s="326"/>
      <c r="V32" s="891"/>
      <c r="W32" s="891"/>
      <c r="X32" s="891"/>
      <c r="Y32" s="891"/>
      <c r="Z32" s="891"/>
      <c r="AA32" s="891"/>
      <c r="AB32" s="891"/>
      <c r="AC32" s="891"/>
      <c r="AD32" s="891"/>
      <c r="AE32" s="891"/>
      <c r="AF32" s="891"/>
      <c r="AG32" s="891"/>
      <c r="AH32" s="891"/>
      <c r="AI32" s="891"/>
    </row>
    <row r="33" spans="2:35" ht="15" customHeight="1" x14ac:dyDescent="0.15"/>
    <row r="34" spans="2:35" ht="26.25" customHeight="1" x14ac:dyDescent="0.2">
      <c r="B34" s="889"/>
      <c r="C34" s="890"/>
      <c r="D34" s="890"/>
      <c r="E34" s="890"/>
      <c r="F34" s="890"/>
      <c r="G34" s="890"/>
      <c r="H34" s="890"/>
      <c r="I34" s="890"/>
      <c r="J34" s="890"/>
      <c r="K34" s="890"/>
      <c r="L34" s="890"/>
      <c r="M34" s="890"/>
      <c r="N34" s="890"/>
      <c r="O34" s="890"/>
      <c r="P34" s="890"/>
      <c r="Q34" s="890"/>
      <c r="R34" s="890"/>
      <c r="S34" s="890"/>
      <c r="T34" s="890"/>
      <c r="U34" s="890"/>
      <c r="V34" s="890"/>
      <c r="W34" s="890"/>
      <c r="X34" s="890"/>
      <c r="Y34" s="890"/>
      <c r="Z34" s="890"/>
      <c r="AA34" s="890"/>
      <c r="AB34" s="890"/>
      <c r="AC34" s="890"/>
      <c r="AD34" s="890"/>
      <c r="AE34" s="890"/>
      <c r="AF34" s="890"/>
      <c r="AG34" s="890"/>
      <c r="AH34" s="890"/>
      <c r="AI34" s="890"/>
    </row>
    <row r="35" spans="2:35" ht="35.65" customHeight="1" x14ac:dyDescent="0.15">
      <c r="B35" s="889"/>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89"/>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89"/>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89"/>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89"/>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89"/>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89"/>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89"/>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89"/>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89"/>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89"/>
      <c r="C45" s="91"/>
      <c r="D45" s="4"/>
      <c r="E45" s="94"/>
      <c r="H45" s="95"/>
      <c r="I45" s="95"/>
      <c r="J45" s="95"/>
      <c r="K45" s="95"/>
      <c r="L45" s="95"/>
      <c r="M45" s="4"/>
      <c r="N45" s="4"/>
      <c r="O45" s="4"/>
      <c r="P45" s="4"/>
      <c r="Q45" s="91"/>
      <c r="R45" s="91"/>
      <c r="S45" s="4"/>
      <c r="T45" s="4"/>
      <c r="U45" s="4"/>
      <c r="V45" s="4"/>
      <c r="W45" s="91"/>
      <c r="X45" s="91"/>
      <c r="Y45" s="91"/>
      <c r="Z45" s="91"/>
      <c r="AA45" s="91"/>
    </row>
    <row r="46" spans="2:35" ht="71.25" customHeight="1" x14ac:dyDescent="0.15">
      <c r="B46" s="889"/>
      <c r="C46" s="4"/>
      <c r="D46" s="4"/>
      <c r="E46" s="94"/>
      <c r="H46" s="4"/>
      <c r="I46" s="4"/>
      <c r="J46" s="4"/>
      <c r="K46" s="4"/>
      <c r="L46" s="4"/>
      <c r="M46" s="4"/>
      <c r="N46" s="4"/>
      <c r="O46" s="4"/>
      <c r="P46" s="4"/>
      <c r="Q46" s="4"/>
      <c r="R46" s="4"/>
      <c r="S46" s="326"/>
      <c r="T46" s="326"/>
      <c r="U46" s="326"/>
      <c r="V46" s="891"/>
      <c r="W46" s="891"/>
      <c r="X46" s="891"/>
      <c r="Y46" s="891"/>
      <c r="Z46" s="891"/>
      <c r="AA46" s="891"/>
      <c r="AB46" s="891"/>
      <c r="AC46" s="891"/>
      <c r="AD46" s="891"/>
      <c r="AE46" s="891"/>
      <c r="AF46" s="891"/>
      <c r="AG46" s="891"/>
      <c r="AH46" s="891"/>
      <c r="AI46" s="891"/>
    </row>
    <row r="47" spans="2:35" ht="15" customHeight="1" x14ac:dyDescent="0.15"/>
    <row r="48" spans="2:35" ht="26.25" customHeight="1" x14ac:dyDescent="0.2">
      <c r="B48" s="889"/>
      <c r="C48" s="890"/>
      <c r="D48" s="890"/>
      <c r="E48" s="890"/>
      <c r="F48" s="890"/>
      <c r="G48" s="890"/>
      <c r="H48" s="890"/>
      <c r="I48" s="890"/>
      <c r="J48" s="890"/>
      <c r="K48" s="890"/>
      <c r="L48" s="890"/>
      <c r="M48" s="890"/>
      <c r="N48" s="890"/>
      <c r="O48" s="890"/>
      <c r="P48" s="890"/>
      <c r="Q48" s="890"/>
      <c r="R48" s="890"/>
      <c r="S48" s="890"/>
      <c r="T48" s="890"/>
      <c r="U48" s="890"/>
      <c r="V48" s="890"/>
      <c r="W48" s="890"/>
      <c r="X48" s="890"/>
      <c r="Y48" s="890"/>
      <c r="Z48" s="890"/>
      <c r="AA48" s="890"/>
      <c r="AB48" s="890"/>
      <c r="AC48" s="890"/>
      <c r="AD48" s="890"/>
      <c r="AE48" s="890"/>
      <c r="AF48" s="890"/>
      <c r="AG48" s="890"/>
      <c r="AH48" s="890"/>
      <c r="AI48" s="890"/>
    </row>
    <row r="49" spans="2:35" ht="35.65" customHeight="1" x14ac:dyDescent="0.15">
      <c r="B49" s="889"/>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89"/>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89"/>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89"/>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89"/>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89"/>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89"/>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89"/>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89"/>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89"/>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89"/>
      <c r="C59" s="91"/>
      <c r="D59" s="4"/>
      <c r="E59" s="94"/>
      <c r="H59" s="95"/>
      <c r="I59" s="95"/>
      <c r="J59" s="95"/>
      <c r="K59" s="95"/>
      <c r="L59" s="95"/>
      <c r="M59" s="4"/>
      <c r="N59" s="4"/>
      <c r="O59" s="4"/>
      <c r="P59" s="4"/>
      <c r="Q59" s="91"/>
      <c r="R59" s="91"/>
      <c r="S59" s="4"/>
      <c r="T59" s="4"/>
      <c r="U59" s="4"/>
      <c r="V59" s="4"/>
      <c r="W59" s="91"/>
      <c r="X59" s="91"/>
      <c r="Y59" s="91"/>
      <c r="Z59" s="91"/>
      <c r="AA59" s="91"/>
    </row>
    <row r="60" spans="2:35" ht="71.25" customHeight="1" x14ac:dyDescent="0.15">
      <c r="B60" s="889"/>
      <c r="C60" s="4"/>
      <c r="D60" s="4"/>
      <c r="E60" s="94"/>
      <c r="H60" s="4"/>
      <c r="I60" s="4"/>
      <c r="J60" s="4"/>
      <c r="K60" s="4"/>
      <c r="L60" s="4"/>
      <c r="M60" s="4"/>
      <c r="N60" s="4"/>
      <c r="O60" s="4"/>
      <c r="P60" s="4"/>
      <c r="Q60" s="4"/>
      <c r="R60" s="4"/>
      <c r="S60" s="326"/>
      <c r="T60" s="326"/>
      <c r="U60" s="326"/>
      <c r="V60" s="891"/>
      <c r="W60" s="891"/>
      <c r="X60" s="891"/>
      <c r="Y60" s="891"/>
      <c r="Z60" s="891"/>
      <c r="AA60" s="891"/>
      <c r="AB60" s="891"/>
      <c r="AC60" s="891"/>
      <c r="AD60" s="891"/>
      <c r="AE60" s="891"/>
      <c r="AF60" s="891"/>
      <c r="AG60" s="891"/>
      <c r="AH60" s="891"/>
      <c r="AI60" s="891"/>
    </row>
    <row r="61" spans="2:35" ht="15" customHeight="1" x14ac:dyDescent="0.15"/>
    <row r="62" spans="2:35" ht="26.25" customHeight="1" x14ac:dyDescent="0.2">
      <c r="B62" s="889"/>
      <c r="C62" s="890"/>
      <c r="D62" s="890"/>
      <c r="E62" s="890"/>
      <c r="F62" s="890"/>
      <c r="G62" s="890"/>
      <c r="H62" s="890"/>
      <c r="I62" s="890"/>
      <c r="J62" s="890"/>
      <c r="K62" s="890"/>
      <c r="L62" s="890"/>
      <c r="M62" s="890"/>
      <c r="N62" s="890"/>
      <c r="O62" s="890"/>
      <c r="P62" s="890"/>
      <c r="Q62" s="890"/>
      <c r="R62" s="890"/>
      <c r="S62" s="890"/>
      <c r="T62" s="890"/>
      <c r="U62" s="890"/>
      <c r="V62" s="890"/>
      <c r="W62" s="890"/>
      <c r="X62" s="890"/>
      <c r="Y62" s="890"/>
      <c r="Z62" s="890"/>
      <c r="AA62" s="890"/>
      <c r="AB62" s="890"/>
      <c r="AC62" s="890"/>
      <c r="AD62" s="890"/>
      <c r="AE62" s="890"/>
      <c r="AF62" s="890"/>
      <c r="AG62" s="890"/>
      <c r="AH62" s="890"/>
      <c r="AI62" s="890"/>
    </row>
    <row r="63" spans="2:35" ht="35.65" customHeight="1" x14ac:dyDescent="0.15">
      <c r="B63" s="889"/>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89"/>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89"/>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89"/>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89"/>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89"/>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89"/>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89"/>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89"/>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89"/>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89"/>
      <c r="C73" s="91"/>
      <c r="D73" s="4"/>
      <c r="E73" s="94"/>
      <c r="H73" s="95"/>
      <c r="I73" s="95"/>
      <c r="J73" s="95"/>
      <c r="K73" s="95"/>
      <c r="L73" s="95"/>
      <c r="M73" s="4"/>
      <c r="N73" s="4"/>
      <c r="O73" s="4"/>
      <c r="P73" s="4"/>
      <c r="Q73" s="91"/>
      <c r="R73" s="91"/>
      <c r="S73" s="4"/>
      <c r="T73" s="4"/>
      <c r="U73" s="4"/>
      <c r="V73" s="4"/>
      <c r="W73" s="91"/>
      <c r="X73" s="91"/>
      <c r="Y73" s="91"/>
      <c r="Z73" s="91"/>
      <c r="AA73" s="91"/>
    </row>
    <row r="74" spans="2:35" ht="71.25" customHeight="1" x14ac:dyDescent="0.15">
      <c r="B74" s="889"/>
      <c r="C74" s="4"/>
      <c r="D74" s="4"/>
      <c r="E74" s="94"/>
      <c r="H74" s="4"/>
      <c r="I74" s="4"/>
      <c r="J74" s="4"/>
      <c r="K74" s="4"/>
      <c r="L74" s="4"/>
      <c r="M74" s="4"/>
      <c r="N74" s="4"/>
      <c r="O74" s="4"/>
      <c r="P74" s="4"/>
      <c r="Q74" s="4"/>
      <c r="R74" s="4"/>
      <c r="S74" s="326"/>
      <c r="T74" s="326"/>
      <c r="U74" s="326"/>
      <c r="V74" s="891"/>
      <c r="W74" s="891"/>
      <c r="X74" s="891"/>
      <c r="Y74" s="891"/>
      <c r="Z74" s="891"/>
      <c r="AA74" s="891"/>
      <c r="AB74" s="891"/>
      <c r="AC74" s="891"/>
      <c r="AD74" s="891"/>
      <c r="AE74" s="891"/>
      <c r="AF74" s="891"/>
      <c r="AG74" s="891"/>
      <c r="AH74" s="891"/>
      <c r="AI74" s="891"/>
    </row>
    <row r="75" spans="2:35" ht="15" customHeight="1" x14ac:dyDescent="0.15"/>
    <row r="76" spans="2:35" ht="26.25" customHeight="1" x14ac:dyDescent="0.2">
      <c r="B76" s="889"/>
      <c r="C76" s="890"/>
      <c r="D76" s="890"/>
      <c r="E76" s="890"/>
      <c r="F76" s="890"/>
      <c r="G76" s="890"/>
      <c r="H76" s="890"/>
      <c r="I76" s="890"/>
      <c r="J76" s="890"/>
      <c r="K76" s="890"/>
      <c r="L76" s="890"/>
      <c r="M76" s="890"/>
      <c r="N76" s="890"/>
      <c r="O76" s="890"/>
      <c r="P76" s="890"/>
      <c r="Q76" s="890"/>
      <c r="R76" s="890"/>
      <c r="S76" s="890"/>
      <c r="T76" s="890"/>
      <c r="U76" s="890"/>
      <c r="V76" s="890"/>
      <c r="W76" s="890"/>
      <c r="X76" s="890"/>
      <c r="Y76" s="890"/>
      <c r="Z76" s="890"/>
      <c r="AA76" s="890"/>
      <c r="AB76" s="890"/>
      <c r="AC76" s="890"/>
      <c r="AD76" s="890"/>
      <c r="AE76" s="890"/>
      <c r="AF76" s="890"/>
      <c r="AG76" s="890"/>
      <c r="AH76" s="890"/>
      <c r="AI76" s="890"/>
    </row>
    <row r="77" spans="2:35" ht="35.65" customHeight="1" x14ac:dyDescent="0.15">
      <c r="B77" s="889"/>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889"/>
      <c r="C78" s="4"/>
      <c r="D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889"/>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889"/>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889"/>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889"/>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889"/>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889"/>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889"/>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889"/>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889"/>
      <c r="C87" s="91"/>
      <c r="D87" s="4"/>
      <c r="E87" s="94"/>
      <c r="H87" s="95"/>
      <c r="I87" s="95"/>
      <c r="J87" s="95"/>
      <c r="K87" s="95"/>
      <c r="L87" s="95"/>
      <c r="M87" s="4"/>
      <c r="N87" s="4"/>
      <c r="O87" s="4"/>
      <c r="P87" s="4"/>
      <c r="Q87" s="91"/>
      <c r="R87" s="91"/>
      <c r="S87" s="4"/>
      <c r="T87" s="4"/>
      <c r="U87" s="4"/>
      <c r="V87" s="4"/>
      <c r="W87" s="91"/>
      <c r="X87" s="91"/>
      <c r="Y87" s="91"/>
      <c r="Z87" s="91"/>
      <c r="AA87" s="91"/>
    </row>
    <row r="88" spans="2:35" ht="71.25" customHeight="1" x14ac:dyDescent="0.15">
      <c r="B88" s="889"/>
      <c r="C88" s="4"/>
      <c r="D88" s="4"/>
      <c r="E88" s="94"/>
      <c r="H88" s="4"/>
      <c r="I88" s="4"/>
      <c r="J88" s="4"/>
      <c r="K88" s="4"/>
      <c r="L88" s="4"/>
      <c r="M88" s="4"/>
      <c r="N88" s="4"/>
      <c r="O88" s="4"/>
      <c r="P88" s="4"/>
      <c r="Q88" s="4"/>
      <c r="R88" s="4"/>
      <c r="S88" s="326"/>
      <c r="T88" s="326"/>
      <c r="U88" s="326"/>
      <c r="V88" s="891"/>
      <c r="W88" s="891"/>
      <c r="X88" s="891"/>
      <c r="Y88" s="891"/>
      <c r="Z88" s="891"/>
      <c r="AA88" s="891"/>
      <c r="AB88" s="891"/>
      <c r="AC88" s="891"/>
      <c r="AD88" s="891"/>
      <c r="AE88" s="891"/>
      <c r="AF88" s="891"/>
      <c r="AG88" s="891"/>
      <c r="AH88" s="891"/>
      <c r="AI88" s="891"/>
    </row>
    <row r="89" spans="2:35" ht="15" customHeight="1" x14ac:dyDescent="0.15"/>
    <row r="90" spans="2:35" ht="26.25" customHeight="1" x14ac:dyDescent="0.2">
      <c r="B90" s="889"/>
      <c r="C90" s="890"/>
      <c r="D90" s="890"/>
      <c r="E90" s="890"/>
      <c r="F90" s="890"/>
      <c r="G90" s="890"/>
      <c r="H90" s="890"/>
      <c r="I90" s="890"/>
      <c r="J90" s="890"/>
      <c r="K90" s="890"/>
      <c r="L90" s="890"/>
      <c r="M90" s="890"/>
      <c r="N90" s="890"/>
      <c r="O90" s="890"/>
      <c r="P90" s="890"/>
      <c r="Q90" s="890"/>
      <c r="R90" s="890"/>
      <c r="S90" s="890"/>
      <c r="T90" s="890"/>
      <c r="U90" s="890"/>
      <c r="V90" s="890"/>
      <c r="W90" s="890"/>
      <c r="X90" s="890"/>
      <c r="Y90" s="890"/>
      <c r="Z90" s="890"/>
      <c r="AA90" s="890"/>
      <c r="AB90" s="890"/>
      <c r="AC90" s="890"/>
      <c r="AD90" s="890"/>
      <c r="AE90" s="890"/>
      <c r="AF90" s="890"/>
      <c r="AG90" s="890"/>
      <c r="AH90" s="890"/>
      <c r="AI90" s="890"/>
    </row>
    <row r="91" spans="2:35" ht="35.65" customHeight="1" x14ac:dyDescent="0.15">
      <c r="B91" s="889"/>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889"/>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889"/>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889"/>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889"/>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889"/>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889"/>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889"/>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889"/>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889"/>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889"/>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1.25" customHeight="1" x14ac:dyDescent="0.15">
      <c r="B102" s="889"/>
      <c r="C102" s="4"/>
      <c r="D102" s="4"/>
      <c r="E102" s="94"/>
      <c r="H102" s="4"/>
      <c r="I102" s="4"/>
      <c r="J102" s="4"/>
      <c r="K102" s="4"/>
      <c r="L102" s="4"/>
      <c r="M102" s="4"/>
      <c r="N102" s="4"/>
      <c r="O102" s="4"/>
      <c r="P102" s="4"/>
      <c r="Q102" s="4"/>
      <c r="R102" s="4"/>
      <c r="S102" s="326"/>
      <c r="T102" s="326"/>
      <c r="U102" s="326"/>
      <c r="V102" s="891"/>
      <c r="W102" s="891"/>
      <c r="X102" s="891"/>
      <c r="Y102" s="891"/>
      <c r="Z102" s="891"/>
      <c r="AA102" s="891"/>
      <c r="AB102" s="891"/>
      <c r="AC102" s="891"/>
      <c r="AD102" s="891"/>
      <c r="AE102" s="891"/>
      <c r="AF102" s="891"/>
      <c r="AG102" s="891"/>
      <c r="AH102" s="891"/>
      <c r="AI102" s="891"/>
    </row>
    <row r="103" spans="2:35" ht="15" customHeight="1" x14ac:dyDescent="0.15"/>
    <row r="104" spans="2:35" ht="26.25" customHeight="1" x14ac:dyDescent="0.2">
      <c r="B104" s="889"/>
      <c r="C104" s="890"/>
      <c r="D104" s="890"/>
      <c r="E104" s="890"/>
      <c r="F104" s="890"/>
      <c r="G104" s="890"/>
      <c r="H104" s="890"/>
      <c r="I104" s="890"/>
      <c r="J104" s="890"/>
      <c r="K104" s="890"/>
      <c r="L104" s="890"/>
      <c r="M104" s="890"/>
      <c r="N104" s="890"/>
      <c r="O104" s="890"/>
      <c r="P104" s="890"/>
      <c r="Q104" s="890"/>
      <c r="R104" s="890"/>
      <c r="S104" s="890"/>
      <c r="T104" s="890"/>
      <c r="U104" s="890"/>
      <c r="V104" s="890"/>
      <c r="W104" s="890"/>
      <c r="X104" s="890"/>
      <c r="Y104" s="890"/>
      <c r="Z104" s="890"/>
      <c r="AA104" s="890"/>
      <c r="AB104" s="890"/>
      <c r="AC104" s="890"/>
      <c r="AD104" s="890"/>
      <c r="AE104" s="890"/>
      <c r="AF104" s="890"/>
      <c r="AG104" s="890"/>
      <c r="AH104" s="890"/>
      <c r="AI104" s="890"/>
    </row>
    <row r="105" spans="2:35" ht="35.65" customHeight="1" x14ac:dyDescent="0.15">
      <c r="B105" s="889"/>
      <c r="C105" s="4"/>
      <c r="D105" s="4"/>
      <c r="E105" s="4"/>
      <c r="F105" s="4"/>
      <c r="G105" s="4"/>
      <c r="H105" s="4"/>
      <c r="I105" s="91"/>
      <c r="J105" s="4"/>
      <c r="K105" s="4"/>
      <c r="L105" s="4"/>
      <c r="M105" s="4"/>
      <c r="N105" s="4"/>
      <c r="O105" s="4"/>
      <c r="P105" s="4"/>
      <c r="Q105" s="92"/>
      <c r="R105" s="91"/>
      <c r="S105" s="4"/>
      <c r="T105" s="4"/>
      <c r="U105" s="4"/>
      <c r="V105" s="4"/>
      <c r="W105" s="91"/>
      <c r="X105" s="91"/>
      <c r="Y105" s="91"/>
      <c r="Z105" s="91"/>
      <c r="AA105" s="91"/>
      <c r="AB105" s="4"/>
      <c r="AC105" s="4"/>
      <c r="AD105" s="4"/>
      <c r="AE105" s="4"/>
      <c r="AF105" s="4"/>
      <c r="AG105" s="4"/>
      <c r="AH105" s="4"/>
      <c r="AI105" s="4"/>
    </row>
    <row r="106" spans="2:35" ht="35.65" customHeight="1" x14ac:dyDescent="0.15">
      <c r="B106" s="889"/>
      <c r="C106" s="4"/>
      <c r="D106" s="4"/>
      <c r="E106" s="4"/>
      <c r="F106" s="4"/>
      <c r="G106" s="4"/>
      <c r="H106" s="4"/>
      <c r="I106" s="91"/>
      <c r="J106" s="4"/>
      <c r="K106" s="4"/>
      <c r="L106" s="4"/>
      <c r="M106" s="4"/>
      <c r="N106" s="4"/>
      <c r="O106" s="4"/>
      <c r="P106" s="4"/>
      <c r="Q106" s="92"/>
      <c r="R106" s="91"/>
      <c r="S106" s="4"/>
      <c r="T106" s="4"/>
      <c r="U106" s="4"/>
      <c r="V106" s="4"/>
      <c r="W106" s="91"/>
      <c r="X106" s="91"/>
      <c r="Y106" s="91"/>
      <c r="Z106" s="91"/>
      <c r="AA106" s="91"/>
      <c r="AB106" s="4"/>
      <c r="AC106" s="4"/>
      <c r="AD106" s="4"/>
      <c r="AE106" s="4"/>
      <c r="AF106" s="4"/>
      <c r="AG106" s="4"/>
      <c r="AH106" s="4"/>
      <c r="AI106" s="4"/>
    </row>
    <row r="107" spans="2:35" ht="35.65" customHeight="1" x14ac:dyDescent="0.15">
      <c r="B107" s="889"/>
      <c r="C107" s="4"/>
      <c r="D107" s="4"/>
      <c r="E107" s="4"/>
      <c r="F107" s="4"/>
      <c r="G107" s="4"/>
      <c r="H107" s="4"/>
      <c r="I107" s="91"/>
      <c r="J107" s="4"/>
      <c r="K107" s="4"/>
      <c r="L107" s="4"/>
      <c r="M107" s="4"/>
      <c r="N107" s="4"/>
      <c r="O107" s="4"/>
      <c r="P107" s="4"/>
      <c r="Q107" s="92"/>
      <c r="R107" s="91"/>
      <c r="S107" s="4"/>
      <c r="T107" s="4"/>
      <c r="U107" s="4"/>
      <c r="V107" s="4"/>
      <c r="W107" s="91"/>
      <c r="X107" s="91"/>
      <c r="Y107" s="91"/>
      <c r="Z107" s="91"/>
      <c r="AA107" s="91"/>
      <c r="AB107" s="4"/>
      <c r="AC107" s="4"/>
      <c r="AD107" s="4"/>
      <c r="AE107" s="4"/>
      <c r="AF107" s="4"/>
      <c r="AG107" s="4"/>
      <c r="AH107" s="4"/>
      <c r="AI107" s="4"/>
    </row>
    <row r="108" spans="2:35" ht="35.65" customHeight="1" x14ac:dyDescent="0.15">
      <c r="B108" s="889"/>
      <c r="C108" s="4"/>
      <c r="D108" s="4"/>
      <c r="E108" s="4"/>
      <c r="F108" s="4"/>
      <c r="G108" s="4"/>
      <c r="H108" s="4"/>
      <c r="I108" s="91"/>
      <c r="J108" s="4"/>
      <c r="K108" s="4"/>
      <c r="L108" s="4"/>
      <c r="M108" s="4"/>
      <c r="N108" s="4"/>
      <c r="O108" s="4"/>
      <c r="P108" s="4"/>
      <c r="Q108" s="92"/>
      <c r="R108" s="91"/>
      <c r="S108" s="4"/>
      <c r="T108" s="4"/>
      <c r="U108" s="4"/>
      <c r="V108" s="4"/>
      <c r="W108" s="91"/>
      <c r="X108" s="91"/>
      <c r="Y108" s="91"/>
      <c r="Z108" s="91"/>
      <c r="AA108" s="91"/>
      <c r="AB108" s="4"/>
      <c r="AC108" s="4"/>
      <c r="AD108" s="4"/>
      <c r="AE108" s="4"/>
      <c r="AF108" s="4"/>
      <c r="AG108" s="4"/>
      <c r="AH108" s="4"/>
      <c r="AI108" s="4"/>
    </row>
    <row r="109" spans="2:35" ht="35.65" customHeight="1" x14ac:dyDescent="0.15">
      <c r="B109" s="889"/>
      <c r="C109" s="4"/>
      <c r="D109" s="4"/>
      <c r="E109" s="4"/>
      <c r="F109" s="4"/>
      <c r="G109" s="4"/>
      <c r="H109" s="4"/>
      <c r="I109" s="91"/>
      <c r="J109" s="4"/>
      <c r="K109" s="4"/>
      <c r="L109" s="4"/>
      <c r="M109" s="4"/>
      <c r="N109" s="4"/>
      <c r="O109" s="4"/>
      <c r="P109" s="4"/>
      <c r="Q109" s="91"/>
      <c r="R109" s="91"/>
      <c r="S109" s="4"/>
      <c r="T109" s="4"/>
      <c r="U109" s="4"/>
      <c r="V109" s="4"/>
      <c r="W109" s="91"/>
      <c r="X109" s="91"/>
      <c r="Y109" s="91"/>
      <c r="Z109" s="91"/>
      <c r="AA109" s="91"/>
      <c r="AB109" s="4"/>
      <c r="AC109" s="4"/>
      <c r="AD109" s="4"/>
      <c r="AE109" s="4"/>
      <c r="AF109" s="4"/>
      <c r="AG109" s="4"/>
      <c r="AH109" s="4"/>
      <c r="AI109" s="4"/>
    </row>
    <row r="110" spans="2:35" ht="35.65" customHeight="1" x14ac:dyDescent="0.15">
      <c r="B110" s="889"/>
      <c r="C110" s="4"/>
      <c r="D110" s="4"/>
      <c r="E110" s="4"/>
      <c r="F110" s="91"/>
      <c r="G110" s="91"/>
      <c r="H110" s="4"/>
      <c r="I110" s="4"/>
      <c r="J110" s="4"/>
      <c r="K110" s="4"/>
      <c r="L110" s="4"/>
      <c r="M110" s="4"/>
      <c r="N110" s="4"/>
      <c r="O110" s="4"/>
      <c r="P110" s="4"/>
      <c r="Q110" s="91"/>
      <c r="R110" s="4"/>
      <c r="S110" s="4"/>
      <c r="T110" s="4"/>
      <c r="U110" s="4"/>
      <c r="V110" s="4"/>
      <c r="W110" s="91"/>
      <c r="X110" s="91"/>
      <c r="Y110" s="91"/>
      <c r="Z110" s="91"/>
      <c r="AA110" s="91"/>
      <c r="AB110" s="4"/>
      <c r="AC110" s="4"/>
      <c r="AD110" s="4"/>
      <c r="AE110" s="4"/>
      <c r="AF110" s="4"/>
      <c r="AG110" s="4"/>
      <c r="AH110" s="4"/>
      <c r="AI110" s="4"/>
    </row>
    <row r="111" spans="2:35" ht="35.65" customHeight="1" x14ac:dyDescent="0.15">
      <c r="B111" s="889"/>
      <c r="C111" s="4"/>
      <c r="D111" s="4"/>
      <c r="E111" s="4"/>
      <c r="F111" s="91"/>
      <c r="G111" s="91"/>
      <c r="H111" s="91"/>
      <c r="I111" s="4"/>
      <c r="J111" s="4"/>
      <c r="K111" s="4"/>
      <c r="L111" s="4"/>
      <c r="M111" s="4"/>
      <c r="N111" s="4"/>
      <c r="O111" s="4"/>
      <c r="P111" s="4"/>
      <c r="Q111" s="91"/>
      <c r="R111" s="4"/>
      <c r="S111" s="4"/>
      <c r="T111" s="4"/>
      <c r="U111" s="4"/>
      <c r="V111" s="4"/>
      <c r="W111" s="91"/>
      <c r="X111" s="91"/>
      <c r="Y111" s="91"/>
      <c r="Z111" s="91"/>
      <c r="AA111" s="91"/>
      <c r="AB111" s="4"/>
      <c r="AC111" s="4"/>
      <c r="AD111" s="4"/>
      <c r="AE111" s="4"/>
      <c r="AF111" s="4"/>
      <c r="AG111" s="4"/>
      <c r="AH111" s="4"/>
      <c r="AI111" s="4"/>
    </row>
    <row r="112" spans="2:35" ht="35.65" customHeight="1" x14ac:dyDescent="0.15">
      <c r="B112" s="889"/>
      <c r="C112" s="91"/>
      <c r="D112" s="4"/>
      <c r="E112" s="4"/>
      <c r="F112" s="91"/>
      <c r="G112" s="91"/>
      <c r="H112" s="91"/>
      <c r="I112" s="4"/>
      <c r="J112" s="4"/>
      <c r="K112" s="4"/>
      <c r="L112" s="4"/>
      <c r="M112" s="4"/>
      <c r="N112" s="4"/>
      <c r="O112" s="4"/>
      <c r="P112" s="4"/>
      <c r="Q112" s="91"/>
      <c r="R112" s="91"/>
      <c r="S112" s="4"/>
      <c r="T112" s="4"/>
      <c r="U112" s="4"/>
      <c r="V112" s="4"/>
      <c r="W112" s="91"/>
      <c r="X112" s="91"/>
      <c r="Y112" s="91"/>
      <c r="Z112" s="91"/>
      <c r="AA112" s="91"/>
      <c r="AB112" s="4"/>
      <c r="AC112" s="4"/>
      <c r="AD112" s="4"/>
      <c r="AE112" s="4"/>
      <c r="AF112" s="4"/>
      <c r="AG112" s="4"/>
      <c r="AH112" s="4"/>
      <c r="AI112" s="4"/>
    </row>
    <row r="113" spans="2:35" ht="35.65" customHeight="1" x14ac:dyDescent="0.15">
      <c r="B113" s="889"/>
      <c r="C113" s="91"/>
      <c r="D113" s="4"/>
      <c r="E113" s="4"/>
      <c r="F113" s="91"/>
      <c r="G113" s="91"/>
      <c r="H113" s="91"/>
      <c r="I113" s="4"/>
      <c r="J113" s="4"/>
      <c r="K113" s="4"/>
      <c r="L113" s="4"/>
      <c r="M113" s="4"/>
      <c r="N113" s="4"/>
      <c r="O113" s="4"/>
      <c r="P113" s="4"/>
      <c r="Q113" s="91"/>
      <c r="R113" s="91"/>
      <c r="S113" s="4"/>
      <c r="T113" s="4"/>
      <c r="U113" s="4"/>
      <c r="V113" s="4"/>
      <c r="W113" s="91"/>
      <c r="X113" s="91"/>
      <c r="Y113" s="91"/>
      <c r="Z113" s="91"/>
      <c r="AA113" s="91"/>
      <c r="AB113" s="4"/>
      <c r="AC113" s="4"/>
      <c r="AD113" s="4"/>
      <c r="AE113" s="4"/>
      <c r="AF113" s="4"/>
      <c r="AG113" s="4"/>
      <c r="AH113" s="4"/>
      <c r="AI113" s="4"/>
    </row>
    <row r="114" spans="2:35" ht="35.65" customHeight="1" x14ac:dyDescent="0.15">
      <c r="B114" s="889"/>
      <c r="C114" s="91"/>
      <c r="D114" s="4"/>
      <c r="E114" s="4"/>
      <c r="F114" s="91"/>
      <c r="G114" s="91"/>
      <c r="H114" s="91"/>
      <c r="I114" s="4"/>
      <c r="J114" s="4"/>
      <c r="K114" s="4"/>
      <c r="L114" s="4"/>
      <c r="M114" s="4"/>
      <c r="N114" s="4"/>
      <c r="O114" s="4"/>
      <c r="P114" s="4"/>
      <c r="Q114" s="91"/>
      <c r="R114" s="91"/>
      <c r="S114" s="4"/>
      <c r="T114" s="4"/>
      <c r="U114" s="4"/>
      <c r="V114" s="4"/>
      <c r="W114" s="91"/>
      <c r="X114" s="91"/>
      <c r="Y114" s="91"/>
      <c r="Z114" s="91"/>
      <c r="AA114" s="91"/>
      <c r="AB114" s="4"/>
      <c r="AC114" s="4"/>
      <c r="AD114" s="4"/>
      <c r="AE114" s="4"/>
      <c r="AF114" s="4"/>
      <c r="AG114" s="4"/>
      <c r="AH114" s="4"/>
      <c r="AI114" s="4"/>
    </row>
    <row r="115" spans="2:35" ht="22.5" customHeight="1" x14ac:dyDescent="0.15">
      <c r="B115" s="889"/>
      <c r="C115" s="91"/>
      <c r="D115" s="4"/>
      <c r="E115" s="94"/>
      <c r="H115" s="95"/>
      <c r="I115" s="95"/>
      <c r="J115" s="95"/>
      <c r="K115" s="95"/>
      <c r="L115" s="95"/>
      <c r="M115" s="4"/>
      <c r="N115" s="4"/>
      <c r="O115" s="4"/>
      <c r="P115" s="4"/>
      <c r="Q115" s="91"/>
      <c r="R115" s="91"/>
      <c r="S115" s="4"/>
      <c r="T115" s="4"/>
      <c r="U115" s="4"/>
      <c r="V115" s="4"/>
      <c r="W115" s="91"/>
      <c r="X115" s="91"/>
      <c r="Y115" s="91"/>
      <c r="Z115" s="91"/>
      <c r="AA115" s="91"/>
    </row>
    <row r="116" spans="2:35" ht="71.25" customHeight="1" x14ac:dyDescent="0.15">
      <c r="B116" s="889"/>
      <c r="C116" s="4"/>
      <c r="D116" s="4"/>
      <c r="E116" s="94"/>
      <c r="H116" s="4"/>
      <c r="I116" s="4"/>
      <c r="J116" s="4"/>
      <c r="K116" s="4"/>
      <c r="L116" s="4"/>
      <c r="M116" s="4"/>
      <c r="N116" s="4"/>
      <c r="O116" s="4"/>
      <c r="P116" s="4"/>
      <c r="Q116" s="4"/>
      <c r="R116" s="4"/>
      <c r="S116" s="326"/>
      <c r="T116" s="326"/>
      <c r="U116" s="326"/>
      <c r="V116" s="891"/>
      <c r="W116" s="891"/>
      <c r="X116" s="891"/>
      <c r="Y116" s="891"/>
      <c r="Z116" s="891"/>
      <c r="AA116" s="891"/>
      <c r="AB116" s="891"/>
      <c r="AC116" s="891"/>
      <c r="AD116" s="891"/>
      <c r="AE116" s="891"/>
      <c r="AF116" s="891"/>
      <c r="AG116" s="891"/>
      <c r="AH116" s="891"/>
      <c r="AI116" s="891"/>
    </row>
    <row r="117" spans="2:35" ht="15" customHeight="1" x14ac:dyDescent="0.15"/>
    <row r="118" spans="2:35" ht="26.25" customHeight="1" x14ac:dyDescent="0.2">
      <c r="B118" s="889"/>
      <c r="C118" s="890"/>
      <c r="D118" s="890"/>
      <c r="E118" s="890"/>
      <c r="F118" s="890"/>
      <c r="G118" s="890"/>
      <c r="H118" s="890"/>
      <c r="I118" s="890"/>
      <c r="J118" s="890"/>
      <c r="K118" s="890"/>
      <c r="L118" s="890"/>
      <c r="M118" s="890"/>
      <c r="N118" s="890"/>
      <c r="O118" s="890"/>
      <c r="P118" s="890"/>
      <c r="Q118" s="890"/>
      <c r="R118" s="890"/>
      <c r="S118" s="890"/>
      <c r="T118" s="890"/>
      <c r="U118" s="890"/>
      <c r="V118" s="890"/>
      <c r="W118" s="890"/>
      <c r="X118" s="890"/>
      <c r="Y118" s="890"/>
      <c r="Z118" s="890"/>
      <c r="AA118" s="890"/>
      <c r="AB118" s="890"/>
      <c r="AC118" s="890"/>
      <c r="AD118" s="890"/>
      <c r="AE118" s="890"/>
      <c r="AF118" s="890"/>
      <c r="AG118" s="890"/>
      <c r="AH118" s="890"/>
      <c r="AI118" s="890"/>
    </row>
    <row r="119" spans="2:35" ht="35.65" customHeight="1" x14ac:dyDescent="0.15">
      <c r="B119" s="889"/>
      <c r="C119" s="4"/>
      <c r="D119" s="4"/>
      <c r="E119" s="4"/>
      <c r="F119" s="4"/>
      <c r="G119" s="4"/>
      <c r="H119" s="4"/>
      <c r="I119" s="91"/>
      <c r="J119" s="4"/>
      <c r="K119" s="4"/>
      <c r="L119" s="4"/>
      <c r="M119" s="4"/>
      <c r="N119" s="4"/>
      <c r="O119" s="4"/>
      <c r="P119" s="4"/>
      <c r="Q119" s="92"/>
      <c r="R119" s="91"/>
      <c r="S119" s="4"/>
      <c r="T119" s="4"/>
      <c r="U119" s="4"/>
      <c r="V119" s="4"/>
      <c r="W119" s="91"/>
      <c r="X119" s="91"/>
      <c r="Y119" s="91"/>
      <c r="Z119" s="91"/>
      <c r="AA119" s="91"/>
      <c r="AB119" s="4"/>
      <c r="AC119" s="4"/>
      <c r="AD119" s="4"/>
      <c r="AE119" s="4"/>
      <c r="AF119" s="4"/>
      <c r="AG119" s="4"/>
      <c r="AH119" s="4"/>
      <c r="AI119" s="4"/>
    </row>
    <row r="120" spans="2:35" ht="35.65" customHeight="1" x14ac:dyDescent="0.15">
      <c r="B120" s="889"/>
      <c r="C120" s="4"/>
      <c r="D120" s="4"/>
      <c r="E120" s="4"/>
      <c r="F120" s="4"/>
      <c r="G120" s="4"/>
      <c r="H120" s="4"/>
      <c r="I120" s="91"/>
      <c r="J120" s="4"/>
      <c r="K120" s="4"/>
      <c r="L120" s="4"/>
      <c r="M120" s="4"/>
      <c r="N120" s="4"/>
      <c r="O120" s="4"/>
      <c r="P120" s="4"/>
      <c r="Q120" s="92"/>
      <c r="R120" s="91"/>
      <c r="S120" s="4"/>
      <c r="T120" s="4"/>
      <c r="U120" s="4"/>
      <c r="V120" s="4"/>
      <c r="W120" s="91"/>
      <c r="X120" s="91"/>
      <c r="Y120" s="91"/>
      <c r="Z120" s="91"/>
      <c r="AA120" s="91"/>
      <c r="AB120" s="4"/>
      <c r="AC120" s="4"/>
      <c r="AD120" s="4"/>
      <c r="AE120" s="4"/>
      <c r="AF120" s="4"/>
      <c r="AG120" s="4"/>
      <c r="AH120" s="4"/>
      <c r="AI120" s="4"/>
    </row>
    <row r="121" spans="2:35" ht="35.65" customHeight="1" x14ac:dyDescent="0.15">
      <c r="B121" s="889"/>
      <c r="C121" s="4"/>
      <c r="D121" s="4"/>
      <c r="E121" s="4"/>
      <c r="F121" s="4"/>
      <c r="G121" s="4"/>
      <c r="H121" s="4"/>
      <c r="I121" s="91"/>
      <c r="J121" s="4"/>
      <c r="K121" s="4"/>
      <c r="L121" s="4"/>
      <c r="M121" s="4"/>
      <c r="N121" s="4"/>
      <c r="O121" s="4"/>
      <c r="P121" s="4"/>
      <c r="Q121" s="92"/>
      <c r="R121" s="91"/>
      <c r="S121" s="4"/>
      <c r="T121" s="4"/>
      <c r="U121" s="4"/>
      <c r="V121" s="4"/>
      <c r="W121" s="91"/>
      <c r="X121" s="91"/>
      <c r="Y121" s="91"/>
      <c r="Z121" s="91"/>
      <c r="AA121" s="91"/>
      <c r="AB121" s="4"/>
      <c r="AC121" s="4"/>
      <c r="AD121" s="4"/>
      <c r="AE121" s="4"/>
      <c r="AF121" s="4"/>
      <c r="AG121" s="4"/>
      <c r="AH121" s="4"/>
      <c r="AI121" s="4"/>
    </row>
    <row r="122" spans="2:35" ht="35.65" customHeight="1" x14ac:dyDescent="0.15">
      <c r="B122" s="889"/>
      <c r="C122" s="4"/>
      <c r="D122" s="4"/>
      <c r="E122" s="4"/>
      <c r="F122" s="4"/>
      <c r="G122" s="4"/>
      <c r="H122" s="4"/>
      <c r="I122" s="91"/>
      <c r="J122" s="4"/>
      <c r="K122" s="4"/>
      <c r="L122" s="4"/>
      <c r="M122" s="4"/>
      <c r="N122" s="4"/>
      <c r="O122" s="4"/>
      <c r="P122" s="4"/>
      <c r="Q122" s="92"/>
      <c r="R122" s="91"/>
      <c r="S122" s="4"/>
      <c r="T122" s="4"/>
      <c r="U122" s="4"/>
      <c r="V122" s="4"/>
      <c r="W122" s="91"/>
      <c r="X122" s="91"/>
      <c r="Y122" s="91"/>
      <c r="Z122" s="91"/>
      <c r="AA122" s="91"/>
      <c r="AB122" s="4"/>
      <c r="AC122" s="4"/>
      <c r="AD122" s="4"/>
      <c r="AE122" s="4"/>
      <c r="AF122" s="4"/>
      <c r="AG122" s="4"/>
      <c r="AH122" s="4"/>
      <c r="AI122" s="4"/>
    </row>
    <row r="123" spans="2:35" ht="35.65" customHeight="1" x14ac:dyDescent="0.15">
      <c r="B123" s="889"/>
      <c r="C123" s="4"/>
      <c r="D123" s="4"/>
      <c r="E123" s="4"/>
      <c r="F123" s="4"/>
      <c r="G123" s="4"/>
      <c r="H123" s="4"/>
      <c r="I123" s="91"/>
      <c r="J123" s="4"/>
      <c r="K123" s="4"/>
      <c r="L123" s="4"/>
      <c r="M123" s="4"/>
      <c r="N123" s="4"/>
      <c r="O123" s="4"/>
      <c r="P123" s="4"/>
      <c r="Q123" s="91"/>
      <c r="R123" s="91"/>
      <c r="S123" s="4"/>
      <c r="T123" s="4"/>
      <c r="U123" s="4"/>
      <c r="V123" s="4"/>
      <c r="W123" s="91"/>
      <c r="X123" s="91"/>
      <c r="Y123" s="91"/>
      <c r="Z123" s="91"/>
      <c r="AA123" s="91"/>
      <c r="AB123" s="4"/>
      <c r="AC123" s="4"/>
      <c r="AD123" s="4"/>
      <c r="AE123" s="4"/>
      <c r="AF123" s="4"/>
      <c r="AG123" s="4"/>
      <c r="AH123" s="4"/>
      <c r="AI123" s="4"/>
    </row>
    <row r="124" spans="2:35" ht="35.65" customHeight="1" x14ac:dyDescent="0.15">
      <c r="B124" s="889"/>
      <c r="C124" s="4"/>
      <c r="D124" s="4"/>
      <c r="E124" s="4"/>
      <c r="F124" s="91"/>
      <c r="G124" s="91"/>
      <c r="H124" s="4"/>
      <c r="I124" s="4"/>
      <c r="J124" s="4"/>
      <c r="K124" s="4"/>
      <c r="L124" s="4"/>
      <c r="M124" s="4"/>
      <c r="N124" s="4"/>
      <c r="O124" s="4"/>
      <c r="P124" s="4"/>
      <c r="Q124" s="91"/>
      <c r="R124" s="4"/>
      <c r="S124" s="4"/>
      <c r="T124" s="4"/>
      <c r="U124" s="4"/>
      <c r="V124" s="4"/>
      <c r="W124" s="91"/>
      <c r="X124" s="91"/>
      <c r="Y124" s="91"/>
      <c r="Z124" s="91"/>
      <c r="AA124" s="91"/>
      <c r="AB124" s="4"/>
      <c r="AC124" s="4"/>
      <c r="AD124" s="4"/>
      <c r="AE124" s="4"/>
      <c r="AF124" s="4"/>
      <c r="AG124" s="4"/>
      <c r="AH124" s="4"/>
      <c r="AI124" s="4"/>
    </row>
    <row r="125" spans="2:35" ht="35.65" customHeight="1" x14ac:dyDescent="0.15">
      <c r="B125" s="889"/>
      <c r="C125" s="4"/>
      <c r="D125" s="4"/>
      <c r="E125" s="4"/>
      <c r="F125" s="91"/>
      <c r="G125" s="91"/>
      <c r="H125" s="91"/>
      <c r="I125" s="4"/>
      <c r="J125" s="4"/>
      <c r="K125" s="4"/>
      <c r="L125" s="4"/>
      <c r="M125" s="4"/>
      <c r="N125" s="4"/>
      <c r="O125" s="4"/>
      <c r="P125" s="4"/>
      <c r="Q125" s="91"/>
      <c r="R125" s="4"/>
      <c r="S125" s="4"/>
      <c r="T125" s="4"/>
      <c r="U125" s="4"/>
      <c r="V125" s="4"/>
      <c r="W125" s="91"/>
      <c r="X125" s="91"/>
      <c r="Y125" s="91"/>
      <c r="Z125" s="91"/>
      <c r="AA125" s="91"/>
      <c r="AB125" s="4"/>
      <c r="AC125" s="4"/>
      <c r="AD125" s="4"/>
      <c r="AE125" s="4"/>
      <c r="AF125" s="4"/>
      <c r="AG125" s="4"/>
      <c r="AH125" s="4"/>
      <c r="AI125" s="4"/>
    </row>
    <row r="126" spans="2:35" ht="35.65" customHeight="1" x14ac:dyDescent="0.15">
      <c r="B126" s="889"/>
      <c r="C126" s="91"/>
      <c r="D126" s="4"/>
      <c r="E126" s="4"/>
      <c r="F126" s="91"/>
      <c r="G126" s="91"/>
      <c r="H126" s="91"/>
      <c r="I126" s="4"/>
      <c r="J126" s="4"/>
      <c r="K126" s="4"/>
      <c r="L126" s="4"/>
      <c r="M126" s="4"/>
      <c r="N126" s="4"/>
      <c r="O126" s="4"/>
      <c r="P126" s="4"/>
      <c r="Q126" s="91"/>
      <c r="R126" s="91"/>
      <c r="S126" s="4"/>
      <c r="T126" s="4"/>
      <c r="U126" s="4"/>
      <c r="V126" s="4"/>
      <c r="W126" s="91"/>
      <c r="X126" s="91"/>
      <c r="Y126" s="91"/>
      <c r="Z126" s="91"/>
      <c r="AA126" s="91"/>
      <c r="AB126" s="4"/>
      <c r="AC126" s="4"/>
      <c r="AD126" s="4"/>
      <c r="AE126" s="4"/>
      <c r="AF126" s="4"/>
      <c r="AG126" s="4"/>
      <c r="AH126" s="4"/>
      <c r="AI126" s="4"/>
    </row>
    <row r="127" spans="2:35" ht="35.65" customHeight="1" x14ac:dyDescent="0.15">
      <c r="B127" s="889"/>
      <c r="C127" s="91"/>
      <c r="D127" s="4"/>
      <c r="E127" s="4"/>
      <c r="F127" s="91"/>
      <c r="G127" s="91"/>
      <c r="H127" s="91"/>
      <c r="I127" s="4"/>
      <c r="J127" s="4"/>
      <c r="K127" s="4"/>
      <c r="L127" s="4"/>
      <c r="M127" s="4"/>
      <c r="N127" s="4"/>
      <c r="O127" s="4"/>
      <c r="P127" s="4"/>
      <c r="Q127" s="91"/>
      <c r="R127" s="91"/>
      <c r="S127" s="4"/>
      <c r="T127" s="4"/>
      <c r="U127" s="4"/>
      <c r="V127" s="4"/>
      <c r="W127" s="91"/>
      <c r="X127" s="91"/>
      <c r="Y127" s="91"/>
      <c r="Z127" s="91"/>
      <c r="AA127" s="91"/>
      <c r="AB127" s="4"/>
      <c r="AC127" s="4"/>
      <c r="AD127" s="4"/>
      <c r="AE127" s="4"/>
      <c r="AF127" s="4"/>
      <c r="AG127" s="4"/>
      <c r="AH127" s="4"/>
      <c r="AI127" s="4"/>
    </row>
    <row r="128" spans="2:35" ht="35.65" customHeight="1" x14ac:dyDescent="0.15">
      <c r="B128" s="889"/>
      <c r="C128" s="91"/>
      <c r="D128" s="4"/>
      <c r="E128" s="4"/>
      <c r="F128" s="91"/>
      <c r="G128" s="91"/>
      <c r="H128" s="91"/>
      <c r="I128" s="4"/>
      <c r="J128" s="4"/>
      <c r="K128" s="4"/>
      <c r="L128" s="4"/>
      <c r="M128" s="4"/>
      <c r="N128" s="4"/>
      <c r="O128" s="4"/>
      <c r="P128" s="4"/>
      <c r="Q128" s="91"/>
      <c r="R128" s="91"/>
      <c r="S128" s="4"/>
      <c r="T128" s="4"/>
      <c r="U128" s="4"/>
      <c r="V128" s="4"/>
      <c r="W128" s="91"/>
      <c r="X128" s="91"/>
      <c r="Y128" s="91"/>
      <c r="Z128" s="91"/>
      <c r="AA128" s="91"/>
      <c r="AB128" s="4"/>
      <c r="AC128" s="4"/>
      <c r="AD128" s="4"/>
      <c r="AE128" s="4"/>
      <c r="AF128" s="4"/>
      <c r="AG128" s="4"/>
      <c r="AH128" s="4"/>
      <c r="AI128" s="4"/>
    </row>
    <row r="129" spans="2:35" ht="22.5" customHeight="1" x14ac:dyDescent="0.15">
      <c r="B129" s="889"/>
      <c r="C129" s="91"/>
      <c r="D129" s="4"/>
      <c r="E129" s="94"/>
      <c r="H129" s="95"/>
      <c r="I129" s="95"/>
      <c r="J129" s="95"/>
      <c r="K129" s="95"/>
      <c r="L129" s="95"/>
      <c r="M129" s="4"/>
      <c r="N129" s="4"/>
      <c r="O129" s="4"/>
      <c r="P129" s="4"/>
      <c r="Q129" s="91"/>
      <c r="R129" s="91"/>
      <c r="S129" s="4"/>
      <c r="T129" s="4"/>
      <c r="U129" s="4"/>
      <c r="V129" s="4"/>
      <c r="W129" s="91"/>
      <c r="X129" s="91"/>
      <c r="Y129" s="91"/>
      <c r="Z129" s="91"/>
      <c r="AA129" s="91"/>
    </row>
    <row r="130" spans="2:35" ht="71.25" customHeight="1" x14ac:dyDescent="0.15">
      <c r="B130" s="889"/>
      <c r="C130" s="4"/>
      <c r="D130" s="4"/>
      <c r="E130" s="94"/>
      <c r="H130" s="4"/>
      <c r="I130" s="4"/>
      <c r="J130" s="4"/>
      <c r="K130" s="4"/>
      <c r="L130" s="4"/>
      <c r="M130" s="4"/>
      <c r="N130" s="4"/>
      <c r="O130" s="4"/>
      <c r="P130" s="4"/>
      <c r="Q130" s="4"/>
      <c r="R130" s="4"/>
      <c r="S130" s="326"/>
      <c r="T130" s="326"/>
      <c r="U130" s="326"/>
      <c r="V130" s="891"/>
      <c r="W130" s="891"/>
      <c r="X130" s="891"/>
      <c r="Y130" s="891"/>
      <c r="Z130" s="891"/>
      <c r="AA130" s="891"/>
      <c r="AB130" s="891"/>
      <c r="AC130" s="891"/>
      <c r="AD130" s="891"/>
      <c r="AE130" s="891"/>
      <c r="AF130" s="891"/>
      <c r="AG130" s="891"/>
      <c r="AH130" s="891"/>
      <c r="AI130" s="891"/>
    </row>
    <row r="131" spans="2:35" ht="15" customHeight="1" x14ac:dyDescent="0.15"/>
    <row r="132" spans="2:35" ht="26.25" customHeight="1" x14ac:dyDescent="0.2">
      <c r="B132" s="889"/>
      <c r="C132" s="890"/>
      <c r="D132" s="890"/>
      <c r="E132" s="890"/>
      <c r="F132" s="890"/>
      <c r="G132" s="890"/>
      <c r="H132" s="890"/>
      <c r="I132" s="890"/>
      <c r="J132" s="890"/>
      <c r="K132" s="890"/>
      <c r="L132" s="890"/>
      <c r="M132" s="890"/>
      <c r="N132" s="890"/>
      <c r="O132" s="890"/>
      <c r="P132" s="890"/>
      <c r="Q132" s="890"/>
      <c r="R132" s="890"/>
      <c r="S132" s="890"/>
      <c r="T132" s="890"/>
      <c r="U132" s="890"/>
      <c r="V132" s="890"/>
      <c r="W132" s="890"/>
      <c r="X132" s="890"/>
      <c r="Y132" s="890"/>
      <c r="Z132" s="890"/>
      <c r="AA132" s="890"/>
      <c r="AB132" s="890"/>
      <c r="AC132" s="890"/>
      <c r="AD132" s="890"/>
      <c r="AE132" s="890"/>
      <c r="AF132" s="890"/>
      <c r="AG132" s="890"/>
      <c r="AH132" s="890"/>
      <c r="AI132" s="890"/>
    </row>
    <row r="133" spans="2:35" ht="35.65" customHeight="1" x14ac:dyDescent="0.15">
      <c r="B133" s="889"/>
      <c r="C133" s="4"/>
      <c r="D133" s="4"/>
      <c r="E133" s="4"/>
      <c r="F133" s="4"/>
      <c r="G133" s="4"/>
      <c r="H133" s="4"/>
      <c r="I133" s="91"/>
      <c r="J133" s="4"/>
      <c r="K133" s="4"/>
      <c r="L133" s="4"/>
      <c r="M133" s="4"/>
      <c r="N133" s="4"/>
      <c r="O133" s="4"/>
      <c r="P133" s="4"/>
      <c r="Q133" s="92"/>
      <c r="R133" s="91"/>
      <c r="S133" s="4"/>
      <c r="T133" s="4"/>
      <c r="U133" s="4"/>
      <c r="V133" s="4"/>
      <c r="W133" s="91"/>
      <c r="X133" s="91"/>
      <c r="Y133" s="91"/>
      <c r="Z133" s="91"/>
      <c r="AA133" s="91"/>
      <c r="AB133" s="4"/>
      <c r="AC133" s="4"/>
      <c r="AD133" s="4"/>
      <c r="AE133" s="4"/>
      <c r="AF133" s="4"/>
      <c r="AG133" s="4"/>
      <c r="AH133" s="4"/>
      <c r="AI133" s="4"/>
    </row>
    <row r="134" spans="2:35" ht="35.65" customHeight="1" x14ac:dyDescent="0.15">
      <c r="B134" s="889"/>
      <c r="C134" s="4"/>
      <c r="D134" s="4"/>
      <c r="E134" s="4"/>
      <c r="F134" s="4"/>
      <c r="G134" s="4"/>
      <c r="H134" s="4"/>
      <c r="I134" s="91"/>
      <c r="J134" s="4"/>
      <c r="K134" s="4"/>
      <c r="L134" s="4"/>
      <c r="M134" s="4"/>
      <c r="N134" s="4"/>
      <c r="O134" s="4"/>
      <c r="P134" s="4"/>
      <c r="Q134" s="92"/>
      <c r="R134" s="91"/>
      <c r="S134" s="4"/>
      <c r="T134" s="4"/>
      <c r="U134" s="4"/>
      <c r="V134" s="4"/>
      <c r="W134" s="91"/>
      <c r="X134" s="91"/>
      <c r="Y134" s="91"/>
      <c r="Z134" s="91"/>
      <c r="AA134" s="91"/>
      <c r="AB134" s="4"/>
      <c r="AC134" s="4"/>
      <c r="AD134" s="4"/>
      <c r="AE134" s="4"/>
      <c r="AF134" s="4"/>
      <c r="AG134" s="4"/>
      <c r="AH134" s="4"/>
      <c r="AI134" s="4"/>
    </row>
    <row r="135" spans="2:35" ht="35.65" customHeight="1" x14ac:dyDescent="0.15">
      <c r="B135" s="889"/>
      <c r="C135" s="4"/>
      <c r="D135" s="4"/>
      <c r="E135" s="4"/>
      <c r="F135" s="4"/>
      <c r="G135" s="4"/>
      <c r="H135" s="4"/>
      <c r="I135" s="91"/>
      <c r="J135" s="4"/>
      <c r="K135" s="4"/>
      <c r="L135" s="4"/>
      <c r="M135" s="4"/>
      <c r="N135" s="4"/>
      <c r="O135" s="4"/>
      <c r="P135" s="4"/>
      <c r="Q135" s="92"/>
      <c r="R135" s="91"/>
      <c r="S135" s="4"/>
      <c r="T135" s="4"/>
      <c r="U135" s="4"/>
      <c r="V135" s="4"/>
      <c r="W135" s="91"/>
      <c r="X135" s="91"/>
      <c r="Y135" s="91"/>
      <c r="Z135" s="91"/>
      <c r="AA135" s="91"/>
      <c r="AB135" s="4"/>
      <c r="AC135" s="4"/>
      <c r="AD135" s="4"/>
      <c r="AE135" s="4"/>
      <c r="AF135" s="4"/>
      <c r="AG135" s="4"/>
      <c r="AH135" s="4"/>
      <c r="AI135" s="4"/>
    </row>
    <row r="136" spans="2:35" ht="35.65" customHeight="1" x14ac:dyDescent="0.15">
      <c r="B136" s="889"/>
      <c r="C136" s="4"/>
      <c r="D136" s="4"/>
      <c r="E136" s="4"/>
      <c r="F136" s="4"/>
      <c r="G136" s="4"/>
      <c r="H136" s="4"/>
      <c r="I136" s="91"/>
      <c r="J136" s="4"/>
      <c r="K136" s="4"/>
      <c r="L136" s="4"/>
      <c r="M136" s="4"/>
      <c r="N136" s="4"/>
      <c r="O136" s="4"/>
      <c r="P136" s="4"/>
      <c r="Q136" s="92"/>
      <c r="R136" s="91"/>
      <c r="S136" s="4"/>
      <c r="T136" s="4"/>
      <c r="U136" s="4"/>
      <c r="V136" s="4"/>
      <c r="W136" s="91"/>
      <c r="X136" s="91"/>
      <c r="Y136" s="91"/>
      <c r="Z136" s="91"/>
      <c r="AA136" s="91"/>
      <c r="AB136" s="4"/>
      <c r="AC136" s="4"/>
      <c r="AD136" s="4"/>
      <c r="AE136" s="4"/>
      <c r="AF136" s="4"/>
      <c r="AG136" s="4"/>
      <c r="AH136" s="4"/>
      <c r="AI136" s="4"/>
    </row>
    <row r="137" spans="2:35" ht="35.65" customHeight="1" x14ac:dyDescent="0.15">
      <c r="B137" s="889"/>
      <c r="C137" s="4"/>
      <c r="D137" s="4"/>
      <c r="E137" s="4"/>
      <c r="F137" s="4"/>
      <c r="G137" s="4"/>
      <c r="H137" s="4"/>
      <c r="I137" s="91"/>
      <c r="J137" s="4"/>
      <c r="K137" s="4"/>
      <c r="L137" s="4"/>
      <c r="M137" s="4"/>
      <c r="N137" s="4"/>
      <c r="O137" s="4"/>
      <c r="P137" s="4"/>
      <c r="Q137" s="91"/>
      <c r="R137" s="91"/>
      <c r="S137" s="4"/>
      <c r="T137" s="4"/>
      <c r="U137" s="4"/>
      <c r="V137" s="4"/>
      <c r="W137" s="91"/>
      <c r="X137" s="91"/>
      <c r="Y137" s="91"/>
      <c r="Z137" s="91"/>
      <c r="AA137" s="91"/>
      <c r="AB137" s="4"/>
      <c r="AC137" s="4"/>
      <c r="AD137" s="4"/>
      <c r="AE137" s="4"/>
      <c r="AF137" s="4"/>
      <c r="AG137" s="4"/>
      <c r="AH137" s="4"/>
      <c r="AI137" s="4"/>
    </row>
    <row r="138" spans="2:35" ht="35.65" customHeight="1" x14ac:dyDescent="0.15">
      <c r="B138" s="889"/>
      <c r="C138" s="4"/>
      <c r="D138" s="4"/>
      <c r="E138" s="4"/>
      <c r="F138" s="91"/>
      <c r="G138" s="91"/>
      <c r="H138" s="4"/>
      <c r="I138" s="4"/>
      <c r="J138" s="4"/>
      <c r="K138" s="4"/>
      <c r="L138" s="4"/>
      <c r="M138" s="4"/>
      <c r="N138" s="4"/>
      <c r="O138" s="4"/>
      <c r="P138" s="4"/>
      <c r="Q138" s="91"/>
      <c r="R138" s="4"/>
      <c r="S138" s="4"/>
      <c r="T138" s="4"/>
      <c r="U138" s="4"/>
      <c r="V138" s="4"/>
      <c r="W138" s="91"/>
      <c r="X138" s="91"/>
      <c r="Y138" s="91"/>
      <c r="Z138" s="91"/>
      <c r="AA138" s="91"/>
      <c r="AB138" s="4"/>
      <c r="AC138" s="4"/>
      <c r="AD138" s="4"/>
      <c r="AE138" s="4"/>
      <c r="AF138" s="4"/>
      <c r="AG138" s="4"/>
      <c r="AH138" s="4"/>
      <c r="AI138" s="4"/>
    </row>
    <row r="139" spans="2:35" ht="35.65" customHeight="1" x14ac:dyDescent="0.15">
      <c r="B139" s="889"/>
      <c r="C139" s="4"/>
      <c r="D139" s="4"/>
      <c r="E139" s="4"/>
      <c r="F139" s="91"/>
      <c r="G139" s="91"/>
      <c r="H139" s="91"/>
      <c r="I139" s="4"/>
      <c r="J139" s="4"/>
      <c r="K139" s="4"/>
      <c r="L139" s="4"/>
      <c r="M139" s="4"/>
      <c r="N139" s="4"/>
      <c r="O139" s="4"/>
      <c r="P139" s="4"/>
      <c r="Q139" s="91"/>
      <c r="R139" s="4"/>
      <c r="S139" s="4"/>
      <c r="T139" s="4"/>
      <c r="U139" s="4"/>
      <c r="V139" s="4"/>
      <c r="W139" s="91"/>
      <c r="X139" s="91"/>
      <c r="Y139" s="91"/>
      <c r="Z139" s="91"/>
      <c r="AA139" s="91"/>
      <c r="AB139" s="4"/>
      <c r="AC139" s="4"/>
      <c r="AD139" s="4"/>
      <c r="AE139" s="4"/>
      <c r="AF139" s="4"/>
      <c r="AG139" s="4"/>
      <c r="AH139" s="4"/>
      <c r="AI139" s="4"/>
    </row>
    <row r="140" spans="2:35" ht="35.65" customHeight="1" x14ac:dyDescent="0.15">
      <c r="B140" s="889"/>
      <c r="C140" s="91"/>
      <c r="D140" s="4"/>
      <c r="E140" s="4"/>
      <c r="F140" s="91"/>
      <c r="G140" s="91"/>
      <c r="H140" s="91"/>
      <c r="I140" s="4"/>
      <c r="J140" s="4"/>
      <c r="K140" s="4"/>
      <c r="L140" s="4"/>
      <c r="M140" s="4"/>
      <c r="N140" s="4"/>
      <c r="O140" s="4"/>
      <c r="P140" s="4"/>
      <c r="Q140" s="91"/>
      <c r="R140" s="91"/>
      <c r="S140" s="4"/>
      <c r="T140" s="4"/>
      <c r="U140" s="4"/>
      <c r="V140" s="4"/>
      <c r="W140" s="91"/>
      <c r="X140" s="91"/>
      <c r="Y140" s="91"/>
      <c r="Z140" s="91"/>
      <c r="AA140" s="91"/>
      <c r="AB140" s="4"/>
      <c r="AC140" s="4"/>
      <c r="AD140" s="4"/>
      <c r="AE140" s="4"/>
      <c r="AF140" s="4"/>
      <c r="AG140" s="4"/>
      <c r="AH140" s="4"/>
      <c r="AI140" s="4"/>
    </row>
    <row r="141" spans="2:35" ht="35.65" customHeight="1" x14ac:dyDescent="0.15">
      <c r="B141" s="889"/>
      <c r="C141" s="91"/>
      <c r="D141" s="4"/>
      <c r="E141" s="4"/>
      <c r="F141" s="91"/>
      <c r="G141" s="91"/>
      <c r="H141" s="91"/>
      <c r="I141" s="4"/>
      <c r="J141" s="4"/>
      <c r="K141" s="4"/>
      <c r="L141" s="4"/>
      <c r="M141" s="4"/>
      <c r="N141" s="4"/>
      <c r="O141" s="4"/>
      <c r="P141" s="4"/>
      <c r="Q141" s="91"/>
      <c r="R141" s="91"/>
      <c r="S141" s="4"/>
      <c r="T141" s="4"/>
      <c r="U141" s="4"/>
      <c r="V141" s="4"/>
      <c r="W141" s="91"/>
      <c r="X141" s="91"/>
      <c r="Y141" s="91"/>
      <c r="Z141" s="91"/>
      <c r="AA141" s="91"/>
      <c r="AB141" s="4"/>
      <c r="AC141" s="4"/>
      <c r="AD141" s="4"/>
      <c r="AE141" s="4"/>
      <c r="AF141" s="4"/>
      <c r="AG141" s="4"/>
      <c r="AH141" s="4"/>
      <c r="AI141" s="4"/>
    </row>
    <row r="142" spans="2:35" ht="35.65" customHeight="1" x14ac:dyDescent="0.15">
      <c r="B142" s="889"/>
      <c r="C142" s="91"/>
      <c r="D142" s="4"/>
      <c r="E142" s="4"/>
      <c r="F142" s="91"/>
      <c r="G142" s="91"/>
      <c r="H142" s="91"/>
      <c r="I142" s="4"/>
      <c r="J142" s="4"/>
      <c r="K142" s="4"/>
      <c r="L142" s="4"/>
      <c r="M142" s="4"/>
      <c r="N142" s="4"/>
      <c r="O142" s="4"/>
      <c r="P142" s="4"/>
      <c r="Q142" s="91"/>
      <c r="R142" s="91"/>
      <c r="S142" s="4"/>
      <c r="T142" s="4"/>
      <c r="U142" s="4"/>
      <c r="V142" s="4"/>
      <c r="W142" s="91"/>
      <c r="X142" s="91"/>
      <c r="Y142" s="91"/>
      <c r="Z142" s="91"/>
      <c r="AA142" s="91"/>
      <c r="AB142" s="4"/>
      <c r="AC142" s="4"/>
      <c r="AD142" s="4"/>
      <c r="AE142" s="4"/>
      <c r="AF142" s="4"/>
      <c r="AG142" s="4"/>
      <c r="AH142" s="4"/>
      <c r="AI142" s="4"/>
    </row>
    <row r="143" spans="2:35" ht="22.5" customHeight="1" x14ac:dyDescent="0.15">
      <c r="B143" s="889"/>
      <c r="C143" s="91"/>
      <c r="D143" s="4"/>
      <c r="E143" s="94"/>
      <c r="H143" s="95"/>
      <c r="I143" s="95"/>
      <c r="J143" s="95"/>
      <c r="K143" s="95"/>
      <c r="L143" s="95"/>
      <c r="M143" s="4"/>
      <c r="N143" s="4"/>
      <c r="O143" s="4"/>
      <c r="P143" s="4"/>
      <c r="Q143" s="91"/>
      <c r="R143" s="91"/>
      <c r="S143" s="4"/>
      <c r="T143" s="4"/>
      <c r="U143" s="4"/>
      <c r="V143" s="4"/>
      <c r="W143" s="91"/>
      <c r="X143" s="91"/>
      <c r="Y143" s="91"/>
      <c r="Z143" s="91"/>
      <c r="AA143" s="91"/>
    </row>
    <row r="144" spans="2:35" ht="71.25" customHeight="1" x14ac:dyDescent="0.15">
      <c r="B144" s="889"/>
      <c r="C144" s="4"/>
      <c r="D144" s="4"/>
      <c r="E144" s="94"/>
      <c r="H144" s="4"/>
      <c r="I144" s="4"/>
      <c r="J144" s="4"/>
      <c r="K144" s="4"/>
      <c r="L144" s="4"/>
      <c r="M144" s="4"/>
      <c r="N144" s="4"/>
      <c r="O144" s="4"/>
      <c r="P144" s="4"/>
      <c r="Q144" s="4"/>
      <c r="R144" s="4"/>
      <c r="S144" s="326"/>
      <c r="T144" s="326"/>
      <c r="U144" s="326"/>
      <c r="V144" s="891"/>
      <c r="W144" s="891"/>
      <c r="X144" s="891"/>
      <c r="Y144" s="891"/>
      <c r="Z144" s="891"/>
      <c r="AA144" s="891"/>
      <c r="AB144" s="891"/>
      <c r="AC144" s="891"/>
      <c r="AD144" s="891"/>
      <c r="AE144" s="891"/>
      <c r="AF144" s="891"/>
      <c r="AG144" s="891"/>
      <c r="AH144" s="891"/>
      <c r="AI144" s="891"/>
    </row>
    <row r="145" spans="2:35" ht="15" customHeight="1" x14ac:dyDescent="0.15"/>
    <row r="146" spans="2:35" ht="26.25" customHeight="1" x14ac:dyDescent="0.2">
      <c r="B146" s="889"/>
      <c r="C146" s="890"/>
      <c r="D146" s="890"/>
      <c r="E146" s="890"/>
      <c r="F146" s="890"/>
      <c r="G146" s="890"/>
      <c r="H146" s="890"/>
      <c r="I146" s="890"/>
      <c r="J146" s="890"/>
      <c r="K146" s="890"/>
      <c r="L146" s="890"/>
      <c r="M146" s="890"/>
      <c r="N146" s="890"/>
      <c r="O146" s="890"/>
      <c r="P146" s="890"/>
      <c r="Q146" s="890"/>
      <c r="R146" s="890"/>
      <c r="S146" s="890"/>
      <c r="T146" s="890"/>
      <c r="U146" s="890"/>
      <c r="V146" s="890"/>
      <c r="W146" s="890"/>
      <c r="X146" s="890"/>
      <c r="Y146" s="890"/>
      <c r="Z146" s="890"/>
      <c r="AA146" s="890"/>
      <c r="AB146" s="890"/>
      <c r="AC146" s="890"/>
      <c r="AD146" s="890"/>
      <c r="AE146" s="890"/>
      <c r="AF146" s="890"/>
      <c r="AG146" s="890"/>
      <c r="AH146" s="890"/>
      <c r="AI146" s="890"/>
    </row>
    <row r="147" spans="2:35" ht="35.65" customHeight="1" x14ac:dyDescent="0.15">
      <c r="B147" s="889"/>
      <c r="C147" s="4"/>
      <c r="D147" s="4"/>
      <c r="E147" s="4"/>
      <c r="F147" s="4"/>
      <c r="G147" s="4"/>
      <c r="H147" s="4"/>
      <c r="I147" s="91"/>
      <c r="J147" s="4"/>
      <c r="K147" s="4"/>
      <c r="L147" s="4"/>
      <c r="M147" s="4"/>
      <c r="N147" s="4"/>
      <c r="O147" s="4"/>
      <c r="P147" s="4"/>
      <c r="Q147" s="92"/>
      <c r="R147" s="91"/>
      <c r="S147" s="4"/>
      <c r="T147" s="4"/>
      <c r="U147" s="4"/>
      <c r="V147" s="4"/>
      <c r="W147" s="91"/>
      <c r="X147" s="91"/>
      <c r="Y147" s="91"/>
      <c r="Z147" s="91"/>
      <c r="AA147" s="91"/>
      <c r="AB147" s="4"/>
      <c r="AC147" s="4"/>
      <c r="AD147" s="4"/>
      <c r="AE147" s="4"/>
      <c r="AF147" s="4"/>
      <c r="AG147" s="4"/>
      <c r="AH147" s="4"/>
      <c r="AI147" s="4"/>
    </row>
    <row r="148" spans="2:35" ht="35.65" customHeight="1" x14ac:dyDescent="0.15">
      <c r="B148" s="889"/>
      <c r="C148" s="4"/>
      <c r="D148" s="4"/>
      <c r="E148" s="4"/>
      <c r="F148" s="4"/>
      <c r="G148" s="4"/>
      <c r="H148" s="4"/>
      <c r="I148" s="91"/>
      <c r="J148" s="4"/>
      <c r="K148" s="4"/>
      <c r="L148" s="4"/>
      <c r="M148" s="4"/>
      <c r="N148" s="4"/>
      <c r="O148" s="4"/>
      <c r="P148" s="4"/>
      <c r="Q148" s="92"/>
      <c r="R148" s="91"/>
      <c r="S148" s="4"/>
      <c r="T148" s="4"/>
      <c r="U148" s="4"/>
      <c r="V148" s="4"/>
      <c r="W148" s="91"/>
      <c r="X148" s="91"/>
      <c r="Y148" s="91"/>
      <c r="Z148" s="91"/>
      <c r="AA148" s="91"/>
      <c r="AB148" s="4"/>
      <c r="AC148" s="4"/>
      <c r="AD148" s="4"/>
      <c r="AE148" s="4"/>
      <c r="AF148" s="4"/>
      <c r="AG148" s="4"/>
      <c r="AH148" s="4"/>
      <c r="AI148" s="4"/>
    </row>
    <row r="149" spans="2:35" ht="35.65" customHeight="1" x14ac:dyDescent="0.15">
      <c r="B149" s="889"/>
      <c r="C149" s="4"/>
      <c r="D149" s="4"/>
      <c r="E149" s="4"/>
      <c r="F149" s="4"/>
      <c r="G149" s="4"/>
      <c r="H149" s="4"/>
      <c r="I149" s="91"/>
      <c r="J149" s="4"/>
      <c r="K149" s="4"/>
      <c r="L149" s="4"/>
      <c r="M149" s="4"/>
      <c r="N149" s="4"/>
      <c r="O149" s="4"/>
      <c r="P149" s="4"/>
      <c r="Q149" s="92"/>
      <c r="R149" s="91"/>
      <c r="S149" s="4"/>
      <c r="T149" s="4"/>
      <c r="U149" s="4"/>
      <c r="V149" s="4"/>
      <c r="W149" s="91"/>
      <c r="X149" s="91"/>
      <c r="Y149" s="91"/>
      <c r="Z149" s="91"/>
      <c r="AA149" s="91"/>
      <c r="AB149" s="4"/>
      <c r="AC149" s="4"/>
      <c r="AD149" s="4"/>
      <c r="AE149" s="4"/>
      <c r="AF149" s="4"/>
      <c r="AG149" s="4"/>
      <c r="AH149" s="4"/>
      <c r="AI149" s="4"/>
    </row>
    <row r="150" spans="2:35" ht="35.65" customHeight="1" x14ac:dyDescent="0.15">
      <c r="B150" s="889"/>
      <c r="C150" s="4"/>
      <c r="D150" s="4"/>
      <c r="E150" s="4"/>
      <c r="F150" s="4"/>
      <c r="G150" s="4"/>
      <c r="H150" s="4"/>
      <c r="I150" s="91"/>
      <c r="J150" s="4"/>
      <c r="K150" s="4"/>
      <c r="L150" s="4"/>
      <c r="M150" s="4"/>
      <c r="N150" s="4"/>
      <c r="O150" s="4"/>
      <c r="P150" s="4"/>
      <c r="Q150" s="92"/>
      <c r="R150" s="91"/>
      <c r="S150" s="4"/>
      <c r="T150" s="4"/>
      <c r="U150" s="4"/>
      <c r="V150" s="4"/>
      <c r="W150" s="91"/>
      <c r="X150" s="91"/>
      <c r="Y150" s="91"/>
      <c r="Z150" s="91"/>
      <c r="AA150" s="91"/>
      <c r="AB150" s="4"/>
      <c r="AC150" s="4"/>
      <c r="AD150" s="4"/>
      <c r="AE150" s="4"/>
      <c r="AF150" s="4"/>
      <c r="AG150" s="4"/>
      <c r="AH150" s="4"/>
      <c r="AI150" s="4"/>
    </row>
    <row r="151" spans="2:35" ht="35.65" customHeight="1" x14ac:dyDescent="0.15">
      <c r="B151" s="889"/>
      <c r="C151" s="4"/>
      <c r="D151" s="4"/>
      <c r="E151" s="4"/>
      <c r="F151" s="4"/>
      <c r="G151" s="4"/>
      <c r="H151" s="4"/>
      <c r="I151" s="91"/>
      <c r="J151" s="4"/>
      <c r="K151" s="4"/>
      <c r="L151" s="4"/>
      <c r="M151" s="4"/>
      <c r="N151" s="4"/>
      <c r="O151" s="4"/>
      <c r="P151" s="4"/>
      <c r="Q151" s="91"/>
      <c r="R151" s="91"/>
      <c r="S151" s="4"/>
      <c r="T151" s="4"/>
      <c r="U151" s="4"/>
      <c r="V151" s="4"/>
      <c r="W151" s="91"/>
      <c r="X151" s="91"/>
      <c r="Y151" s="91"/>
      <c r="Z151" s="91"/>
      <c r="AA151" s="91"/>
      <c r="AB151" s="4"/>
      <c r="AC151" s="4"/>
      <c r="AD151" s="4"/>
      <c r="AE151" s="4"/>
      <c r="AF151" s="4"/>
      <c r="AG151" s="4"/>
      <c r="AH151" s="4"/>
      <c r="AI151" s="4"/>
    </row>
    <row r="152" spans="2:35" ht="35.65" customHeight="1" x14ac:dyDescent="0.15">
      <c r="B152" s="889"/>
      <c r="C152" s="4"/>
      <c r="D152" s="4"/>
      <c r="E152" s="4"/>
      <c r="F152" s="91"/>
      <c r="G152" s="91"/>
      <c r="H152" s="4"/>
      <c r="I152" s="4"/>
      <c r="J152" s="4"/>
      <c r="K152" s="4"/>
      <c r="L152" s="4"/>
      <c r="M152" s="4"/>
      <c r="N152" s="4"/>
      <c r="O152" s="4"/>
      <c r="P152" s="4"/>
      <c r="Q152" s="91"/>
      <c r="R152" s="4"/>
      <c r="S152" s="4"/>
      <c r="T152" s="4"/>
      <c r="U152" s="4"/>
      <c r="V152" s="4"/>
      <c r="W152" s="91"/>
      <c r="X152" s="91"/>
      <c r="Y152" s="91"/>
      <c r="Z152" s="91"/>
      <c r="AA152" s="91"/>
      <c r="AB152" s="4"/>
      <c r="AC152" s="4"/>
      <c r="AD152" s="4"/>
      <c r="AE152" s="4"/>
      <c r="AF152" s="4"/>
      <c r="AG152" s="4"/>
      <c r="AH152" s="4"/>
      <c r="AI152" s="4"/>
    </row>
    <row r="153" spans="2:35" ht="35.65" customHeight="1" x14ac:dyDescent="0.15">
      <c r="B153" s="889"/>
      <c r="C153" s="4"/>
      <c r="D153" s="4"/>
      <c r="E153" s="4"/>
      <c r="F153" s="91"/>
      <c r="G153" s="91"/>
      <c r="H153" s="91"/>
      <c r="I153" s="4"/>
      <c r="J153" s="4"/>
      <c r="K153" s="4"/>
      <c r="L153" s="4"/>
      <c r="M153" s="4"/>
      <c r="N153" s="4"/>
      <c r="O153" s="4"/>
      <c r="P153" s="4"/>
      <c r="Q153" s="91"/>
      <c r="R153" s="4"/>
      <c r="S153" s="4"/>
      <c r="T153" s="4"/>
      <c r="U153" s="4"/>
      <c r="V153" s="4"/>
      <c r="W153" s="91"/>
      <c r="X153" s="91"/>
      <c r="Y153" s="91"/>
      <c r="Z153" s="91"/>
      <c r="AA153" s="91"/>
      <c r="AB153" s="4"/>
      <c r="AC153" s="4"/>
      <c r="AD153" s="4"/>
      <c r="AE153" s="4"/>
      <c r="AF153" s="4"/>
      <c r="AG153" s="4"/>
      <c r="AH153" s="4"/>
      <c r="AI153" s="4"/>
    </row>
    <row r="154" spans="2:35" ht="35.65" customHeight="1" x14ac:dyDescent="0.15">
      <c r="B154" s="889"/>
      <c r="C154" s="91"/>
      <c r="D154" s="4"/>
      <c r="E154" s="4"/>
      <c r="F154" s="91"/>
      <c r="G154" s="91"/>
      <c r="H154" s="91"/>
      <c r="I154" s="4"/>
      <c r="J154" s="4"/>
      <c r="K154" s="4"/>
      <c r="L154" s="4"/>
      <c r="M154" s="4"/>
      <c r="N154" s="4"/>
      <c r="O154" s="4"/>
      <c r="P154" s="4"/>
      <c r="Q154" s="91"/>
      <c r="R154" s="91"/>
      <c r="S154" s="4"/>
      <c r="T154" s="4"/>
      <c r="U154" s="4"/>
      <c r="V154" s="4"/>
      <c r="W154" s="91"/>
      <c r="X154" s="91"/>
      <c r="Y154" s="91"/>
      <c r="Z154" s="91"/>
      <c r="AA154" s="91"/>
      <c r="AB154" s="4"/>
      <c r="AC154" s="4"/>
      <c r="AD154" s="4"/>
      <c r="AE154" s="4"/>
      <c r="AF154" s="4"/>
      <c r="AG154" s="4"/>
      <c r="AH154" s="4"/>
      <c r="AI154" s="4"/>
    </row>
    <row r="155" spans="2:35" ht="35.65" customHeight="1" x14ac:dyDescent="0.15">
      <c r="B155" s="889"/>
      <c r="C155" s="91"/>
      <c r="D155" s="4"/>
      <c r="E155" s="4"/>
      <c r="F155" s="91"/>
      <c r="G155" s="91"/>
      <c r="H155" s="91"/>
      <c r="I155" s="4"/>
      <c r="J155" s="4"/>
      <c r="K155" s="4"/>
      <c r="L155" s="4"/>
      <c r="M155" s="4"/>
      <c r="N155" s="4"/>
      <c r="O155" s="4"/>
      <c r="P155" s="4"/>
      <c r="Q155" s="91"/>
      <c r="R155" s="91"/>
      <c r="S155" s="4"/>
      <c r="T155" s="4"/>
      <c r="U155" s="4"/>
      <c r="V155" s="4"/>
      <c r="W155" s="91"/>
      <c r="X155" s="91"/>
      <c r="Y155" s="91"/>
      <c r="Z155" s="91"/>
      <c r="AA155" s="91"/>
      <c r="AB155" s="4"/>
      <c r="AC155" s="4"/>
      <c r="AD155" s="4"/>
      <c r="AE155" s="4"/>
      <c r="AF155" s="4"/>
      <c r="AG155" s="4"/>
      <c r="AH155" s="4"/>
      <c r="AI155" s="4"/>
    </row>
    <row r="156" spans="2:35" ht="35.65" customHeight="1" x14ac:dyDescent="0.15">
      <c r="B156" s="889"/>
      <c r="C156" s="91"/>
      <c r="D156" s="4"/>
      <c r="E156" s="4"/>
      <c r="F156" s="91"/>
      <c r="G156" s="91"/>
      <c r="H156" s="91"/>
      <c r="I156" s="4"/>
      <c r="J156" s="4"/>
      <c r="K156" s="4"/>
      <c r="L156" s="4"/>
      <c r="M156" s="4"/>
      <c r="N156" s="4"/>
      <c r="O156" s="4"/>
      <c r="P156" s="4"/>
      <c r="Q156" s="91"/>
      <c r="R156" s="91"/>
      <c r="S156" s="4"/>
      <c r="T156" s="4"/>
      <c r="U156" s="4"/>
      <c r="V156" s="4"/>
      <c r="W156" s="91"/>
      <c r="X156" s="91"/>
      <c r="Y156" s="91"/>
      <c r="Z156" s="91"/>
      <c r="AA156" s="91"/>
      <c r="AB156" s="4"/>
      <c r="AC156" s="4"/>
      <c r="AD156" s="4"/>
      <c r="AE156" s="4"/>
      <c r="AF156" s="4"/>
      <c r="AG156" s="4"/>
      <c r="AH156" s="4"/>
      <c r="AI156" s="4"/>
    </row>
    <row r="157" spans="2:35" ht="22.5" customHeight="1" x14ac:dyDescent="0.15">
      <c r="B157" s="889"/>
      <c r="C157" s="91"/>
      <c r="D157" s="4"/>
      <c r="E157" s="94"/>
      <c r="H157" s="95"/>
      <c r="I157" s="95"/>
      <c r="J157" s="95"/>
      <c r="K157" s="95"/>
      <c r="L157" s="95"/>
      <c r="M157" s="4"/>
      <c r="N157" s="4"/>
      <c r="O157" s="4"/>
      <c r="P157" s="4"/>
      <c r="Q157" s="91"/>
      <c r="R157" s="91"/>
      <c r="S157" s="4"/>
      <c r="T157" s="4"/>
      <c r="U157" s="4"/>
      <c r="V157" s="4"/>
      <c r="W157" s="91"/>
      <c r="X157" s="91"/>
      <c r="Y157" s="91"/>
      <c r="Z157" s="91"/>
      <c r="AA157" s="91"/>
    </row>
    <row r="158" spans="2:35" ht="71.25" customHeight="1" x14ac:dyDescent="0.15">
      <c r="B158" s="889"/>
      <c r="C158" s="4"/>
      <c r="D158" s="4"/>
      <c r="E158" s="94"/>
      <c r="H158" s="4"/>
      <c r="I158" s="4"/>
      <c r="J158" s="4"/>
      <c r="K158" s="4"/>
      <c r="L158" s="4"/>
      <c r="M158" s="4"/>
      <c r="N158" s="4"/>
      <c r="O158" s="4"/>
      <c r="P158" s="4"/>
      <c r="Q158" s="4"/>
      <c r="R158" s="4"/>
      <c r="S158" s="326"/>
      <c r="T158" s="326"/>
      <c r="U158" s="326"/>
      <c r="V158" s="891"/>
      <c r="W158" s="891"/>
      <c r="X158" s="891"/>
      <c r="Y158" s="891"/>
      <c r="Z158" s="891"/>
      <c r="AA158" s="891"/>
      <c r="AB158" s="891"/>
      <c r="AC158" s="891"/>
      <c r="AD158" s="891"/>
      <c r="AE158" s="891"/>
      <c r="AF158" s="891"/>
      <c r="AG158" s="891"/>
      <c r="AH158" s="891"/>
      <c r="AI158" s="891"/>
    </row>
    <row r="159" spans="2:35" ht="15" customHeight="1" x14ac:dyDescent="0.15"/>
    <row r="160" spans="2:35" ht="26.25" customHeight="1" x14ac:dyDescent="0.2">
      <c r="B160" s="889"/>
      <c r="C160" s="890"/>
      <c r="D160" s="890"/>
      <c r="E160" s="890"/>
      <c r="F160" s="890"/>
      <c r="G160" s="890"/>
      <c r="H160" s="890"/>
      <c r="I160" s="890"/>
      <c r="J160" s="890"/>
      <c r="K160" s="890"/>
      <c r="L160" s="890"/>
      <c r="M160" s="890"/>
      <c r="N160" s="890"/>
      <c r="O160" s="890"/>
      <c r="P160" s="890"/>
      <c r="Q160" s="890"/>
      <c r="R160" s="890"/>
      <c r="S160" s="890"/>
      <c r="T160" s="890"/>
      <c r="U160" s="890"/>
      <c r="V160" s="890"/>
      <c r="W160" s="890"/>
      <c r="X160" s="890"/>
      <c r="Y160" s="890"/>
      <c r="Z160" s="890"/>
      <c r="AA160" s="890"/>
      <c r="AB160" s="890"/>
      <c r="AC160" s="890"/>
      <c r="AD160" s="890"/>
      <c r="AE160" s="890"/>
      <c r="AF160" s="890"/>
      <c r="AG160" s="890"/>
      <c r="AH160" s="890"/>
      <c r="AI160" s="890"/>
    </row>
    <row r="161" spans="2:35" ht="35.65" customHeight="1" x14ac:dyDescent="0.15">
      <c r="B161" s="889"/>
      <c r="C161" s="4"/>
      <c r="D161" s="4"/>
      <c r="E161" s="4"/>
      <c r="F161" s="4"/>
      <c r="G161" s="4"/>
      <c r="H161" s="4"/>
      <c r="I161" s="91"/>
      <c r="J161" s="4"/>
      <c r="K161" s="4"/>
      <c r="L161" s="4"/>
      <c r="M161" s="4"/>
      <c r="N161" s="4"/>
      <c r="O161" s="4"/>
      <c r="P161" s="4"/>
      <c r="Q161" s="92"/>
      <c r="R161" s="91"/>
      <c r="S161" s="4"/>
      <c r="T161" s="4"/>
      <c r="U161" s="4"/>
      <c r="V161" s="4"/>
      <c r="W161" s="91"/>
      <c r="X161" s="91"/>
      <c r="Y161" s="91"/>
      <c r="Z161" s="91"/>
      <c r="AA161" s="91"/>
      <c r="AB161" s="4"/>
      <c r="AC161" s="4"/>
      <c r="AD161" s="4"/>
      <c r="AE161" s="4"/>
      <c r="AF161" s="4"/>
      <c r="AG161" s="4"/>
      <c r="AH161" s="4"/>
      <c r="AI161" s="4"/>
    </row>
    <row r="162" spans="2:35" ht="35.65" customHeight="1" x14ac:dyDescent="0.15">
      <c r="B162" s="889"/>
      <c r="C162" s="4"/>
      <c r="D162" s="4"/>
      <c r="E162" s="4"/>
      <c r="F162" s="4"/>
      <c r="G162" s="4"/>
      <c r="H162" s="4"/>
      <c r="I162" s="91"/>
      <c r="J162" s="4"/>
      <c r="K162" s="4"/>
      <c r="L162" s="4"/>
      <c r="M162" s="4"/>
      <c r="N162" s="4"/>
      <c r="O162" s="4"/>
      <c r="P162" s="4"/>
      <c r="Q162" s="92"/>
      <c r="R162" s="91"/>
      <c r="S162" s="4"/>
      <c r="T162" s="4"/>
      <c r="U162" s="4"/>
      <c r="V162" s="4"/>
      <c r="W162" s="91"/>
      <c r="X162" s="91"/>
      <c r="Y162" s="91"/>
      <c r="Z162" s="91"/>
      <c r="AA162" s="91"/>
      <c r="AB162" s="4"/>
      <c r="AC162" s="4"/>
      <c r="AD162" s="4"/>
      <c r="AE162" s="4"/>
      <c r="AF162" s="4"/>
      <c r="AG162" s="4"/>
      <c r="AH162" s="4"/>
      <c r="AI162" s="4"/>
    </row>
    <row r="163" spans="2:35" ht="35.65" customHeight="1" x14ac:dyDescent="0.15">
      <c r="B163" s="889"/>
      <c r="C163" s="4"/>
      <c r="D163" s="4"/>
      <c r="E163" s="4"/>
      <c r="F163" s="4"/>
      <c r="G163" s="4"/>
      <c r="H163" s="4"/>
      <c r="I163" s="91"/>
      <c r="J163" s="4"/>
      <c r="K163" s="4"/>
      <c r="L163" s="4"/>
      <c r="M163" s="4"/>
      <c r="N163" s="4"/>
      <c r="O163" s="4"/>
      <c r="P163" s="4"/>
      <c r="Q163" s="92"/>
      <c r="R163" s="91"/>
      <c r="S163" s="4"/>
      <c r="T163" s="4"/>
      <c r="U163" s="4"/>
      <c r="V163" s="4"/>
      <c r="W163" s="91"/>
      <c r="X163" s="91"/>
      <c r="Y163" s="91"/>
      <c r="Z163" s="91"/>
      <c r="AA163" s="91"/>
      <c r="AB163" s="4"/>
      <c r="AC163" s="4"/>
      <c r="AD163" s="4"/>
      <c r="AE163" s="4"/>
      <c r="AF163" s="4"/>
      <c r="AG163" s="4"/>
      <c r="AH163" s="4"/>
      <c r="AI163" s="4"/>
    </row>
    <row r="164" spans="2:35" ht="35.65" customHeight="1" x14ac:dyDescent="0.15">
      <c r="B164" s="889"/>
      <c r="C164" s="4"/>
      <c r="D164" s="4"/>
      <c r="E164" s="4"/>
      <c r="F164" s="4"/>
      <c r="G164" s="4"/>
      <c r="H164" s="4"/>
      <c r="I164" s="91"/>
      <c r="J164" s="4"/>
      <c r="K164" s="4"/>
      <c r="L164" s="4"/>
      <c r="M164" s="4"/>
      <c r="N164" s="4"/>
      <c r="O164" s="4"/>
      <c r="P164" s="4"/>
      <c r="Q164" s="92"/>
      <c r="R164" s="91"/>
      <c r="S164" s="4"/>
      <c r="T164" s="4"/>
      <c r="U164" s="4"/>
      <c r="V164" s="4"/>
      <c r="W164" s="91"/>
      <c r="X164" s="91"/>
      <c r="Y164" s="91"/>
      <c r="Z164" s="91"/>
      <c r="AA164" s="91"/>
      <c r="AB164" s="4"/>
      <c r="AC164" s="4"/>
      <c r="AD164" s="4"/>
      <c r="AE164" s="4"/>
      <c r="AF164" s="4"/>
      <c r="AG164" s="4"/>
      <c r="AH164" s="4"/>
      <c r="AI164" s="4"/>
    </row>
    <row r="165" spans="2:35" ht="35.65" customHeight="1" x14ac:dyDescent="0.15">
      <c r="B165" s="889"/>
      <c r="C165" s="4"/>
      <c r="D165" s="4"/>
      <c r="E165" s="4"/>
      <c r="F165" s="4"/>
      <c r="G165" s="4"/>
      <c r="H165" s="4"/>
      <c r="I165" s="91"/>
      <c r="J165" s="4"/>
      <c r="K165" s="4"/>
      <c r="L165" s="4"/>
      <c r="M165" s="4"/>
      <c r="N165" s="4"/>
      <c r="O165" s="4"/>
      <c r="P165" s="4"/>
      <c r="Q165" s="91"/>
      <c r="R165" s="91"/>
      <c r="S165" s="4"/>
      <c r="T165" s="4"/>
      <c r="U165" s="4"/>
      <c r="V165" s="4"/>
      <c r="W165" s="91"/>
      <c r="X165" s="91"/>
      <c r="Y165" s="91"/>
      <c r="Z165" s="91"/>
      <c r="AA165" s="91"/>
      <c r="AB165" s="4"/>
      <c r="AC165" s="4"/>
      <c r="AD165" s="4"/>
      <c r="AE165" s="4"/>
      <c r="AF165" s="4"/>
      <c r="AG165" s="4"/>
      <c r="AH165" s="4"/>
      <c r="AI165" s="4"/>
    </row>
    <row r="166" spans="2:35" ht="35.65" customHeight="1" x14ac:dyDescent="0.15">
      <c r="B166" s="889"/>
      <c r="C166" s="4"/>
      <c r="D166" s="4"/>
      <c r="E166" s="4"/>
      <c r="F166" s="91"/>
      <c r="G166" s="91"/>
      <c r="H166" s="4"/>
      <c r="I166" s="4"/>
      <c r="J166" s="4"/>
      <c r="K166" s="4"/>
      <c r="L166" s="4"/>
      <c r="M166" s="4"/>
      <c r="N166" s="4"/>
      <c r="O166" s="4"/>
      <c r="P166" s="4"/>
      <c r="Q166" s="91"/>
      <c r="R166" s="4"/>
      <c r="S166" s="4"/>
      <c r="T166" s="4"/>
      <c r="U166" s="4"/>
      <c r="V166" s="4"/>
      <c r="W166" s="91"/>
      <c r="X166" s="91"/>
      <c r="Y166" s="91"/>
      <c r="Z166" s="91"/>
      <c r="AA166" s="91"/>
      <c r="AB166" s="4"/>
      <c r="AC166" s="4"/>
      <c r="AD166" s="4"/>
      <c r="AE166" s="4"/>
      <c r="AF166" s="4"/>
      <c r="AG166" s="4"/>
      <c r="AH166" s="4"/>
      <c r="AI166" s="4"/>
    </row>
    <row r="167" spans="2:35" ht="35.65" customHeight="1" x14ac:dyDescent="0.15">
      <c r="B167" s="889"/>
      <c r="C167" s="4"/>
      <c r="D167" s="4"/>
      <c r="E167" s="4"/>
      <c r="F167" s="91"/>
      <c r="G167" s="91"/>
      <c r="H167" s="91"/>
      <c r="I167" s="4"/>
      <c r="J167" s="4"/>
      <c r="K167" s="4"/>
      <c r="L167" s="4"/>
      <c r="M167" s="4"/>
      <c r="N167" s="4"/>
      <c r="O167" s="4"/>
      <c r="P167" s="4"/>
      <c r="Q167" s="91"/>
      <c r="R167" s="4"/>
      <c r="S167" s="4"/>
      <c r="T167" s="4"/>
      <c r="U167" s="4"/>
      <c r="V167" s="4"/>
      <c r="W167" s="91"/>
      <c r="X167" s="91"/>
      <c r="Y167" s="91"/>
      <c r="Z167" s="91"/>
      <c r="AA167" s="91"/>
      <c r="AB167" s="4"/>
      <c r="AC167" s="4"/>
      <c r="AD167" s="4"/>
      <c r="AE167" s="4"/>
      <c r="AF167" s="4"/>
      <c r="AG167" s="4"/>
      <c r="AH167" s="4"/>
      <c r="AI167" s="4"/>
    </row>
    <row r="168" spans="2:35" ht="35.65" customHeight="1" x14ac:dyDescent="0.15">
      <c r="B168" s="889"/>
      <c r="C168" s="91"/>
      <c r="D168" s="4"/>
      <c r="E168" s="4"/>
      <c r="F168" s="91"/>
      <c r="G168" s="91"/>
      <c r="H168" s="91"/>
      <c r="I168" s="4"/>
      <c r="J168" s="4"/>
      <c r="K168" s="4"/>
      <c r="L168" s="4"/>
      <c r="M168" s="4"/>
      <c r="N168" s="4"/>
      <c r="O168" s="4"/>
      <c r="P168" s="4"/>
      <c r="Q168" s="91"/>
      <c r="R168" s="91"/>
      <c r="S168" s="4"/>
      <c r="T168" s="4"/>
      <c r="U168" s="4"/>
      <c r="V168" s="4"/>
      <c r="W168" s="91"/>
      <c r="X168" s="91"/>
      <c r="Y168" s="91"/>
      <c r="Z168" s="91"/>
      <c r="AA168" s="91"/>
      <c r="AB168" s="4"/>
      <c r="AC168" s="4"/>
      <c r="AD168" s="4"/>
      <c r="AE168" s="4"/>
      <c r="AF168" s="4"/>
      <c r="AG168" s="4"/>
      <c r="AH168" s="4"/>
      <c r="AI168" s="4"/>
    </row>
    <row r="169" spans="2:35" ht="35.65" customHeight="1" x14ac:dyDescent="0.15">
      <c r="B169" s="889"/>
      <c r="C169" s="91"/>
      <c r="D169" s="4"/>
      <c r="E169" s="4"/>
      <c r="F169" s="91"/>
      <c r="G169" s="91"/>
      <c r="H169" s="91"/>
      <c r="I169" s="4"/>
      <c r="J169" s="4"/>
      <c r="K169" s="4"/>
      <c r="L169" s="4"/>
      <c r="M169" s="4"/>
      <c r="N169" s="4"/>
      <c r="O169" s="4"/>
      <c r="P169" s="4"/>
      <c r="Q169" s="91"/>
      <c r="R169" s="91"/>
      <c r="S169" s="4"/>
      <c r="T169" s="4"/>
      <c r="U169" s="4"/>
      <c r="V169" s="4"/>
      <c r="W169" s="91"/>
      <c r="X169" s="91"/>
      <c r="Y169" s="91"/>
      <c r="Z169" s="91"/>
      <c r="AA169" s="91"/>
      <c r="AB169" s="4"/>
      <c r="AC169" s="4"/>
      <c r="AD169" s="4"/>
      <c r="AE169" s="4"/>
      <c r="AF169" s="4"/>
      <c r="AG169" s="4"/>
      <c r="AH169" s="4"/>
      <c r="AI169" s="4"/>
    </row>
    <row r="170" spans="2:35" ht="35.65" customHeight="1" x14ac:dyDescent="0.15">
      <c r="B170" s="889"/>
      <c r="C170" s="91"/>
      <c r="D170" s="4"/>
      <c r="E170" s="4"/>
      <c r="F170" s="91"/>
      <c r="G170" s="91"/>
      <c r="H170" s="91"/>
      <c r="I170" s="4"/>
      <c r="J170" s="4"/>
      <c r="K170" s="4"/>
      <c r="L170" s="4"/>
      <c r="M170" s="4"/>
      <c r="N170" s="4"/>
      <c r="O170" s="4"/>
      <c r="P170" s="4"/>
      <c r="Q170" s="91"/>
      <c r="R170" s="91"/>
      <c r="S170" s="4"/>
      <c r="T170" s="4"/>
      <c r="U170" s="4"/>
      <c r="V170" s="4"/>
      <c r="W170" s="91"/>
      <c r="X170" s="91"/>
      <c r="Y170" s="91"/>
      <c r="Z170" s="91"/>
      <c r="AA170" s="91"/>
      <c r="AB170" s="4"/>
      <c r="AC170" s="4"/>
      <c r="AD170" s="4"/>
      <c r="AE170" s="4"/>
      <c r="AF170" s="4"/>
      <c r="AG170" s="4"/>
      <c r="AH170" s="4"/>
      <c r="AI170" s="4"/>
    </row>
    <row r="171" spans="2:35" ht="22.5" customHeight="1" x14ac:dyDescent="0.15">
      <c r="B171" s="889"/>
      <c r="C171" s="91"/>
      <c r="D171" s="4"/>
      <c r="E171" s="94"/>
      <c r="H171" s="95"/>
      <c r="I171" s="95"/>
      <c r="J171" s="95"/>
      <c r="K171" s="95"/>
      <c r="L171" s="95"/>
      <c r="M171" s="4"/>
      <c r="N171" s="4"/>
      <c r="O171" s="4"/>
      <c r="P171" s="4"/>
      <c r="Q171" s="91"/>
      <c r="R171" s="91"/>
      <c r="S171" s="4"/>
      <c r="T171" s="4"/>
      <c r="U171" s="4"/>
      <c r="V171" s="4"/>
      <c r="W171" s="91"/>
      <c r="X171" s="91"/>
      <c r="Y171" s="91"/>
      <c r="Z171" s="91"/>
      <c r="AA171" s="91"/>
    </row>
    <row r="172" spans="2:35" ht="71.25" customHeight="1" x14ac:dyDescent="0.15">
      <c r="B172" s="889"/>
      <c r="C172" s="4"/>
      <c r="D172" s="4"/>
      <c r="E172" s="94"/>
      <c r="H172" s="4"/>
      <c r="I172" s="4"/>
      <c r="J172" s="4"/>
      <c r="K172" s="4"/>
      <c r="L172" s="4"/>
      <c r="M172" s="4"/>
      <c r="N172" s="4"/>
      <c r="O172" s="4"/>
      <c r="P172" s="4"/>
      <c r="Q172" s="4"/>
      <c r="R172" s="4"/>
      <c r="S172" s="326"/>
      <c r="T172" s="326"/>
      <c r="U172" s="326"/>
      <c r="V172" s="891"/>
      <c r="W172" s="891"/>
      <c r="X172" s="891"/>
      <c r="Y172" s="891"/>
      <c r="Z172" s="891"/>
      <c r="AA172" s="891"/>
      <c r="AB172" s="891"/>
      <c r="AC172" s="891"/>
      <c r="AD172" s="891"/>
      <c r="AE172" s="891"/>
      <c r="AF172" s="891"/>
      <c r="AG172" s="891"/>
      <c r="AH172" s="891"/>
      <c r="AI172" s="891"/>
    </row>
    <row r="173" spans="2:35" ht="15" customHeight="1" x14ac:dyDescent="0.15"/>
    <row r="174" spans="2:35" ht="26.25" customHeight="1" x14ac:dyDescent="0.2">
      <c r="B174" s="889"/>
      <c r="C174" s="890"/>
      <c r="D174" s="890"/>
      <c r="E174" s="890"/>
      <c r="F174" s="890"/>
      <c r="G174" s="890"/>
      <c r="H174" s="890"/>
      <c r="I174" s="890"/>
      <c r="J174" s="890"/>
      <c r="K174" s="890"/>
      <c r="L174" s="890"/>
      <c r="M174" s="890"/>
      <c r="N174" s="890"/>
      <c r="O174" s="890"/>
      <c r="P174" s="890"/>
      <c r="Q174" s="890"/>
      <c r="R174" s="890"/>
      <c r="S174" s="890"/>
      <c r="T174" s="890"/>
      <c r="U174" s="890"/>
      <c r="V174" s="890"/>
      <c r="W174" s="890"/>
      <c r="X174" s="890"/>
      <c r="Y174" s="890"/>
      <c r="Z174" s="890"/>
      <c r="AA174" s="890"/>
      <c r="AB174" s="890"/>
      <c r="AC174" s="890"/>
      <c r="AD174" s="890"/>
      <c r="AE174" s="890"/>
      <c r="AF174" s="890"/>
      <c r="AG174" s="890"/>
      <c r="AH174" s="890"/>
      <c r="AI174" s="890"/>
    </row>
    <row r="175" spans="2:35" ht="35.65" customHeight="1" x14ac:dyDescent="0.15">
      <c r="B175" s="889"/>
      <c r="C175" s="4"/>
      <c r="D175" s="4"/>
      <c r="E175" s="4"/>
      <c r="F175" s="4"/>
      <c r="G175" s="4"/>
      <c r="H175" s="4"/>
      <c r="I175" s="91"/>
      <c r="J175" s="4"/>
      <c r="K175" s="4"/>
      <c r="L175" s="4"/>
      <c r="M175" s="4"/>
      <c r="N175" s="4"/>
      <c r="O175" s="4"/>
      <c r="P175" s="4"/>
      <c r="Q175" s="92"/>
      <c r="R175" s="91"/>
      <c r="S175" s="4"/>
      <c r="T175" s="4"/>
      <c r="U175" s="4"/>
      <c r="V175" s="4"/>
      <c r="W175" s="91"/>
      <c r="X175" s="91"/>
      <c r="Y175" s="91"/>
      <c r="Z175" s="91"/>
      <c r="AA175" s="91"/>
      <c r="AB175" s="4"/>
      <c r="AC175" s="4"/>
      <c r="AD175" s="4"/>
      <c r="AE175" s="4"/>
      <c r="AF175" s="4"/>
      <c r="AG175" s="4"/>
      <c r="AH175" s="4"/>
      <c r="AI175" s="4"/>
    </row>
    <row r="176" spans="2:35" ht="35.65" customHeight="1" x14ac:dyDescent="0.15">
      <c r="B176" s="889"/>
      <c r="C176" s="4"/>
      <c r="D176" s="4"/>
      <c r="E176" s="4"/>
      <c r="F176" s="4"/>
      <c r="G176" s="4"/>
      <c r="H176" s="4"/>
      <c r="I176" s="91"/>
      <c r="J176" s="4"/>
      <c r="K176" s="4"/>
      <c r="L176" s="4"/>
      <c r="M176" s="4"/>
      <c r="N176" s="4"/>
      <c r="O176" s="4"/>
      <c r="P176" s="4"/>
      <c r="Q176" s="92"/>
      <c r="R176" s="91"/>
      <c r="S176" s="4"/>
      <c r="T176" s="4"/>
      <c r="U176" s="4"/>
      <c r="V176" s="4"/>
      <c r="W176" s="91"/>
      <c r="X176" s="91"/>
      <c r="Y176" s="91"/>
      <c r="Z176" s="91"/>
      <c r="AA176" s="91"/>
      <c r="AB176" s="4"/>
      <c r="AC176" s="4"/>
      <c r="AD176" s="4"/>
      <c r="AE176" s="4"/>
      <c r="AF176" s="4"/>
      <c r="AG176" s="4"/>
      <c r="AH176" s="4"/>
      <c r="AI176" s="4"/>
    </row>
    <row r="177" spans="2:35" ht="35.65" customHeight="1" x14ac:dyDescent="0.15">
      <c r="B177" s="889"/>
      <c r="C177" s="4"/>
      <c r="D177" s="4"/>
      <c r="E177" s="4"/>
      <c r="F177" s="4"/>
      <c r="G177" s="4"/>
      <c r="H177" s="4"/>
      <c r="I177" s="91"/>
      <c r="J177" s="4"/>
      <c r="K177" s="4"/>
      <c r="L177" s="4"/>
      <c r="M177" s="4"/>
      <c r="N177" s="4"/>
      <c r="O177" s="4"/>
      <c r="P177" s="4"/>
      <c r="Q177" s="92"/>
      <c r="R177" s="91"/>
      <c r="S177" s="4"/>
      <c r="T177" s="4"/>
      <c r="U177" s="4"/>
      <c r="V177" s="4"/>
      <c r="W177" s="91"/>
      <c r="X177" s="91"/>
      <c r="Y177" s="91"/>
      <c r="Z177" s="91"/>
      <c r="AA177" s="91"/>
      <c r="AB177" s="4"/>
      <c r="AC177" s="4"/>
      <c r="AD177" s="4"/>
      <c r="AE177" s="4"/>
      <c r="AF177" s="4"/>
      <c r="AG177" s="4"/>
      <c r="AH177" s="4"/>
      <c r="AI177" s="4"/>
    </row>
    <row r="178" spans="2:35" ht="35.65" customHeight="1" x14ac:dyDescent="0.15">
      <c r="B178" s="889"/>
      <c r="C178" s="4"/>
      <c r="D178" s="4"/>
      <c r="E178" s="4"/>
      <c r="F178" s="4"/>
      <c r="G178" s="4"/>
      <c r="H178" s="4"/>
      <c r="I178" s="91"/>
      <c r="J178" s="4"/>
      <c r="K178" s="4"/>
      <c r="L178" s="4"/>
      <c r="M178" s="4"/>
      <c r="N178" s="4"/>
      <c r="O178" s="4"/>
      <c r="P178" s="4"/>
      <c r="Q178" s="92"/>
      <c r="R178" s="91"/>
      <c r="S178" s="4"/>
      <c r="T178" s="4"/>
      <c r="U178" s="4"/>
      <c r="V178" s="4"/>
      <c r="W178" s="91"/>
      <c r="X178" s="91"/>
      <c r="Y178" s="91"/>
      <c r="Z178" s="91"/>
      <c r="AA178" s="91"/>
      <c r="AB178" s="4"/>
      <c r="AC178" s="4"/>
      <c r="AD178" s="4"/>
      <c r="AE178" s="4"/>
      <c r="AF178" s="4"/>
      <c r="AG178" s="4"/>
      <c r="AH178" s="4"/>
      <c r="AI178" s="4"/>
    </row>
    <row r="179" spans="2:35" ht="35.65" customHeight="1" x14ac:dyDescent="0.15">
      <c r="B179" s="889"/>
      <c r="C179" s="4"/>
      <c r="D179" s="4"/>
      <c r="E179" s="4"/>
      <c r="F179" s="4"/>
      <c r="G179" s="4"/>
      <c r="H179" s="4"/>
      <c r="I179" s="91"/>
      <c r="J179" s="4"/>
      <c r="K179" s="4"/>
      <c r="L179" s="4"/>
      <c r="M179" s="4"/>
      <c r="N179" s="4"/>
      <c r="O179" s="4"/>
      <c r="P179" s="4"/>
      <c r="Q179" s="91"/>
      <c r="R179" s="91"/>
      <c r="S179" s="4"/>
      <c r="T179" s="4"/>
      <c r="U179" s="4"/>
      <c r="V179" s="4"/>
      <c r="W179" s="91"/>
      <c r="X179" s="91"/>
      <c r="Y179" s="91"/>
      <c r="Z179" s="91"/>
      <c r="AA179" s="91"/>
      <c r="AB179" s="4"/>
      <c r="AC179" s="4"/>
      <c r="AD179" s="4"/>
      <c r="AE179" s="4"/>
      <c r="AF179" s="4"/>
      <c r="AG179" s="4"/>
      <c r="AH179" s="4"/>
      <c r="AI179" s="4"/>
    </row>
    <row r="180" spans="2:35" ht="35.65" customHeight="1" x14ac:dyDescent="0.15">
      <c r="B180" s="889"/>
      <c r="C180" s="4"/>
      <c r="D180" s="4"/>
      <c r="E180" s="4"/>
      <c r="F180" s="91"/>
      <c r="G180" s="91"/>
      <c r="H180" s="4"/>
      <c r="I180" s="4"/>
      <c r="J180" s="4"/>
      <c r="K180" s="4"/>
      <c r="L180" s="4"/>
      <c r="M180" s="4"/>
      <c r="N180" s="4"/>
      <c r="O180" s="4"/>
      <c r="P180" s="4"/>
      <c r="Q180" s="91"/>
      <c r="R180" s="4"/>
      <c r="S180" s="4"/>
      <c r="T180" s="4"/>
      <c r="U180" s="4"/>
      <c r="V180" s="4"/>
      <c r="W180" s="91"/>
      <c r="X180" s="91"/>
      <c r="Y180" s="91"/>
      <c r="Z180" s="91"/>
      <c r="AA180" s="91"/>
      <c r="AB180" s="4"/>
      <c r="AC180" s="4"/>
      <c r="AD180" s="4"/>
      <c r="AE180" s="4"/>
      <c r="AF180" s="4"/>
      <c r="AG180" s="4"/>
      <c r="AH180" s="4"/>
      <c r="AI180" s="4"/>
    </row>
    <row r="181" spans="2:35" ht="35.65" customHeight="1" x14ac:dyDescent="0.15">
      <c r="B181" s="889"/>
      <c r="C181" s="4"/>
      <c r="D181" s="4"/>
      <c r="E181" s="4"/>
      <c r="F181" s="91"/>
      <c r="G181" s="91"/>
      <c r="H181" s="91"/>
      <c r="I181" s="4"/>
      <c r="J181" s="4"/>
      <c r="K181" s="4"/>
      <c r="L181" s="4"/>
      <c r="M181" s="4"/>
      <c r="N181" s="4"/>
      <c r="O181" s="4"/>
      <c r="P181" s="4"/>
      <c r="Q181" s="91"/>
      <c r="R181" s="4"/>
      <c r="S181" s="4"/>
      <c r="T181" s="4"/>
      <c r="U181" s="4"/>
      <c r="V181" s="4"/>
      <c r="W181" s="91"/>
      <c r="X181" s="91"/>
      <c r="Y181" s="91"/>
      <c r="Z181" s="91"/>
      <c r="AA181" s="91"/>
      <c r="AB181" s="4"/>
      <c r="AC181" s="4"/>
      <c r="AD181" s="4"/>
      <c r="AE181" s="4"/>
      <c r="AF181" s="4"/>
      <c r="AG181" s="4"/>
      <c r="AH181" s="4"/>
      <c r="AI181" s="4"/>
    </row>
    <row r="182" spans="2:35" ht="35.65" customHeight="1" x14ac:dyDescent="0.15">
      <c r="B182" s="889"/>
      <c r="C182" s="91"/>
      <c r="D182" s="4"/>
      <c r="E182" s="4"/>
      <c r="F182" s="91"/>
      <c r="G182" s="91"/>
      <c r="H182" s="91"/>
      <c r="I182" s="4"/>
      <c r="J182" s="4"/>
      <c r="K182" s="4"/>
      <c r="L182" s="4"/>
      <c r="M182" s="4"/>
      <c r="N182" s="4"/>
      <c r="O182" s="4"/>
      <c r="P182" s="4"/>
      <c r="Q182" s="91"/>
      <c r="R182" s="91"/>
      <c r="S182" s="4"/>
      <c r="T182" s="4"/>
      <c r="U182" s="4"/>
      <c r="V182" s="4"/>
      <c r="W182" s="91"/>
      <c r="X182" s="91"/>
      <c r="Y182" s="91"/>
      <c r="Z182" s="91"/>
      <c r="AA182" s="91"/>
      <c r="AB182" s="4"/>
      <c r="AC182" s="4"/>
      <c r="AD182" s="4"/>
      <c r="AE182" s="4"/>
      <c r="AF182" s="4"/>
      <c r="AG182" s="4"/>
      <c r="AH182" s="4"/>
      <c r="AI182" s="4"/>
    </row>
    <row r="183" spans="2:35" ht="35.65" customHeight="1" x14ac:dyDescent="0.15">
      <c r="B183" s="889"/>
      <c r="C183" s="91"/>
      <c r="D183" s="4"/>
      <c r="E183" s="4"/>
      <c r="F183" s="91"/>
      <c r="G183" s="91"/>
      <c r="H183" s="91"/>
      <c r="I183" s="4"/>
      <c r="J183" s="4"/>
      <c r="K183" s="4"/>
      <c r="L183" s="4"/>
      <c r="M183" s="4"/>
      <c r="N183" s="4"/>
      <c r="O183" s="4"/>
      <c r="P183" s="4"/>
      <c r="Q183" s="91"/>
      <c r="R183" s="91"/>
      <c r="S183" s="4"/>
      <c r="T183" s="4"/>
      <c r="U183" s="4"/>
      <c r="V183" s="4"/>
      <c r="W183" s="91"/>
      <c r="X183" s="91"/>
      <c r="Y183" s="91"/>
      <c r="Z183" s="91"/>
      <c r="AA183" s="91"/>
      <c r="AB183" s="4"/>
      <c r="AC183" s="4"/>
      <c r="AD183" s="4"/>
      <c r="AE183" s="4"/>
      <c r="AF183" s="4"/>
      <c r="AG183" s="4"/>
      <c r="AH183" s="4"/>
      <c r="AI183" s="4"/>
    </row>
    <row r="184" spans="2:35" ht="35.65" customHeight="1" x14ac:dyDescent="0.15">
      <c r="B184" s="889"/>
      <c r="C184" s="91"/>
      <c r="D184" s="4"/>
      <c r="E184" s="4"/>
      <c r="F184" s="91"/>
      <c r="G184" s="91"/>
      <c r="H184" s="91"/>
      <c r="I184" s="4"/>
      <c r="J184" s="4"/>
      <c r="K184" s="4"/>
      <c r="L184" s="4"/>
      <c r="M184" s="4"/>
      <c r="N184" s="4"/>
      <c r="O184" s="4"/>
      <c r="P184" s="4"/>
      <c r="Q184" s="91"/>
      <c r="R184" s="91"/>
      <c r="S184" s="4"/>
      <c r="T184" s="4"/>
      <c r="U184" s="4"/>
      <c r="V184" s="4"/>
      <c r="W184" s="91"/>
      <c r="X184" s="91"/>
      <c r="Y184" s="91"/>
      <c r="Z184" s="91"/>
      <c r="AA184" s="91"/>
      <c r="AB184" s="4"/>
      <c r="AC184" s="4"/>
      <c r="AD184" s="4"/>
      <c r="AE184" s="4"/>
      <c r="AF184" s="4"/>
      <c r="AG184" s="4"/>
      <c r="AH184" s="4"/>
      <c r="AI184" s="4"/>
    </row>
    <row r="185" spans="2:35" ht="22.5" customHeight="1" x14ac:dyDescent="0.15">
      <c r="B185" s="889"/>
      <c r="C185" s="91"/>
      <c r="D185" s="4"/>
      <c r="E185" s="94"/>
      <c r="H185" s="95"/>
      <c r="I185" s="95"/>
      <c r="J185" s="95"/>
      <c r="K185" s="95"/>
      <c r="L185" s="95"/>
      <c r="M185" s="4"/>
      <c r="N185" s="4"/>
      <c r="O185" s="4"/>
      <c r="P185" s="4"/>
      <c r="Q185" s="91"/>
      <c r="R185" s="91"/>
      <c r="S185" s="4"/>
      <c r="T185" s="4"/>
      <c r="U185" s="4"/>
      <c r="V185" s="4"/>
      <c r="W185" s="91"/>
      <c r="X185" s="91"/>
      <c r="Y185" s="91"/>
      <c r="Z185" s="91"/>
      <c r="AA185" s="91"/>
    </row>
    <row r="186" spans="2:35" ht="71.25" customHeight="1" x14ac:dyDescent="0.15">
      <c r="B186" s="889"/>
      <c r="C186" s="4"/>
      <c r="D186" s="4"/>
      <c r="E186" s="94"/>
      <c r="H186" s="4"/>
      <c r="I186" s="4"/>
      <c r="J186" s="4"/>
      <c r="K186" s="4"/>
      <c r="L186" s="4"/>
      <c r="M186" s="4"/>
      <c r="N186" s="4"/>
      <c r="O186" s="4"/>
      <c r="P186" s="4"/>
      <c r="Q186" s="4"/>
      <c r="R186" s="4"/>
      <c r="S186" s="326"/>
      <c r="T186" s="326"/>
      <c r="U186" s="326"/>
      <c r="V186" s="891"/>
      <c r="W186" s="891"/>
      <c r="X186" s="891"/>
      <c r="Y186" s="891"/>
      <c r="Z186" s="891"/>
      <c r="AA186" s="891"/>
      <c r="AB186" s="891"/>
      <c r="AC186" s="891"/>
      <c r="AD186" s="891"/>
      <c r="AE186" s="891"/>
      <c r="AF186" s="891"/>
      <c r="AG186" s="891"/>
      <c r="AH186" s="891"/>
      <c r="AI186" s="891"/>
    </row>
    <row r="187" spans="2:35" ht="15" customHeight="1" x14ac:dyDescent="0.15"/>
    <row r="188" spans="2:35" ht="26.25" customHeight="1" x14ac:dyDescent="0.2">
      <c r="B188" s="889"/>
      <c r="C188" s="890"/>
      <c r="D188" s="890"/>
      <c r="E188" s="890"/>
      <c r="F188" s="890"/>
      <c r="G188" s="890"/>
      <c r="H188" s="890"/>
      <c r="I188" s="890"/>
      <c r="J188" s="890"/>
      <c r="K188" s="890"/>
      <c r="L188" s="890"/>
      <c r="M188" s="890"/>
      <c r="N188" s="890"/>
      <c r="O188" s="890"/>
      <c r="P188" s="890"/>
      <c r="Q188" s="890"/>
      <c r="R188" s="890"/>
      <c r="S188" s="890"/>
      <c r="T188" s="890"/>
      <c r="U188" s="890"/>
      <c r="V188" s="890"/>
      <c r="W188" s="890"/>
      <c r="X188" s="890"/>
      <c r="Y188" s="890"/>
      <c r="Z188" s="890"/>
      <c r="AA188" s="890"/>
      <c r="AB188" s="890"/>
      <c r="AC188" s="890"/>
      <c r="AD188" s="890"/>
      <c r="AE188" s="890"/>
      <c r="AF188" s="890"/>
      <c r="AG188" s="890"/>
      <c r="AH188" s="890"/>
      <c r="AI188" s="890"/>
    </row>
    <row r="189" spans="2:35" ht="35.65" customHeight="1" x14ac:dyDescent="0.15">
      <c r="B189" s="889"/>
      <c r="C189" s="4"/>
      <c r="D189" s="4"/>
      <c r="E189" s="4"/>
      <c r="F189" s="4"/>
      <c r="G189" s="4"/>
      <c r="H189" s="4"/>
      <c r="I189" s="91"/>
      <c r="J189" s="4"/>
      <c r="K189" s="4"/>
      <c r="L189" s="4"/>
      <c r="M189" s="4"/>
      <c r="N189" s="4"/>
      <c r="O189" s="4"/>
      <c r="P189" s="4"/>
      <c r="Q189" s="92"/>
      <c r="R189" s="91"/>
      <c r="S189" s="4"/>
      <c r="T189" s="4"/>
      <c r="U189" s="4"/>
      <c r="V189" s="4"/>
      <c r="W189" s="91"/>
      <c r="X189" s="91"/>
      <c r="Y189" s="91"/>
      <c r="Z189" s="91"/>
      <c r="AA189" s="91"/>
      <c r="AB189" s="4"/>
      <c r="AC189" s="4"/>
      <c r="AD189" s="4"/>
      <c r="AE189" s="4"/>
      <c r="AF189" s="4"/>
      <c r="AG189" s="4"/>
      <c r="AH189" s="4"/>
      <c r="AI189" s="4"/>
    </row>
    <row r="190" spans="2:35" ht="35.65" customHeight="1" x14ac:dyDescent="0.15">
      <c r="B190" s="889"/>
      <c r="C190" s="4"/>
      <c r="D190" s="4"/>
      <c r="E190" s="4"/>
      <c r="F190" s="4"/>
      <c r="G190" s="4"/>
      <c r="H190" s="4"/>
      <c r="I190" s="91"/>
      <c r="J190" s="4"/>
      <c r="K190" s="4"/>
      <c r="L190" s="4"/>
      <c r="M190" s="4"/>
      <c r="N190" s="4"/>
      <c r="O190" s="4"/>
      <c r="P190" s="4"/>
      <c r="Q190" s="92"/>
      <c r="R190" s="91"/>
      <c r="S190" s="4"/>
      <c r="T190" s="4"/>
      <c r="U190" s="4"/>
      <c r="V190" s="4"/>
      <c r="W190" s="91"/>
      <c r="X190" s="91"/>
      <c r="Y190" s="91"/>
      <c r="Z190" s="91"/>
      <c r="AA190" s="91"/>
      <c r="AB190" s="4"/>
      <c r="AC190" s="4"/>
      <c r="AD190" s="4"/>
      <c r="AE190" s="4"/>
      <c r="AF190" s="4"/>
      <c r="AG190" s="4"/>
      <c r="AH190" s="4"/>
      <c r="AI190" s="4"/>
    </row>
    <row r="191" spans="2:35" ht="35.65" customHeight="1" x14ac:dyDescent="0.15">
      <c r="B191" s="889"/>
      <c r="C191" s="4"/>
      <c r="D191" s="4"/>
      <c r="E191" s="4"/>
      <c r="F191" s="4"/>
      <c r="G191" s="4"/>
      <c r="H191" s="4"/>
      <c r="I191" s="91"/>
      <c r="J191" s="4"/>
      <c r="K191" s="4"/>
      <c r="L191" s="4"/>
      <c r="M191" s="4"/>
      <c r="N191" s="4"/>
      <c r="O191" s="4"/>
      <c r="P191" s="4"/>
      <c r="Q191" s="92"/>
      <c r="R191" s="91"/>
      <c r="S191" s="4"/>
      <c r="T191" s="4"/>
      <c r="U191" s="4"/>
      <c r="V191" s="4"/>
      <c r="W191" s="91"/>
      <c r="X191" s="91"/>
      <c r="Y191" s="91"/>
      <c r="Z191" s="91"/>
      <c r="AA191" s="91"/>
      <c r="AB191" s="4"/>
      <c r="AC191" s="4"/>
      <c r="AD191" s="4"/>
      <c r="AE191" s="4"/>
      <c r="AF191" s="4"/>
      <c r="AG191" s="4"/>
      <c r="AH191" s="4"/>
      <c r="AI191" s="4"/>
    </row>
    <row r="192" spans="2:35" ht="35.65" customHeight="1" x14ac:dyDescent="0.15">
      <c r="B192" s="889"/>
      <c r="C192" s="4"/>
      <c r="D192" s="4"/>
      <c r="E192" s="4"/>
      <c r="F192" s="4"/>
      <c r="G192" s="4"/>
      <c r="H192" s="4"/>
      <c r="I192" s="91"/>
      <c r="J192" s="4"/>
      <c r="K192" s="4"/>
      <c r="L192" s="4"/>
      <c r="M192" s="4"/>
      <c r="N192" s="4"/>
      <c r="O192" s="4"/>
      <c r="P192" s="4"/>
      <c r="Q192" s="92"/>
      <c r="R192" s="91"/>
      <c r="S192" s="4"/>
      <c r="T192" s="4"/>
      <c r="U192" s="4"/>
      <c r="V192" s="4"/>
      <c r="W192" s="91"/>
      <c r="X192" s="91"/>
      <c r="Y192" s="91"/>
      <c r="Z192" s="91"/>
      <c r="AA192" s="91"/>
      <c r="AB192" s="4"/>
      <c r="AC192" s="4"/>
      <c r="AD192" s="4"/>
      <c r="AE192" s="4"/>
      <c r="AF192" s="4"/>
      <c r="AG192" s="4"/>
      <c r="AH192" s="4"/>
      <c r="AI192" s="4"/>
    </row>
    <row r="193" spans="2:35" ht="35.65" customHeight="1" x14ac:dyDescent="0.15">
      <c r="B193" s="889"/>
      <c r="C193" s="4"/>
      <c r="D193" s="4"/>
      <c r="E193" s="4"/>
      <c r="F193" s="4"/>
      <c r="G193" s="4"/>
      <c r="H193" s="4"/>
      <c r="I193" s="91"/>
      <c r="J193" s="4"/>
      <c r="K193" s="4"/>
      <c r="L193" s="4"/>
      <c r="M193" s="4"/>
      <c r="N193" s="4"/>
      <c r="O193" s="4"/>
      <c r="P193" s="4"/>
      <c r="Q193" s="91"/>
      <c r="R193" s="91"/>
      <c r="S193" s="4"/>
      <c r="T193" s="4"/>
      <c r="U193" s="4"/>
      <c r="V193" s="4"/>
      <c r="W193" s="91"/>
      <c r="X193" s="91"/>
      <c r="Y193" s="91"/>
      <c r="Z193" s="91"/>
      <c r="AA193" s="91"/>
      <c r="AB193" s="4"/>
      <c r="AC193" s="4"/>
      <c r="AD193" s="4"/>
      <c r="AE193" s="4"/>
      <c r="AF193" s="4"/>
      <c r="AG193" s="4"/>
      <c r="AH193" s="4"/>
      <c r="AI193" s="4"/>
    </row>
    <row r="194" spans="2:35" ht="35.65" customHeight="1" x14ac:dyDescent="0.15">
      <c r="B194" s="889"/>
      <c r="C194" s="4"/>
      <c r="D194" s="4"/>
      <c r="E194" s="4"/>
      <c r="F194" s="91"/>
      <c r="G194" s="91"/>
      <c r="H194" s="4"/>
      <c r="I194" s="4"/>
      <c r="J194" s="4"/>
      <c r="K194" s="4"/>
      <c r="L194" s="4"/>
      <c r="M194" s="4"/>
      <c r="N194" s="4"/>
      <c r="O194" s="4"/>
      <c r="P194" s="4"/>
      <c r="Q194" s="91"/>
      <c r="R194" s="4"/>
      <c r="S194" s="4"/>
      <c r="T194" s="4"/>
      <c r="U194" s="4"/>
      <c r="V194" s="4"/>
      <c r="W194" s="91"/>
      <c r="X194" s="91"/>
      <c r="Y194" s="91"/>
      <c r="Z194" s="91"/>
      <c r="AA194" s="91"/>
      <c r="AB194" s="4"/>
      <c r="AC194" s="4"/>
      <c r="AD194" s="4"/>
      <c r="AE194" s="4"/>
      <c r="AF194" s="4"/>
      <c r="AG194" s="4"/>
      <c r="AH194" s="4"/>
      <c r="AI194" s="4"/>
    </row>
    <row r="195" spans="2:35" ht="35.65" customHeight="1" x14ac:dyDescent="0.15">
      <c r="B195" s="889"/>
      <c r="C195" s="4"/>
      <c r="D195" s="4"/>
      <c r="E195" s="4"/>
      <c r="F195" s="91"/>
      <c r="G195" s="91"/>
      <c r="H195" s="91"/>
      <c r="I195" s="4"/>
      <c r="J195" s="4"/>
      <c r="K195" s="4"/>
      <c r="L195" s="4"/>
      <c r="M195" s="4"/>
      <c r="N195" s="4"/>
      <c r="O195" s="4"/>
      <c r="P195" s="4"/>
      <c r="Q195" s="91"/>
      <c r="R195" s="4"/>
      <c r="S195" s="4"/>
      <c r="T195" s="4"/>
      <c r="U195" s="4"/>
      <c r="V195" s="4"/>
      <c r="W195" s="91"/>
      <c r="X195" s="91"/>
      <c r="Y195" s="91"/>
      <c r="Z195" s="91"/>
      <c r="AA195" s="91"/>
      <c r="AB195" s="4"/>
      <c r="AC195" s="4"/>
      <c r="AD195" s="4"/>
      <c r="AE195" s="4"/>
      <c r="AF195" s="4"/>
      <c r="AG195" s="4"/>
      <c r="AH195" s="4"/>
      <c r="AI195" s="4"/>
    </row>
    <row r="196" spans="2:35" ht="35.65" customHeight="1" x14ac:dyDescent="0.15">
      <c r="B196" s="889"/>
      <c r="C196" s="91"/>
      <c r="D196" s="4"/>
      <c r="E196" s="4"/>
      <c r="F196" s="91"/>
      <c r="G196" s="91"/>
      <c r="H196" s="91"/>
      <c r="I196" s="4"/>
      <c r="J196" s="4"/>
      <c r="K196" s="4"/>
      <c r="L196" s="4"/>
      <c r="M196" s="4"/>
      <c r="N196" s="4"/>
      <c r="O196" s="4"/>
      <c r="P196" s="4"/>
      <c r="Q196" s="91"/>
      <c r="R196" s="91"/>
      <c r="S196" s="4"/>
      <c r="T196" s="4"/>
      <c r="U196" s="4"/>
      <c r="V196" s="4"/>
      <c r="W196" s="91"/>
      <c r="X196" s="91"/>
      <c r="Y196" s="91"/>
      <c r="Z196" s="91"/>
      <c r="AA196" s="91"/>
      <c r="AB196" s="4"/>
      <c r="AC196" s="4"/>
      <c r="AD196" s="4"/>
      <c r="AE196" s="4"/>
      <c r="AF196" s="4"/>
      <c r="AG196" s="4"/>
      <c r="AH196" s="4"/>
      <c r="AI196" s="4"/>
    </row>
    <row r="197" spans="2:35" ht="35.65" customHeight="1" x14ac:dyDescent="0.15">
      <c r="B197" s="889"/>
      <c r="C197" s="91"/>
      <c r="D197" s="4"/>
      <c r="E197" s="4"/>
      <c r="F197" s="91"/>
      <c r="G197" s="91"/>
      <c r="H197" s="91"/>
      <c r="I197" s="4"/>
      <c r="J197" s="4"/>
      <c r="K197" s="4"/>
      <c r="L197" s="4"/>
      <c r="M197" s="4"/>
      <c r="N197" s="4"/>
      <c r="O197" s="4"/>
      <c r="P197" s="4"/>
      <c r="Q197" s="91"/>
      <c r="R197" s="91"/>
      <c r="S197" s="4"/>
      <c r="T197" s="4"/>
      <c r="U197" s="4"/>
      <c r="V197" s="4"/>
      <c r="W197" s="91"/>
      <c r="X197" s="91"/>
      <c r="Y197" s="91"/>
      <c r="Z197" s="91"/>
      <c r="AA197" s="91"/>
      <c r="AB197" s="4"/>
      <c r="AC197" s="4"/>
      <c r="AD197" s="4"/>
      <c r="AE197" s="4"/>
      <c r="AF197" s="4"/>
      <c r="AG197" s="4"/>
      <c r="AH197" s="4"/>
      <c r="AI197" s="4"/>
    </row>
    <row r="198" spans="2:35" ht="35.65" customHeight="1" x14ac:dyDescent="0.15">
      <c r="B198" s="889"/>
      <c r="C198" s="91"/>
      <c r="D198" s="4"/>
      <c r="E198" s="4"/>
      <c r="F198" s="91"/>
      <c r="G198" s="91"/>
      <c r="H198" s="91"/>
      <c r="I198" s="4"/>
      <c r="J198" s="4"/>
      <c r="K198" s="4"/>
      <c r="L198" s="4"/>
      <c r="M198" s="4"/>
      <c r="N198" s="4"/>
      <c r="O198" s="4"/>
      <c r="P198" s="4"/>
      <c r="Q198" s="91"/>
      <c r="R198" s="91"/>
      <c r="S198" s="4"/>
      <c r="T198" s="4"/>
      <c r="U198" s="4"/>
      <c r="V198" s="4"/>
      <c r="W198" s="91"/>
      <c r="X198" s="91"/>
      <c r="Y198" s="91"/>
      <c r="Z198" s="91"/>
      <c r="AA198" s="91"/>
      <c r="AB198" s="4"/>
      <c r="AC198" s="4"/>
      <c r="AD198" s="4"/>
      <c r="AE198" s="4"/>
      <c r="AF198" s="4"/>
      <c r="AG198" s="4"/>
      <c r="AH198" s="4"/>
      <c r="AI198" s="4"/>
    </row>
    <row r="199" spans="2:35" ht="22.5" customHeight="1" x14ac:dyDescent="0.15">
      <c r="B199" s="889"/>
      <c r="C199" s="91"/>
      <c r="D199" s="4"/>
      <c r="E199" s="94"/>
      <c r="H199" s="95"/>
      <c r="I199" s="95"/>
      <c r="J199" s="95"/>
      <c r="K199" s="95"/>
      <c r="L199" s="95"/>
      <c r="M199" s="4"/>
      <c r="N199" s="4"/>
      <c r="O199" s="4"/>
      <c r="P199" s="4"/>
      <c r="Q199" s="91"/>
      <c r="R199" s="91"/>
      <c r="S199" s="4"/>
      <c r="T199" s="4"/>
      <c r="U199" s="4"/>
      <c r="V199" s="4"/>
      <c r="W199" s="91"/>
      <c r="X199" s="91"/>
      <c r="Y199" s="91"/>
      <c r="Z199" s="91"/>
      <c r="AA199" s="91"/>
    </row>
    <row r="200" spans="2:35" ht="71.25" customHeight="1" x14ac:dyDescent="0.15">
      <c r="B200" s="889"/>
      <c r="C200" s="4"/>
      <c r="D200" s="4"/>
      <c r="E200" s="94"/>
      <c r="H200" s="4"/>
      <c r="I200" s="4"/>
      <c r="J200" s="4"/>
      <c r="K200" s="4"/>
      <c r="L200" s="4"/>
      <c r="M200" s="4"/>
      <c r="N200" s="4"/>
      <c r="O200" s="4"/>
      <c r="P200" s="4"/>
      <c r="Q200" s="4"/>
      <c r="R200" s="4"/>
      <c r="S200" s="326"/>
      <c r="T200" s="326"/>
      <c r="U200" s="326"/>
      <c r="V200" s="891"/>
      <c r="W200" s="891"/>
      <c r="X200" s="891"/>
      <c r="Y200" s="891"/>
      <c r="Z200" s="891"/>
      <c r="AA200" s="891"/>
      <c r="AB200" s="891"/>
      <c r="AC200" s="891"/>
      <c r="AD200" s="891"/>
      <c r="AE200" s="891"/>
      <c r="AF200" s="891"/>
      <c r="AG200" s="891"/>
      <c r="AH200" s="891"/>
      <c r="AI200" s="891"/>
    </row>
    <row r="201" spans="2:35" ht="15" customHeight="1" x14ac:dyDescent="0.15"/>
    <row r="202" spans="2:35" ht="26.25" customHeight="1" x14ac:dyDescent="0.2">
      <c r="B202" s="889"/>
      <c r="C202" s="890"/>
      <c r="D202" s="890"/>
      <c r="E202" s="890"/>
      <c r="F202" s="890"/>
      <c r="G202" s="890"/>
      <c r="H202" s="890"/>
      <c r="I202" s="890"/>
      <c r="J202" s="890"/>
      <c r="K202" s="890"/>
      <c r="L202" s="890"/>
      <c r="M202" s="890"/>
      <c r="N202" s="890"/>
      <c r="O202" s="890"/>
      <c r="P202" s="890"/>
      <c r="Q202" s="890"/>
      <c r="R202" s="890"/>
      <c r="S202" s="890"/>
      <c r="T202" s="890"/>
      <c r="U202" s="890"/>
      <c r="V202" s="890"/>
      <c r="W202" s="890"/>
      <c r="X202" s="890"/>
      <c r="Y202" s="890"/>
      <c r="Z202" s="890"/>
      <c r="AA202" s="890"/>
      <c r="AB202" s="890"/>
      <c r="AC202" s="890"/>
      <c r="AD202" s="890"/>
      <c r="AE202" s="890"/>
      <c r="AF202" s="890"/>
      <c r="AG202" s="890"/>
      <c r="AH202" s="890"/>
      <c r="AI202" s="890"/>
    </row>
    <row r="203" spans="2:35" ht="35.65" customHeight="1" x14ac:dyDescent="0.15">
      <c r="B203" s="889"/>
      <c r="C203" s="4"/>
      <c r="D203" s="4"/>
      <c r="E203" s="4"/>
      <c r="F203" s="4"/>
      <c r="G203" s="4"/>
      <c r="H203" s="4"/>
      <c r="I203" s="91"/>
      <c r="J203" s="4"/>
      <c r="K203" s="4"/>
      <c r="L203" s="4"/>
      <c r="M203" s="4"/>
      <c r="N203" s="4"/>
      <c r="O203" s="4"/>
      <c r="P203" s="4"/>
      <c r="Q203" s="92"/>
      <c r="R203" s="91"/>
      <c r="S203" s="4"/>
      <c r="T203" s="4"/>
      <c r="U203" s="4"/>
      <c r="V203" s="4"/>
      <c r="W203" s="91"/>
      <c r="X203" s="91"/>
      <c r="Y203" s="91"/>
      <c r="Z203" s="91"/>
      <c r="AA203" s="91"/>
      <c r="AB203" s="4"/>
      <c r="AC203" s="4"/>
      <c r="AD203" s="4"/>
      <c r="AE203" s="4"/>
      <c r="AF203" s="4"/>
      <c r="AG203" s="4"/>
      <c r="AH203" s="4"/>
      <c r="AI203" s="4"/>
    </row>
    <row r="204" spans="2:35" ht="35.65" customHeight="1" x14ac:dyDescent="0.15">
      <c r="B204" s="889"/>
      <c r="C204" s="4"/>
      <c r="D204" s="4"/>
      <c r="E204" s="4"/>
      <c r="F204" s="4"/>
      <c r="G204" s="4"/>
      <c r="H204" s="4"/>
      <c r="I204" s="91"/>
      <c r="J204" s="4"/>
      <c r="K204" s="4"/>
      <c r="L204" s="4"/>
      <c r="M204" s="4"/>
      <c r="N204" s="4"/>
      <c r="O204" s="4"/>
      <c r="P204" s="4"/>
      <c r="Q204" s="92"/>
      <c r="R204" s="91"/>
      <c r="S204" s="4"/>
      <c r="T204" s="4"/>
      <c r="U204" s="4"/>
      <c r="V204" s="4"/>
      <c r="W204" s="91"/>
      <c r="X204" s="91"/>
      <c r="Y204" s="91"/>
      <c r="Z204" s="91"/>
      <c r="AA204" s="91"/>
      <c r="AB204" s="4"/>
      <c r="AC204" s="4"/>
      <c r="AD204" s="4"/>
      <c r="AE204" s="4"/>
      <c r="AF204" s="4"/>
      <c r="AG204" s="4"/>
      <c r="AH204" s="4"/>
      <c r="AI204" s="4"/>
    </row>
    <row r="205" spans="2:35" ht="35.65" customHeight="1" x14ac:dyDescent="0.15">
      <c r="B205" s="889"/>
      <c r="C205" s="4"/>
      <c r="D205" s="4"/>
      <c r="E205" s="4"/>
      <c r="F205" s="4"/>
      <c r="G205" s="4"/>
      <c r="H205" s="4"/>
      <c r="I205" s="91"/>
      <c r="J205" s="4"/>
      <c r="K205" s="4"/>
      <c r="L205" s="4"/>
      <c r="M205" s="4"/>
      <c r="N205" s="4"/>
      <c r="O205" s="4"/>
      <c r="P205" s="4"/>
      <c r="Q205" s="92"/>
      <c r="R205" s="91"/>
      <c r="S205" s="4"/>
      <c r="T205" s="4"/>
      <c r="U205" s="4"/>
      <c r="V205" s="4"/>
      <c r="W205" s="91"/>
      <c r="X205" s="91"/>
      <c r="Y205" s="91"/>
      <c r="Z205" s="91"/>
      <c r="AA205" s="91"/>
      <c r="AB205" s="4"/>
      <c r="AC205" s="4"/>
      <c r="AD205" s="4"/>
      <c r="AE205" s="4"/>
      <c r="AF205" s="4"/>
      <c r="AG205" s="4"/>
      <c r="AH205" s="4"/>
      <c r="AI205" s="4"/>
    </row>
    <row r="206" spans="2:35" ht="35.65" customHeight="1" x14ac:dyDescent="0.15">
      <c r="B206" s="889"/>
      <c r="C206" s="4"/>
      <c r="D206" s="4"/>
      <c r="E206" s="4"/>
      <c r="F206" s="4"/>
      <c r="G206" s="4"/>
      <c r="H206" s="4"/>
      <c r="I206" s="91"/>
      <c r="J206" s="4"/>
      <c r="K206" s="4"/>
      <c r="L206" s="4"/>
      <c r="M206" s="4"/>
      <c r="N206" s="4"/>
      <c r="O206" s="4"/>
      <c r="P206" s="4"/>
      <c r="Q206" s="92"/>
      <c r="R206" s="91"/>
      <c r="S206" s="4"/>
      <c r="T206" s="4"/>
      <c r="U206" s="4"/>
      <c r="V206" s="4"/>
      <c r="W206" s="91"/>
      <c r="X206" s="91"/>
      <c r="Y206" s="91"/>
      <c r="Z206" s="91"/>
      <c r="AA206" s="91"/>
      <c r="AB206" s="4"/>
      <c r="AC206" s="4"/>
      <c r="AD206" s="4"/>
      <c r="AE206" s="4"/>
      <c r="AF206" s="4"/>
      <c r="AG206" s="4"/>
      <c r="AH206" s="4"/>
      <c r="AI206" s="4"/>
    </row>
    <row r="207" spans="2:35" ht="35.65" customHeight="1" x14ac:dyDescent="0.15">
      <c r="B207" s="889"/>
      <c r="C207" s="4"/>
      <c r="D207" s="4"/>
      <c r="E207" s="4"/>
      <c r="F207" s="4"/>
      <c r="G207" s="4"/>
      <c r="H207" s="4"/>
      <c r="I207" s="91"/>
      <c r="J207" s="4"/>
      <c r="K207" s="4"/>
      <c r="L207" s="4"/>
      <c r="M207" s="4"/>
      <c r="N207" s="4"/>
      <c r="O207" s="4"/>
      <c r="P207" s="4"/>
      <c r="Q207" s="91"/>
      <c r="R207" s="91"/>
      <c r="S207" s="4"/>
      <c r="T207" s="4"/>
      <c r="U207" s="4"/>
      <c r="V207" s="4"/>
      <c r="W207" s="91"/>
      <c r="X207" s="91"/>
      <c r="Y207" s="91"/>
      <c r="Z207" s="91"/>
      <c r="AA207" s="91"/>
      <c r="AB207" s="4"/>
      <c r="AC207" s="4"/>
      <c r="AD207" s="4"/>
      <c r="AE207" s="4"/>
      <c r="AF207" s="4"/>
      <c r="AG207" s="4"/>
      <c r="AH207" s="4"/>
      <c r="AI207" s="4"/>
    </row>
    <row r="208" spans="2:35" ht="35.65" customHeight="1" x14ac:dyDescent="0.15">
      <c r="B208" s="889"/>
      <c r="C208" s="4"/>
      <c r="D208" s="4"/>
      <c r="E208" s="4"/>
      <c r="F208" s="91"/>
      <c r="G208" s="91"/>
      <c r="H208" s="4"/>
      <c r="I208" s="4"/>
      <c r="J208" s="4"/>
      <c r="K208" s="4"/>
      <c r="L208" s="4"/>
      <c r="M208" s="4"/>
      <c r="N208" s="4"/>
      <c r="O208" s="4"/>
      <c r="P208" s="4"/>
      <c r="Q208" s="91"/>
      <c r="R208" s="4"/>
      <c r="S208" s="4"/>
      <c r="T208" s="4"/>
      <c r="U208" s="4"/>
      <c r="V208" s="4"/>
      <c r="W208" s="91"/>
      <c r="X208" s="91"/>
      <c r="Y208" s="91"/>
      <c r="Z208" s="91"/>
      <c r="AA208" s="91"/>
      <c r="AB208" s="4"/>
      <c r="AC208" s="4"/>
      <c r="AD208" s="4"/>
      <c r="AE208" s="4"/>
      <c r="AF208" s="4"/>
      <c r="AG208" s="4"/>
      <c r="AH208" s="4"/>
      <c r="AI208" s="4"/>
    </row>
    <row r="209" spans="2:35" ht="35.65" customHeight="1" x14ac:dyDescent="0.15">
      <c r="B209" s="889"/>
      <c r="C209" s="4"/>
      <c r="D209" s="4"/>
      <c r="E209" s="4"/>
      <c r="F209" s="91"/>
      <c r="G209" s="91"/>
      <c r="H209" s="91"/>
      <c r="I209" s="4"/>
      <c r="J209" s="4"/>
      <c r="K209" s="4"/>
      <c r="L209" s="4"/>
      <c r="M209" s="4"/>
      <c r="N209" s="4"/>
      <c r="O209" s="4"/>
      <c r="P209" s="4"/>
      <c r="Q209" s="91"/>
      <c r="R209" s="4"/>
      <c r="S209" s="4"/>
      <c r="T209" s="4"/>
      <c r="U209" s="4"/>
      <c r="V209" s="4"/>
      <c r="W209" s="91"/>
      <c r="X209" s="91"/>
      <c r="Y209" s="91"/>
      <c r="Z209" s="91"/>
      <c r="AA209" s="91"/>
      <c r="AB209" s="4"/>
      <c r="AC209" s="4"/>
      <c r="AD209" s="4"/>
      <c r="AE209" s="4"/>
      <c r="AF209" s="4"/>
      <c r="AG209" s="4"/>
      <c r="AH209" s="4"/>
      <c r="AI209" s="4"/>
    </row>
    <row r="210" spans="2:35" ht="35.65" customHeight="1" x14ac:dyDescent="0.15">
      <c r="B210" s="889"/>
      <c r="C210" s="91"/>
      <c r="D210" s="4"/>
      <c r="E210" s="4"/>
      <c r="F210" s="91"/>
      <c r="G210" s="91"/>
      <c r="H210" s="91"/>
      <c r="I210" s="4"/>
      <c r="J210" s="4"/>
      <c r="K210" s="4"/>
      <c r="L210" s="4"/>
      <c r="M210" s="4"/>
      <c r="N210" s="4"/>
      <c r="O210" s="4"/>
      <c r="P210" s="4"/>
      <c r="Q210" s="91"/>
      <c r="R210" s="91"/>
      <c r="S210" s="4"/>
      <c r="T210" s="4"/>
      <c r="U210" s="4"/>
      <c r="V210" s="4"/>
      <c r="W210" s="91"/>
      <c r="X210" s="91"/>
      <c r="Y210" s="91"/>
      <c r="Z210" s="91"/>
      <c r="AA210" s="91"/>
      <c r="AB210" s="4"/>
      <c r="AC210" s="4"/>
      <c r="AD210" s="4"/>
      <c r="AE210" s="4"/>
      <c r="AF210" s="4"/>
      <c r="AG210" s="4"/>
      <c r="AH210" s="4"/>
      <c r="AI210" s="4"/>
    </row>
    <row r="211" spans="2:35" ht="35.65" customHeight="1" x14ac:dyDescent="0.15">
      <c r="B211" s="889"/>
      <c r="C211" s="91"/>
      <c r="D211" s="4"/>
      <c r="E211" s="4"/>
      <c r="F211" s="91"/>
      <c r="G211" s="91"/>
      <c r="H211" s="91"/>
      <c r="I211" s="4"/>
      <c r="J211" s="4"/>
      <c r="K211" s="4"/>
      <c r="L211" s="4"/>
      <c r="M211" s="4"/>
      <c r="N211" s="4"/>
      <c r="O211" s="4"/>
      <c r="P211" s="4"/>
      <c r="Q211" s="91"/>
      <c r="R211" s="91"/>
      <c r="S211" s="4"/>
      <c r="T211" s="4"/>
      <c r="U211" s="4"/>
      <c r="V211" s="4"/>
      <c r="W211" s="91"/>
      <c r="X211" s="91"/>
      <c r="Y211" s="91"/>
      <c r="Z211" s="91"/>
      <c r="AA211" s="91"/>
      <c r="AB211" s="4"/>
      <c r="AC211" s="4"/>
      <c r="AD211" s="4"/>
      <c r="AE211" s="4"/>
      <c r="AF211" s="4"/>
      <c r="AG211" s="4"/>
      <c r="AH211" s="4"/>
      <c r="AI211" s="4"/>
    </row>
    <row r="212" spans="2:35" ht="35.65" customHeight="1" x14ac:dyDescent="0.15">
      <c r="B212" s="889"/>
      <c r="C212" s="91"/>
      <c r="D212" s="4"/>
      <c r="E212" s="4"/>
      <c r="F212" s="91"/>
      <c r="G212" s="91"/>
      <c r="H212" s="91"/>
      <c r="I212" s="4"/>
      <c r="J212" s="4"/>
      <c r="K212" s="4"/>
      <c r="L212" s="4"/>
      <c r="M212" s="4"/>
      <c r="N212" s="4"/>
      <c r="O212" s="4"/>
      <c r="P212" s="4"/>
      <c r="Q212" s="91"/>
      <c r="R212" s="91"/>
      <c r="S212" s="4"/>
      <c r="T212" s="4"/>
      <c r="U212" s="4"/>
      <c r="V212" s="4"/>
      <c r="W212" s="91"/>
      <c r="X212" s="91"/>
      <c r="Y212" s="91"/>
      <c r="Z212" s="91"/>
      <c r="AA212" s="91"/>
      <c r="AB212" s="4"/>
      <c r="AC212" s="4"/>
      <c r="AD212" s="4"/>
      <c r="AE212" s="4"/>
      <c r="AF212" s="4"/>
      <c r="AG212" s="4"/>
      <c r="AH212" s="4"/>
      <c r="AI212" s="4"/>
    </row>
    <row r="213" spans="2:35" ht="22.5" customHeight="1" x14ac:dyDescent="0.15">
      <c r="B213" s="889"/>
      <c r="C213" s="91"/>
      <c r="D213" s="4"/>
      <c r="E213" s="94"/>
      <c r="H213" s="95"/>
      <c r="I213" s="95"/>
      <c r="J213" s="95"/>
      <c r="K213" s="95"/>
      <c r="L213" s="95"/>
      <c r="M213" s="4"/>
      <c r="N213" s="4"/>
      <c r="O213" s="4"/>
      <c r="P213" s="4"/>
      <c r="Q213" s="91"/>
      <c r="R213" s="91"/>
      <c r="S213" s="4"/>
      <c r="T213" s="4"/>
      <c r="U213" s="4"/>
      <c r="V213" s="4"/>
      <c r="W213" s="91"/>
      <c r="X213" s="91"/>
      <c r="Y213" s="91"/>
      <c r="Z213" s="91"/>
      <c r="AA213" s="91"/>
    </row>
    <row r="214" spans="2:35" ht="71.25" customHeight="1" x14ac:dyDescent="0.15">
      <c r="B214" s="889"/>
      <c r="C214" s="4"/>
      <c r="D214" s="4"/>
      <c r="E214" s="94"/>
      <c r="H214" s="4"/>
      <c r="I214" s="4"/>
      <c r="J214" s="4"/>
      <c r="K214" s="4"/>
      <c r="L214" s="4"/>
      <c r="M214" s="4"/>
      <c r="N214" s="4"/>
      <c r="O214" s="4"/>
      <c r="P214" s="4"/>
      <c r="Q214" s="4"/>
      <c r="R214" s="4"/>
      <c r="S214" s="326"/>
      <c r="T214" s="326"/>
      <c r="U214" s="326"/>
      <c r="V214" s="891"/>
      <c r="W214" s="891"/>
      <c r="X214" s="891"/>
      <c r="Y214" s="891"/>
      <c r="Z214" s="891"/>
      <c r="AA214" s="891"/>
      <c r="AB214" s="891"/>
      <c r="AC214" s="891"/>
      <c r="AD214" s="891"/>
      <c r="AE214" s="891"/>
      <c r="AF214" s="891"/>
      <c r="AG214" s="891"/>
      <c r="AH214" s="891"/>
      <c r="AI214" s="891"/>
    </row>
    <row r="215" spans="2:35" ht="15" customHeight="1" x14ac:dyDescent="0.15"/>
    <row r="216" spans="2:35" ht="26.25" customHeight="1" x14ac:dyDescent="0.2">
      <c r="B216" s="889"/>
      <c r="C216" s="890"/>
      <c r="D216" s="890"/>
      <c r="E216" s="890"/>
      <c r="F216" s="890"/>
      <c r="G216" s="890"/>
      <c r="H216" s="890"/>
      <c r="I216" s="890"/>
      <c r="J216" s="890"/>
      <c r="K216" s="890"/>
      <c r="L216" s="890"/>
      <c r="M216" s="890"/>
      <c r="N216" s="890"/>
      <c r="O216" s="890"/>
      <c r="P216" s="890"/>
      <c r="Q216" s="890"/>
      <c r="R216" s="890"/>
      <c r="S216" s="890"/>
      <c r="T216" s="890"/>
      <c r="U216" s="890"/>
      <c r="V216" s="890"/>
      <c r="W216" s="890"/>
      <c r="X216" s="890"/>
      <c r="Y216" s="890"/>
      <c r="Z216" s="890"/>
      <c r="AA216" s="890"/>
      <c r="AB216" s="890"/>
      <c r="AC216" s="890"/>
      <c r="AD216" s="890"/>
      <c r="AE216" s="890"/>
      <c r="AF216" s="890"/>
      <c r="AG216" s="890"/>
      <c r="AH216" s="890"/>
      <c r="AI216" s="890"/>
    </row>
    <row r="217" spans="2:35" ht="35.65" customHeight="1" x14ac:dyDescent="0.15">
      <c r="B217" s="889"/>
      <c r="C217" s="4"/>
      <c r="D217" s="4"/>
      <c r="E217" s="4"/>
      <c r="F217" s="4"/>
      <c r="G217" s="4"/>
      <c r="H217" s="4"/>
      <c r="I217" s="91"/>
      <c r="J217" s="4"/>
      <c r="K217" s="4"/>
      <c r="L217" s="4"/>
      <c r="M217" s="4"/>
      <c r="N217" s="4"/>
      <c r="O217" s="4"/>
      <c r="P217" s="4"/>
      <c r="Q217" s="92"/>
      <c r="R217" s="91"/>
      <c r="S217" s="4"/>
      <c r="T217" s="4"/>
      <c r="U217" s="4"/>
      <c r="V217" s="4"/>
      <c r="W217" s="91"/>
      <c r="X217" s="91"/>
      <c r="Y217" s="91"/>
      <c r="Z217" s="91"/>
      <c r="AA217" s="91"/>
      <c r="AB217" s="4"/>
      <c r="AC217" s="4"/>
      <c r="AD217" s="4"/>
      <c r="AE217" s="4"/>
      <c r="AF217" s="4"/>
      <c r="AG217" s="4"/>
      <c r="AH217" s="4"/>
      <c r="AI217" s="4"/>
    </row>
    <row r="218" spans="2:35" ht="35.65" customHeight="1" x14ac:dyDescent="0.15">
      <c r="B218" s="889"/>
      <c r="C218" s="4"/>
      <c r="D218" s="4"/>
      <c r="E218" s="4"/>
      <c r="F218" s="4"/>
      <c r="G218" s="4"/>
      <c r="H218" s="4"/>
      <c r="I218" s="91"/>
      <c r="J218" s="4"/>
      <c r="K218" s="4"/>
      <c r="L218" s="4"/>
      <c r="M218" s="4"/>
      <c r="N218" s="4"/>
      <c r="O218" s="4"/>
      <c r="P218" s="4"/>
      <c r="Q218" s="92"/>
      <c r="R218" s="91"/>
      <c r="S218" s="4"/>
      <c r="T218" s="4"/>
      <c r="U218" s="4"/>
      <c r="V218" s="4"/>
      <c r="W218" s="91"/>
      <c r="X218" s="91"/>
      <c r="Y218" s="91"/>
      <c r="Z218" s="91"/>
      <c r="AA218" s="91"/>
      <c r="AB218" s="4"/>
      <c r="AC218" s="4"/>
      <c r="AD218" s="4"/>
      <c r="AE218" s="4"/>
      <c r="AF218" s="4"/>
      <c r="AG218" s="4"/>
      <c r="AH218" s="4"/>
      <c r="AI218" s="4"/>
    </row>
    <row r="219" spans="2:35" ht="35.65" customHeight="1" x14ac:dyDescent="0.15">
      <c r="B219" s="889"/>
      <c r="C219" s="4"/>
      <c r="D219" s="4"/>
      <c r="E219" s="4"/>
      <c r="F219" s="4"/>
      <c r="G219" s="4"/>
      <c r="H219" s="4"/>
      <c r="I219" s="91"/>
      <c r="J219" s="4"/>
      <c r="K219" s="4"/>
      <c r="L219" s="4"/>
      <c r="M219" s="4"/>
      <c r="N219" s="4"/>
      <c r="O219" s="4"/>
      <c r="P219" s="4"/>
      <c r="Q219" s="92"/>
      <c r="R219" s="91"/>
      <c r="S219" s="4"/>
      <c r="T219" s="4"/>
      <c r="U219" s="4"/>
      <c r="V219" s="4"/>
      <c r="W219" s="91"/>
      <c r="X219" s="91"/>
      <c r="Y219" s="91"/>
      <c r="Z219" s="91"/>
      <c r="AA219" s="91"/>
      <c r="AB219" s="4"/>
      <c r="AC219" s="4"/>
      <c r="AD219" s="4"/>
      <c r="AE219" s="4"/>
      <c r="AF219" s="4"/>
      <c r="AG219" s="4"/>
      <c r="AH219" s="4"/>
      <c r="AI219" s="4"/>
    </row>
    <row r="220" spans="2:35" ht="35.65" customHeight="1" x14ac:dyDescent="0.15">
      <c r="B220" s="889"/>
      <c r="C220" s="4"/>
      <c r="D220" s="4"/>
      <c r="E220" s="4"/>
      <c r="F220" s="4"/>
      <c r="G220" s="4"/>
      <c r="H220" s="4"/>
      <c r="I220" s="91"/>
      <c r="J220" s="4"/>
      <c r="K220" s="4"/>
      <c r="L220" s="4"/>
      <c r="M220" s="4"/>
      <c r="N220" s="4"/>
      <c r="O220" s="4"/>
      <c r="P220" s="4"/>
      <c r="Q220" s="92"/>
      <c r="R220" s="91"/>
      <c r="S220" s="4"/>
      <c r="T220" s="4"/>
      <c r="U220" s="4"/>
      <c r="V220" s="4"/>
      <c r="W220" s="91"/>
      <c r="X220" s="91"/>
      <c r="Y220" s="91"/>
      <c r="Z220" s="91"/>
      <c r="AA220" s="91"/>
      <c r="AB220" s="4"/>
      <c r="AC220" s="4"/>
      <c r="AD220" s="4"/>
      <c r="AE220" s="4"/>
      <c r="AF220" s="4"/>
      <c r="AG220" s="4"/>
      <c r="AH220" s="4"/>
      <c r="AI220" s="4"/>
    </row>
    <row r="221" spans="2:35" ht="35.65" customHeight="1" x14ac:dyDescent="0.15">
      <c r="B221" s="889"/>
      <c r="C221" s="4"/>
      <c r="D221" s="4"/>
      <c r="E221" s="4"/>
      <c r="F221" s="4"/>
      <c r="G221" s="4"/>
      <c r="H221" s="4"/>
      <c r="I221" s="91"/>
      <c r="J221" s="4"/>
      <c r="K221" s="4"/>
      <c r="L221" s="4"/>
      <c r="M221" s="4"/>
      <c r="N221" s="4"/>
      <c r="O221" s="4"/>
      <c r="P221" s="4"/>
      <c r="Q221" s="91"/>
      <c r="R221" s="91"/>
      <c r="S221" s="4"/>
      <c r="T221" s="4"/>
      <c r="U221" s="4"/>
      <c r="V221" s="4"/>
      <c r="W221" s="91"/>
      <c r="X221" s="91"/>
      <c r="Y221" s="91"/>
      <c r="Z221" s="91"/>
      <c r="AA221" s="91"/>
      <c r="AB221" s="4"/>
      <c r="AC221" s="4"/>
      <c r="AD221" s="4"/>
      <c r="AE221" s="4"/>
      <c r="AF221" s="4"/>
      <c r="AG221" s="4"/>
      <c r="AH221" s="4"/>
      <c r="AI221" s="4"/>
    </row>
    <row r="222" spans="2:35" ht="35.65" customHeight="1" x14ac:dyDescent="0.15">
      <c r="B222" s="889"/>
      <c r="C222" s="4"/>
      <c r="D222" s="4"/>
      <c r="E222" s="4"/>
      <c r="F222" s="91"/>
      <c r="G222" s="91"/>
      <c r="H222" s="4"/>
      <c r="I222" s="4"/>
      <c r="J222" s="4"/>
      <c r="K222" s="4"/>
      <c r="L222" s="4"/>
      <c r="M222" s="4"/>
      <c r="N222" s="4"/>
      <c r="O222" s="4"/>
      <c r="P222" s="4"/>
      <c r="Q222" s="91"/>
      <c r="R222" s="4"/>
      <c r="S222" s="4"/>
      <c r="T222" s="4"/>
      <c r="U222" s="4"/>
      <c r="V222" s="4"/>
      <c r="W222" s="91"/>
      <c r="X222" s="91"/>
      <c r="Y222" s="91"/>
      <c r="Z222" s="91"/>
      <c r="AA222" s="91"/>
      <c r="AB222" s="4"/>
      <c r="AC222" s="4"/>
      <c r="AD222" s="4"/>
      <c r="AE222" s="4"/>
      <c r="AF222" s="4"/>
      <c r="AG222" s="4"/>
      <c r="AH222" s="4"/>
      <c r="AI222" s="4"/>
    </row>
    <row r="223" spans="2:35" ht="35.65" customHeight="1" x14ac:dyDescent="0.15">
      <c r="B223" s="889"/>
      <c r="C223" s="4"/>
      <c r="D223" s="4"/>
      <c r="E223" s="4"/>
      <c r="F223" s="91"/>
      <c r="G223" s="91"/>
      <c r="H223" s="91"/>
      <c r="I223" s="4"/>
      <c r="J223" s="4"/>
      <c r="K223" s="4"/>
      <c r="L223" s="4"/>
      <c r="M223" s="4"/>
      <c r="N223" s="4"/>
      <c r="O223" s="4"/>
      <c r="P223" s="4"/>
      <c r="Q223" s="91"/>
      <c r="R223" s="4"/>
      <c r="S223" s="4"/>
      <c r="T223" s="4"/>
      <c r="U223" s="4"/>
      <c r="V223" s="4"/>
      <c r="W223" s="91"/>
      <c r="X223" s="91"/>
      <c r="Y223" s="91"/>
      <c r="Z223" s="91"/>
      <c r="AA223" s="91"/>
      <c r="AB223" s="4"/>
      <c r="AC223" s="4"/>
      <c r="AD223" s="4"/>
      <c r="AE223" s="4"/>
      <c r="AF223" s="4"/>
      <c r="AG223" s="4"/>
      <c r="AH223" s="4"/>
      <c r="AI223" s="4"/>
    </row>
    <row r="224" spans="2:35" ht="35.65" customHeight="1" x14ac:dyDescent="0.15">
      <c r="B224" s="889"/>
      <c r="C224" s="91"/>
      <c r="D224" s="4"/>
      <c r="E224" s="4"/>
      <c r="F224" s="91"/>
      <c r="G224" s="91"/>
      <c r="H224" s="91"/>
      <c r="I224" s="4"/>
      <c r="J224" s="4"/>
      <c r="K224" s="4"/>
      <c r="L224" s="4"/>
      <c r="M224" s="4"/>
      <c r="N224" s="4"/>
      <c r="O224" s="4"/>
      <c r="P224" s="4"/>
      <c r="Q224" s="91"/>
      <c r="R224" s="91"/>
      <c r="S224" s="4"/>
      <c r="T224" s="4"/>
      <c r="U224" s="4"/>
      <c r="V224" s="4"/>
      <c r="W224" s="91"/>
      <c r="X224" s="91"/>
      <c r="Y224" s="91"/>
      <c r="Z224" s="91"/>
      <c r="AA224" s="91"/>
      <c r="AB224" s="4"/>
      <c r="AC224" s="4"/>
      <c r="AD224" s="4"/>
      <c r="AE224" s="4"/>
      <c r="AF224" s="4"/>
      <c r="AG224" s="4"/>
      <c r="AH224" s="4"/>
      <c r="AI224" s="4"/>
    </row>
    <row r="225" spans="2:35" ht="35.65" customHeight="1" x14ac:dyDescent="0.15">
      <c r="B225" s="889"/>
      <c r="C225" s="91"/>
      <c r="D225" s="4"/>
      <c r="E225" s="4"/>
      <c r="F225" s="91"/>
      <c r="G225" s="91"/>
      <c r="H225" s="91"/>
      <c r="I225" s="4"/>
      <c r="J225" s="4"/>
      <c r="K225" s="4"/>
      <c r="L225" s="4"/>
      <c r="M225" s="4"/>
      <c r="N225" s="4"/>
      <c r="O225" s="4"/>
      <c r="P225" s="4"/>
      <c r="Q225" s="91"/>
      <c r="R225" s="91"/>
      <c r="S225" s="4"/>
      <c r="T225" s="4"/>
      <c r="U225" s="4"/>
      <c r="V225" s="4"/>
      <c r="W225" s="91"/>
      <c r="X225" s="91"/>
      <c r="Y225" s="91"/>
      <c r="Z225" s="91"/>
      <c r="AA225" s="91"/>
      <c r="AB225" s="4"/>
      <c r="AC225" s="4"/>
      <c r="AD225" s="4"/>
      <c r="AE225" s="4"/>
      <c r="AF225" s="4"/>
      <c r="AG225" s="4"/>
      <c r="AH225" s="4"/>
      <c r="AI225" s="4"/>
    </row>
    <row r="226" spans="2:35" ht="35.65" customHeight="1" x14ac:dyDescent="0.15">
      <c r="B226" s="889"/>
      <c r="C226" s="91"/>
      <c r="D226" s="4"/>
      <c r="E226" s="4"/>
      <c r="F226" s="91"/>
      <c r="G226" s="91"/>
      <c r="H226" s="91"/>
      <c r="I226" s="4"/>
      <c r="J226" s="4"/>
      <c r="K226" s="4"/>
      <c r="L226" s="4"/>
      <c r="M226" s="4"/>
      <c r="N226" s="4"/>
      <c r="O226" s="4"/>
      <c r="P226" s="4"/>
      <c r="Q226" s="91"/>
      <c r="R226" s="91"/>
      <c r="S226" s="4"/>
      <c r="T226" s="4"/>
      <c r="U226" s="4"/>
      <c r="V226" s="4"/>
      <c r="W226" s="91"/>
      <c r="X226" s="91"/>
      <c r="Y226" s="91"/>
      <c r="Z226" s="91"/>
      <c r="AA226" s="91"/>
      <c r="AB226" s="4"/>
      <c r="AC226" s="4"/>
      <c r="AD226" s="4"/>
      <c r="AE226" s="4"/>
      <c r="AF226" s="4"/>
      <c r="AG226" s="4"/>
      <c r="AH226" s="4"/>
      <c r="AI226" s="4"/>
    </row>
    <row r="227" spans="2:35" ht="22.5" customHeight="1" x14ac:dyDescent="0.15">
      <c r="B227" s="889"/>
      <c r="C227" s="91"/>
      <c r="D227" s="4"/>
      <c r="E227" s="94"/>
      <c r="H227" s="95"/>
      <c r="I227" s="95"/>
      <c r="J227" s="95"/>
      <c r="K227" s="95"/>
      <c r="L227" s="95"/>
      <c r="M227" s="4"/>
      <c r="N227" s="4"/>
      <c r="O227" s="4"/>
      <c r="P227" s="4"/>
      <c r="Q227" s="91"/>
      <c r="R227" s="91"/>
      <c r="S227" s="4"/>
      <c r="T227" s="4"/>
      <c r="U227" s="4"/>
      <c r="V227" s="4"/>
      <c r="W227" s="91"/>
      <c r="X227" s="91"/>
      <c r="Y227" s="91"/>
      <c r="Z227" s="91"/>
      <c r="AA227" s="91"/>
    </row>
    <row r="228" spans="2:35" ht="71.25" customHeight="1" x14ac:dyDescent="0.15">
      <c r="B228" s="889"/>
      <c r="C228" s="4"/>
      <c r="D228" s="4"/>
      <c r="E228" s="94"/>
      <c r="H228" s="4"/>
      <c r="I228" s="4"/>
      <c r="J228" s="4"/>
      <c r="K228" s="4"/>
      <c r="L228" s="4"/>
      <c r="M228" s="4"/>
      <c r="N228" s="4"/>
      <c r="O228" s="4"/>
      <c r="P228" s="4"/>
      <c r="Q228" s="4"/>
      <c r="R228" s="4"/>
      <c r="S228" s="326"/>
      <c r="T228" s="326"/>
      <c r="U228" s="326"/>
      <c r="V228" s="891"/>
      <c r="W228" s="891"/>
      <c r="X228" s="891"/>
      <c r="Y228" s="891"/>
      <c r="Z228" s="891"/>
      <c r="AA228" s="891"/>
      <c r="AB228" s="891"/>
      <c r="AC228" s="891"/>
      <c r="AD228" s="891"/>
      <c r="AE228" s="891"/>
      <c r="AF228" s="891"/>
      <c r="AG228" s="891"/>
      <c r="AH228" s="891"/>
      <c r="AI228" s="891"/>
    </row>
    <row r="229" spans="2:35" ht="15" customHeight="1" x14ac:dyDescent="0.15"/>
  </sheetData>
  <mergeCells count="62">
    <mergeCell ref="B174:B186"/>
    <mergeCell ref="C174:AI174"/>
    <mergeCell ref="V186:AI186"/>
    <mergeCell ref="B216:B228"/>
    <mergeCell ref="C216:AI216"/>
    <mergeCell ref="V228:AI228"/>
    <mergeCell ref="B188:B200"/>
    <mergeCell ref="C188:AI188"/>
    <mergeCell ref="V200:AI200"/>
    <mergeCell ref="B202:B214"/>
    <mergeCell ref="C202:AI202"/>
    <mergeCell ref="V214:AI214"/>
    <mergeCell ref="B146:B158"/>
    <mergeCell ref="C146:AI146"/>
    <mergeCell ref="V158:AI158"/>
    <mergeCell ref="B160:B172"/>
    <mergeCell ref="C160:AI160"/>
    <mergeCell ref="V172:AI172"/>
    <mergeCell ref="B118:B130"/>
    <mergeCell ref="C118:AI118"/>
    <mergeCell ref="V130:AI130"/>
    <mergeCell ref="B132:B144"/>
    <mergeCell ref="C132:AI132"/>
    <mergeCell ref="V144:AI144"/>
    <mergeCell ref="B90:B102"/>
    <mergeCell ref="C90:AI90"/>
    <mergeCell ref="V102:AI102"/>
    <mergeCell ref="B104:B116"/>
    <mergeCell ref="C104:AI104"/>
    <mergeCell ref="V116:AI116"/>
    <mergeCell ref="B62:B74"/>
    <mergeCell ref="C62:AI62"/>
    <mergeCell ref="V74:AI74"/>
    <mergeCell ref="B76:B88"/>
    <mergeCell ref="C76:AI76"/>
    <mergeCell ref="V88:AI88"/>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9" manualBreakCount="9">
    <brk id="19" min="1" max="34" man="1"/>
    <brk id="33" min="1" max="34" man="1"/>
    <brk id="47" min="1" max="34" man="1"/>
    <brk id="61" min="1" max="34" man="1"/>
    <brk id="75" min="1" max="34" man="1"/>
    <brk id="89" min="1" max="34" man="1"/>
    <brk id="103" min="1" max="34" man="1"/>
    <brk id="117" min="1" max="34" man="1"/>
    <brk id="131" min="1" max="34" man="1"/>
  </rowBreaks>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525FC-D03D-4C2A-A38B-63A347FAF037}">
  <dimension ref="B2:AI229"/>
  <sheetViews>
    <sheetView showGridLines="0" showZeros="0" view="pageBreakPreview" zoomScaleNormal="85" zoomScaleSheetLayoutView="100" workbookViewId="0">
      <selection activeCell="AN10" sqref="AN10"/>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48" t="s">
        <v>245</v>
      </c>
      <c r="C3" s="448"/>
      <c r="D3" s="448"/>
      <c r="E3" s="901"/>
      <c r="F3" s="901"/>
      <c r="G3" s="901"/>
      <c r="H3" s="901"/>
      <c r="I3" s="901"/>
      <c r="J3" s="448"/>
      <c r="K3" s="448"/>
      <c r="L3" s="448"/>
      <c r="M3" s="448"/>
      <c r="N3" s="448"/>
      <c r="O3" s="448"/>
      <c r="P3" s="448"/>
      <c r="Q3" s="448"/>
      <c r="R3" s="448"/>
      <c r="S3" s="448"/>
      <c r="T3" s="448"/>
      <c r="U3" s="448"/>
      <c r="V3" s="448"/>
      <c r="W3" s="448"/>
      <c r="X3" s="448"/>
      <c r="Y3" s="448"/>
      <c r="Z3" s="448"/>
      <c r="AA3" s="448"/>
      <c r="AB3" s="448"/>
      <c r="AC3" s="448"/>
      <c r="AD3" s="448"/>
      <c r="AE3" s="448"/>
      <c r="AF3" s="448"/>
      <c r="AG3" s="448"/>
      <c r="AH3" s="448"/>
      <c r="AI3" s="448"/>
    </row>
    <row r="4" spans="2:35" ht="20.100000000000001" customHeight="1" x14ac:dyDescent="0.15">
      <c r="B4" s="902" t="s">
        <v>17</v>
      </c>
      <c r="C4" s="903"/>
      <c r="D4" s="904"/>
      <c r="E4" s="905" t="s">
        <v>614</v>
      </c>
      <c r="F4" s="906"/>
      <c r="G4" s="906"/>
      <c r="H4" s="906"/>
      <c r="I4" s="907"/>
      <c r="J4" s="908" t="s">
        <v>18</v>
      </c>
      <c r="K4" s="909"/>
      <c r="L4" s="910"/>
      <c r="M4" s="911" t="s">
        <v>617</v>
      </c>
      <c r="N4" s="912"/>
      <c r="O4" s="912"/>
      <c r="P4" s="912"/>
      <c r="Q4" s="912"/>
      <c r="R4" s="913"/>
      <c r="S4" s="821" t="s">
        <v>447</v>
      </c>
      <c r="T4" s="829"/>
      <c r="U4" s="829"/>
      <c r="V4" s="822"/>
      <c r="W4" s="914" t="s">
        <v>531</v>
      </c>
      <c r="X4" s="915"/>
      <c r="Y4" s="915"/>
      <c r="Z4" s="915"/>
      <c r="AA4" s="915"/>
      <c r="AB4" s="916"/>
      <c r="AC4" s="497" t="s">
        <v>185</v>
      </c>
      <c r="AD4" s="498"/>
      <c r="AE4" s="499"/>
      <c r="AF4" s="917">
        <v>45589</v>
      </c>
      <c r="AG4" s="918"/>
      <c r="AH4" s="918"/>
      <c r="AI4" s="919"/>
    </row>
    <row r="5" spans="2:35" ht="20.100000000000001" customHeight="1" x14ac:dyDescent="0.15">
      <c r="B5" s="923" t="s">
        <v>0</v>
      </c>
      <c r="C5" s="924"/>
      <c r="D5" s="925"/>
      <c r="E5" s="926" t="s">
        <v>616</v>
      </c>
      <c r="F5" s="927"/>
      <c r="G5" s="927"/>
      <c r="H5" s="927"/>
      <c r="I5" s="928"/>
      <c r="J5" s="929" t="s">
        <v>1</v>
      </c>
      <c r="K5" s="930"/>
      <c r="L5" s="931"/>
      <c r="M5" s="911" t="s">
        <v>730</v>
      </c>
      <c r="N5" s="912"/>
      <c r="O5" s="912"/>
      <c r="P5" s="912"/>
      <c r="Q5" s="912"/>
      <c r="R5" s="913"/>
      <c r="S5" s="830"/>
      <c r="T5" s="831"/>
      <c r="U5" s="831"/>
      <c r="V5" s="832"/>
      <c r="W5" s="932" t="s">
        <v>532</v>
      </c>
      <c r="X5" s="933"/>
      <c r="Y5" s="933"/>
      <c r="Z5" s="933"/>
      <c r="AA5" s="933"/>
      <c r="AB5" s="934"/>
      <c r="AC5" s="500"/>
      <c r="AD5" s="501"/>
      <c r="AE5" s="502"/>
      <c r="AF5" s="920"/>
      <c r="AG5" s="921"/>
      <c r="AH5" s="921"/>
      <c r="AI5" s="922"/>
    </row>
    <row r="6" spans="2:35" ht="26.25" customHeight="1" x14ac:dyDescent="0.2">
      <c r="B6" s="894" t="s">
        <v>20</v>
      </c>
      <c r="C6" s="897" t="s">
        <v>19</v>
      </c>
      <c r="D6" s="893"/>
      <c r="E6" s="893"/>
      <c r="F6" s="893"/>
      <c r="G6" s="893"/>
      <c r="H6" s="893"/>
      <c r="I6" s="893"/>
      <c r="J6" s="893"/>
      <c r="K6" s="893"/>
      <c r="L6" s="893"/>
      <c r="M6" s="893"/>
      <c r="N6" s="893"/>
      <c r="O6" s="893"/>
      <c r="P6" s="893"/>
      <c r="Q6" s="893"/>
      <c r="R6" s="893"/>
      <c r="S6" s="893"/>
      <c r="T6" s="893"/>
      <c r="U6" s="893"/>
      <c r="V6" s="893"/>
      <c r="W6" s="893"/>
      <c r="X6" s="893"/>
      <c r="Y6" s="893"/>
      <c r="Z6" s="893"/>
      <c r="AA6" s="893"/>
      <c r="AB6" s="893"/>
      <c r="AC6" s="893"/>
      <c r="AD6" s="893"/>
      <c r="AE6" s="893"/>
      <c r="AF6" s="893"/>
      <c r="AG6" s="893"/>
      <c r="AH6" s="893"/>
      <c r="AI6" s="898"/>
    </row>
    <row r="7" spans="2:35" ht="35.65" customHeight="1" x14ac:dyDescent="0.15">
      <c r="B7" s="895"/>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95"/>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95"/>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95"/>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95"/>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95"/>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95"/>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95"/>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95"/>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95"/>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95"/>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1.25" customHeight="1" x14ac:dyDescent="0.15">
      <c r="B18" s="896"/>
      <c r="C18" s="97"/>
      <c r="D18" s="98"/>
      <c r="E18" s="99"/>
      <c r="F18" s="100"/>
      <c r="G18" s="100"/>
      <c r="H18" s="98"/>
      <c r="I18" s="98"/>
      <c r="J18" s="98"/>
      <c r="K18" s="98"/>
      <c r="L18" s="98"/>
      <c r="M18" s="98"/>
      <c r="N18" s="98"/>
      <c r="O18" s="98"/>
      <c r="P18" s="98"/>
      <c r="Q18" s="98"/>
      <c r="R18" s="98"/>
      <c r="S18" s="101"/>
      <c r="T18" s="101"/>
      <c r="U18" s="101"/>
      <c r="V18" s="899" t="s">
        <v>405</v>
      </c>
      <c r="W18" s="899"/>
      <c r="X18" s="899"/>
      <c r="Y18" s="899"/>
      <c r="Z18" s="899"/>
      <c r="AA18" s="899"/>
      <c r="AB18" s="899"/>
      <c r="AC18" s="899"/>
      <c r="AD18" s="899"/>
      <c r="AE18" s="899"/>
      <c r="AF18" s="899"/>
      <c r="AG18" s="899"/>
      <c r="AH18" s="899"/>
      <c r="AI18" s="900"/>
    </row>
    <row r="19" spans="2:35" ht="15" customHeight="1" x14ac:dyDescent="0.15"/>
    <row r="20" spans="2:35" ht="26.25" customHeight="1" x14ac:dyDescent="0.2">
      <c r="B20" s="892"/>
      <c r="C20" s="893"/>
      <c r="D20" s="893"/>
      <c r="E20" s="893"/>
      <c r="F20" s="893"/>
      <c r="G20" s="893"/>
      <c r="H20" s="893"/>
      <c r="I20" s="893"/>
      <c r="J20" s="893"/>
      <c r="K20" s="893"/>
      <c r="L20" s="893"/>
      <c r="M20" s="893"/>
      <c r="N20" s="893"/>
      <c r="O20" s="893"/>
      <c r="P20" s="893"/>
      <c r="Q20" s="893"/>
      <c r="R20" s="893"/>
      <c r="S20" s="893"/>
      <c r="T20" s="893"/>
      <c r="U20" s="893"/>
      <c r="V20" s="893"/>
      <c r="W20" s="893"/>
      <c r="X20" s="893"/>
      <c r="Y20" s="893"/>
      <c r="Z20" s="893"/>
      <c r="AA20" s="893"/>
      <c r="AB20" s="893"/>
      <c r="AC20" s="893"/>
      <c r="AD20" s="893"/>
      <c r="AE20" s="893"/>
      <c r="AF20" s="893"/>
      <c r="AG20" s="893"/>
      <c r="AH20" s="893"/>
      <c r="AI20" s="893"/>
    </row>
    <row r="21" spans="2:35" ht="35.65" customHeight="1" x14ac:dyDescent="0.15">
      <c r="B21" s="889"/>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89"/>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89"/>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89"/>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89"/>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89"/>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89"/>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89"/>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89"/>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89"/>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89"/>
      <c r="C31" s="91"/>
      <c r="D31" s="4"/>
      <c r="E31" s="94"/>
      <c r="H31" s="95"/>
      <c r="I31" s="95"/>
      <c r="J31" s="95"/>
      <c r="K31" s="95"/>
      <c r="L31" s="95"/>
      <c r="M31" s="4"/>
      <c r="N31" s="4"/>
      <c r="O31" s="4"/>
      <c r="P31" s="4"/>
      <c r="Q31" s="91"/>
      <c r="R31" s="91"/>
      <c r="S31" s="4"/>
      <c r="T31" s="4"/>
      <c r="U31" s="4"/>
      <c r="V31" s="4"/>
      <c r="W31" s="91"/>
      <c r="X31" s="91"/>
      <c r="Y31" s="91"/>
      <c r="Z31" s="91"/>
      <c r="AA31" s="91"/>
    </row>
    <row r="32" spans="2:35" ht="71.25" customHeight="1" x14ac:dyDescent="0.15">
      <c r="B32" s="889"/>
      <c r="C32" s="4"/>
      <c r="D32" s="4"/>
      <c r="E32" s="94"/>
      <c r="H32" s="4"/>
      <c r="I32" s="4"/>
      <c r="J32" s="4"/>
      <c r="K32" s="4"/>
      <c r="L32" s="4"/>
      <c r="M32" s="4"/>
      <c r="N32" s="4"/>
      <c r="O32" s="4"/>
      <c r="P32" s="4"/>
      <c r="Q32" s="4"/>
      <c r="R32" s="4"/>
      <c r="S32" s="326"/>
      <c r="T32" s="326"/>
      <c r="U32" s="326"/>
      <c r="V32" s="891"/>
      <c r="W32" s="891"/>
      <c r="X32" s="891"/>
      <c r="Y32" s="891"/>
      <c r="Z32" s="891"/>
      <c r="AA32" s="891"/>
      <c r="AB32" s="891"/>
      <c r="AC32" s="891"/>
      <c r="AD32" s="891"/>
      <c r="AE32" s="891"/>
      <c r="AF32" s="891"/>
      <c r="AG32" s="891"/>
      <c r="AH32" s="891"/>
      <c r="AI32" s="891"/>
    </row>
    <row r="33" spans="2:35" ht="15" customHeight="1" x14ac:dyDescent="0.15"/>
    <row r="34" spans="2:35" ht="26.25" customHeight="1" x14ac:dyDescent="0.2">
      <c r="B34" s="889"/>
      <c r="C34" s="890"/>
      <c r="D34" s="890"/>
      <c r="E34" s="890"/>
      <c r="F34" s="890"/>
      <c r="G34" s="890"/>
      <c r="H34" s="890"/>
      <c r="I34" s="890"/>
      <c r="J34" s="890"/>
      <c r="K34" s="890"/>
      <c r="L34" s="890"/>
      <c r="M34" s="890"/>
      <c r="N34" s="890"/>
      <c r="O34" s="890"/>
      <c r="P34" s="890"/>
      <c r="Q34" s="890"/>
      <c r="R34" s="890"/>
      <c r="S34" s="890"/>
      <c r="T34" s="890"/>
      <c r="U34" s="890"/>
      <c r="V34" s="890"/>
      <c r="W34" s="890"/>
      <c r="X34" s="890"/>
      <c r="Y34" s="890"/>
      <c r="Z34" s="890"/>
      <c r="AA34" s="890"/>
      <c r="AB34" s="890"/>
      <c r="AC34" s="890"/>
      <c r="AD34" s="890"/>
      <c r="AE34" s="890"/>
      <c r="AF34" s="890"/>
      <c r="AG34" s="890"/>
      <c r="AH34" s="890"/>
      <c r="AI34" s="890"/>
    </row>
    <row r="35" spans="2:35" ht="35.65" customHeight="1" x14ac:dyDescent="0.15">
      <c r="B35" s="889"/>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89"/>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89"/>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89"/>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89"/>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89"/>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89"/>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89"/>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89"/>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89"/>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89"/>
      <c r="C45" s="91"/>
      <c r="D45" s="4"/>
      <c r="E45" s="94"/>
      <c r="H45" s="95"/>
      <c r="I45" s="95"/>
      <c r="J45" s="95"/>
      <c r="K45" s="95"/>
      <c r="L45" s="95"/>
      <c r="M45" s="4"/>
      <c r="N45" s="4"/>
      <c r="O45" s="4"/>
      <c r="P45" s="4"/>
      <c r="Q45" s="91"/>
      <c r="R45" s="91"/>
      <c r="S45" s="4"/>
      <c r="T45" s="4"/>
      <c r="U45" s="4"/>
      <c r="V45" s="4"/>
      <c r="W45" s="91"/>
      <c r="X45" s="91"/>
      <c r="Y45" s="91"/>
      <c r="Z45" s="91"/>
      <c r="AA45" s="91"/>
    </row>
    <row r="46" spans="2:35" ht="71.25" customHeight="1" x14ac:dyDescent="0.15">
      <c r="B46" s="889"/>
      <c r="C46" s="4"/>
      <c r="D46" s="4"/>
      <c r="E46" s="94"/>
      <c r="H46" s="4"/>
      <c r="I46" s="4"/>
      <c r="J46" s="4"/>
      <c r="K46" s="4"/>
      <c r="L46" s="4"/>
      <c r="M46" s="4"/>
      <c r="N46" s="4"/>
      <c r="O46" s="4"/>
      <c r="P46" s="4"/>
      <c r="Q46" s="4"/>
      <c r="R46" s="4"/>
      <c r="S46" s="326"/>
      <c r="T46" s="326"/>
      <c r="U46" s="326"/>
      <c r="V46" s="891"/>
      <c r="W46" s="891"/>
      <c r="X46" s="891"/>
      <c r="Y46" s="891"/>
      <c r="Z46" s="891"/>
      <c r="AA46" s="891"/>
      <c r="AB46" s="891"/>
      <c r="AC46" s="891"/>
      <c r="AD46" s="891"/>
      <c r="AE46" s="891"/>
      <c r="AF46" s="891"/>
      <c r="AG46" s="891"/>
      <c r="AH46" s="891"/>
      <c r="AI46" s="891"/>
    </row>
    <row r="47" spans="2:35" ht="15" customHeight="1" x14ac:dyDescent="0.15"/>
    <row r="48" spans="2:35" ht="26.25" customHeight="1" x14ac:dyDescent="0.2">
      <c r="B48" s="889"/>
      <c r="C48" s="890"/>
      <c r="D48" s="890"/>
      <c r="E48" s="890"/>
      <c r="F48" s="890"/>
      <c r="G48" s="890"/>
      <c r="H48" s="890"/>
      <c r="I48" s="890"/>
      <c r="J48" s="890"/>
      <c r="K48" s="890"/>
      <c r="L48" s="890"/>
      <c r="M48" s="890"/>
      <c r="N48" s="890"/>
      <c r="O48" s="890"/>
      <c r="P48" s="890"/>
      <c r="Q48" s="890"/>
      <c r="R48" s="890"/>
      <c r="S48" s="890"/>
      <c r="T48" s="890"/>
      <c r="U48" s="890"/>
      <c r="V48" s="890"/>
      <c r="W48" s="890"/>
      <c r="X48" s="890"/>
      <c r="Y48" s="890"/>
      <c r="Z48" s="890"/>
      <c r="AA48" s="890"/>
      <c r="AB48" s="890"/>
      <c r="AC48" s="890"/>
      <c r="AD48" s="890"/>
      <c r="AE48" s="890"/>
      <c r="AF48" s="890"/>
      <c r="AG48" s="890"/>
      <c r="AH48" s="890"/>
      <c r="AI48" s="890"/>
    </row>
    <row r="49" spans="2:35" ht="35.65" customHeight="1" x14ac:dyDescent="0.15">
      <c r="B49" s="889"/>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89"/>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89"/>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89"/>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89"/>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89"/>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89"/>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89"/>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89"/>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89"/>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89"/>
      <c r="C59" s="91"/>
      <c r="D59" s="4"/>
      <c r="E59" s="94"/>
      <c r="H59" s="95"/>
      <c r="I59" s="95"/>
      <c r="J59" s="95"/>
      <c r="K59" s="95"/>
      <c r="L59" s="95"/>
      <c r="M59" s="4"/>
      <c r="N59" s="4"/>
      <c r="O59" s="4"/>
      <c r="P59" s="4"/>
      <c r="Q59" s="91"/>
      <c r="R59" s="91"/>
      <c r="S59" s="4"/>
      <c r="T59" s="4"/>
      <c r="U59" s="4"/>
      <c r="V59" s="4"/>
      <c r="W59" s="91"/>
      <c r="X59" s="91"/>
      <c r="Y59" s="91"/>
      <c r="Z59" s="91"/>
      <c r="AA59" s="91"/>
    </row>
    <row r="60" spans="2:35" ht="71.25" customHeight="1" x14ac:dyDescent="0.15">
      <c r="B60" s="889"/>
      <c r="C60" s="4"/>
      <c r="D60" s="4"/>
      <c r="E60" s="94"/>
      <c r="H60" s="4"/>
      <c r="I60" s="4"/>
      <c r="J60" s="4"/>
      <c r="K60" s="4"/>
      <c r="L60" s="4"/>
      <c r="M60" s="4"/>
      <c r="N60" s="4"/>
      <c r="O60" s="4"/>
      <c r="P60" s="4"/>
      <c r="Q60" s="4"/>
      <c r="R60" s="4"/>
      <c r="S60" s="326"/>
      <c r="T60" s="326"/>
      <c r="U60" s="326"/>
      <c r="V60" s="891"/>
      <c r="W60" s="891"/>
      <c r="X60" s="891"/>
      <c r="Y60" s="891"/>
      <c r="Z60" s="891"/>
      <c r="AA60" s="891"/>
      <c r="AB60" s="891"/>
      <c r="AC60" s="891"/>
      <c r="AD60" s="891"/>
      <c r="AE60" s="891"/>
      <c r="AF60" s="891"/>
      <c r="AG60" s="891"/>
      <c r="AH60" s="891"/>
      <c r="AI60" s="891"/>
    </row>
    <row r="61" spans="2:35" ht="15" customHeight="1" x14ac:dyDescent="0.15"/>
    <row r="62" spans="2:35" ht="26.25" customHeight="1" x14ac:dyDescent="0.2">
      <c r="B62" s="889"/>
      <c r="C62" s="890"/>
      <c r="D62" s="890"/>
      <c r="E62" s="890"/>
      <c r="F62" s="890"/>
      <c r="G62" s="890"/>
      <c r="H62" s="890"/>
      <c r="I62" s="890"/>
      <c r="J62" s="890"/>
      <c r="K62" s="890"/>
      <c r="L62" s="890"/>
      <c r="M62" s="890"/>
      <c r="N62" s="890"/>
      <c r="O62" s="890"/>
      <c r="P62" s="890"/>
      <c r="Q62" s="890"/>
      <c r="R62" s="890"/>
      <c r="S62" s="890"/>
      <c r="T62" s="890"/>
      <c r="U62" s="890"/>
      <c r="V62" s="890"/>
      <c r="W62" s="890"/>
      <c r="X62" s="890"/>
      <c r="Y62" s="890"/>
      <c r="Z62" s="890"/>
      <c r="AA62" s="890"/>
      <c r="AB62" s="890"/>
      <c r="AC62" s="890"/>
      <c r="AD62" s="890"/>
      <c r="AE62" s="890"/>
      <c r="AF62" s="890"/>
      <c r="AG62" s="890"/>
      <c r="AH62" s="890"/>
      <c r="AI62" s="890"/>
    </row>
    <row r="63" spans="2:35" ht="35.65" customHeight="1" x14ac:dyDescent="0.15">
      <c r="B63" s="889"/>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89"/>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89"/>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89"/>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89"/>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89"/>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89"/>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89"/>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89"/>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89"/>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89"/>
      <c r="C73" s="91"/>
      <c r="D73" s="4"/>
      <c r="E73" s="94"/>
      <c r="H73" s="95"/>
      <c r="I73" s="95"/>
      <c r="J73" s="95"/>
      <c r="K73" s="95"/>
      <c r="L73" s="95"/>
      <c r="M73" s="4"/>
      <c r="N73" s="4"/>
      <c r="O73" s="4"/>
      <c r="P73" s="4"/>
      <c r="Q73" s="91"/>
      <c r="R73" s="91"/>
      <c r="S73" s="4"/>
      <c r="T73" s="4"/>
      <c r="U73" s="4"/>
      <c r="V73" s="4"/>
      <c r="W73" s="91"/>
      <c r="X73" s="91"/>
      <c r="Y73" s="91"/>
      <c r="Z73" s="91"/>
      <c r="AA73" s="91"/>
    </row>
    <row r="74" spans="2:35" ht="71.25" customHeight="1" x14ac:dyDescent="0.15">
      <c r="B74" s="889"/>
      <c r="C74" s="4"/>
      <c r="D74" s="4"/>
      <c r="E74" s="94"/>
      <c r="H74" s="4"/>
      <c r="I74" s="4"/>
      <c r="J74" s="4"/>
      <c r="K74" s="4"/>
      <c r="L74" s="4"/>
      <c r="M74" s="4"/>
      <c r="N74" s="4"/>
      <c r="O74" s="4"/>
      <c r="P74" s="4"/>
      <c r="Q74" s="4"/>
      <c r="R74" s="4"/>
      <c r="S74" s="326"/>
      <c r="T74" s="326"/>
      <c r="U74" s="326"/>
      <c r="V74" s="891"/>
      <c r="W74" s="891"/>
      <c r="X74" s="891"/>
      <c r="Y74" s="891"/>
      <c r="Z74" s="891"/>
      <c r="AA74" s="891"/>
      <c r="AB74" s="891"/>
      <c r="AC74" s="891"/>
      <c r="AD74" s="891"/>
      <c r="AE74" s="891"/>
      <c r="AF74" s="891"/>
      <c r="AG74" s="891"/>
      <c r="AH74" s="891"/>
      <c r="AI74" s="891"/>
    </row>
    <row r="75" spans="2:35" ht="15" customHeight="1" x14ac:dyDescent="0.15"/>
    <row r="76" spans="2:35" ht="26.25" customHeight="1" x14ac:dyDescent="0.2">
      <c r="B76" s="889"/>
      <c r="C76" s="890"/>
      <c r="D76" s="890"/>
      <c r="E76" s="890"/>
      <c r="F76" s="890"/>
      <c r="G76" s="890"/>
      <c r="H76" s="890"/>
      <c r="I76" s="890"/>
      <c r="J76" s="890"/>
      <c r="K76" s="890"/>
      <c r="L76" s="890"/>
      <c r="M76" s="890"/>
      <c r="N76" s="890"/>
      <c r="O76" s="890"/>
      <c r="P76" s="890"/>
      <c r="Q76" s="890"/>
      <c r="R76" s="890"/>
      <c r="S76" s="890"/>
      <c r="T76" s="890"/>
      <c r="U76" s="890"/>
      <c r="V76" s="890"/>
      <c r="W76" s="890"/>
      <c r="X76" s="890"/>
      <c r="Y76" s="890"/>
      <c r="Z76" s="890"/>
      <c r="AA76" s="890"/>
      <c r="AB76" s="890"/>
      <c r="AC76" s="890"/>
      <c r="AD76" s="890"/>
      <c r="AE76" s="890"/>
      <c r="AF76" s="890"/>
      <c r="AG76" s="890"/>
      <c r="AH76" s="890"/>
      <c r="AI76" s="890"/>
    </row>
    <row r="77" spans="2:35" ht="35.65" customHeight="1" x14ac:dyDescent="0.15">
      <c r="B77" s="889"/>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889"/>
      <c r="C78" s="4"/>
      <c r="D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889"/>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889"/>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889"/>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889"/>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889"/>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889"/>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889"/>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889"/>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889"/>
      <c r="C87" s="91"/>
      <c r="D87" s="4"/>
      <c r="E87" s="94"/>
      <c r="H87" s="95"/>
      <c r="I87" s="95"/>
      <c r="J87" s="95"/>
      <c r="K87" s="95"/>
      <c r="L87" s="95"/>
      <c r="M87" s="4"/>
      <c r="N87" s="4"/>
      <c r="O87" s="4"/>
      <c r="P87" s="4"/>
      <c r="Q87" s="91"/>
      <c r="R87" s="91"/>
      <c r="S87" s="4"/>
      <c r="T87" s="4"/>
      <c r="U87" s="4"/>
      <c r="V87" s="4"/>
      <c r="W87" s="91"/>
      <c r="X87" s="91"/>
      <c r="Y87" s="91"/>
      <c r="Z87" s="91"/>
      <c r="AA87" s="91"/>
    </row>
    <row r="88" spans="2:35" ht="71.25" customHeight="1" x14ac:dyDescent="0.15">
      <c r="B88" s="889"/>
      <c r="C88" s="4"/>
      <c r="D88" s="4"/>
      <c r="E88" s="94"/>
      <c r="H88" s="4"/>
      <c r="I88" s="4"/>
      <c r="J88" s="4"/>
      <c r="K88" s="4"/>
      <c r="L88" s="4"/>
      <c r="M88" s="4"/>
      <c r="N88" s="4"/>
      <c r="O88" s="4"/>
      <c r="P88" s="4"/>
      <c r="Q88" s="4"/>
      <c r="R88" s="4"/>
      <c r="S88" s="326"/>
      <c r="T88" s="326"/>
      <c r="U88" s="326"/>
      <c r="V88" s="891"/>
      <c r="W88" s="891"/>
      <c r="X88" s="891"/>
      <c r="Y88" s="891"/>
      <c r="Z88" s="891"/>
      <c r="AA88" s="891"/>
      <c r="AB88" s="891"/>
      <c r="AC88" s="891"/>
      <c r="AD88" s="891"/>
      <c r="AE88" s="891"/>
      <c r="AF88" s="891"/>
      <c r="AG88" s="891"/>
      <c r="AH88" s="891"/>
      <c r="AI88" s="891"/>
    </row>
    <row r="89" spans="2:35" ht="15" customHeight="1" x14ac:dyDescent="0.15"/>
    <row r="90" spans="2:35" ht="26.25" customHeight="1" x14ac:dyDescent="0.2">
      <c r="B90" s="889"/>
      <c r="C90" s="890"/>
      <c r="D90" s="890"/>
      <c r="E90" s="890"/>
      <c r="F90" s="890"/>
      <c r="G90" s="890"/>
      <c r="H90" s="890"/>
      <c r="I90" s="890"/>
      <c r="J90" s="890"/>
      <c r="K90" s="890"/>
      <c r="L90" s="890"/>
      <c r="M90" s="890"/>
      <c r="N90" s="890"/>
      <c r="O90" s="890"/>
      <c r="P90" s="890"/>
      <c r="Q90" s="890"/>
      <c r="R90" s="890"/>
      <c r="S90" s="890"/>
      <c r="T90" s="890"/>
      <c r="U90" s="890"/>
      <c r="V90" s="890"/>
      <c r="W90" s="890"/>
      <c r="X90" s="890"/>
      <c r="Y90" s="890"/>
      <c r="Z90" s="890"/>
      <c r="AA90" s="890"/>
      <c r="AB90" s="890"/>
      <c r="AC90" s="890"/>
      <c r="AD90" s="890"/>
      <c r="AE90" s="890"/>
      <c r="AF90" s="890"/>
      <c r="AG90" s="890"/>
      <c r="AH90" s="890"/>
      <c r="AI90" s="890"/>
    </row>
    <row r="91" spans="2:35" ht="35.65" customHeight="1" x14ac:dyDescent="0.15">
      <c r="B91" s="889"/>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889"/>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889"/>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889"/>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889"/>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889"/>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889"/>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889"/>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889"/>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889"/>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889"/>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1.25" customHeight="1" x14ac:dyDescent="0.15">
      <c r="B102" s="889"/>
      <c r="C102" s="4"/>
      <c r="D102" s="4"/>
      <c r="E102" s="94"/>
      <c r="H102" s="4"/>
      <c r="I102" s="4"/>
      <c r="J102" s="4"/>
      <c r="K102" s="4"/>
      <c r="L102" s="4"/>
      <c r="M102" s="4"/>
      <c r="N102" s="4"/>
      <c r="O102" s="4"/>
      <c r="P102" s="4"/>
      <c r="Q102" s="4"/>
      <c r="R102" s="4"/>
      <c r="S102" s="326"/>
      <c r="T102" s="326"/>
      <c r="U102" s="326"/>
      <c r="V102" s="891"/>
      <c r="W102" s="891"/>
      <c r="X102" s="891"/>
      <c r="Y102" s="891"/>
      <c r="Z102" s="891"/>
      <c r="AA102" s="891"/>
      <c r="AB102" s="891"/>
      <c r="AC102" s="891"/>
      <c r="AD102" s="891"/>
      <c r="AE102" s="891"/>
      <c r="AF102" s="891"/>
      <c r="AG102" s="891"/>
      <c r="AH102" s="891"/>
      <c r="AI102" s="891"/>
    </row>
    <row r="103" spans="2:35" ht="15" customHeight="1" x14ac:dyDescent="0.15"/>
    <row r="104" spans="2:35" ht="26.25" customHeight="1" x14ac:dyDescent="0.2">
      <c r="B104" s="889"/>
      <c r="C104" s="890"/>
      <c r="D104" s="890"/>
      <c r="E104" s="890"/>
      <c r="F104" s="890"/>
      <c r="G104" s="890"/>
      <c r="H104" s="890"/>
      <c r="I104" s="890"/>
      <c r="J104" s="890"/>
      <c r="K104" s="890"/>
      <c r="L104" s="890"/>
      <c r="M104" s="890"/>
      <c r="N104" s="890"/>
      <c r="O104" s="890"/>
      <c r="P104" s="890"/>
      <c r="Q104" s="890"/>
      <c r="R104" s="890"/>
      <c r="S104" s="890"/>
      <c r="T104" s="890"/>
      <c r="U104" s="890"/>
      <c r="V104" s="890"/>
      <c r="W104" s="890"/>
      <c r="X104" s="890"/>
      <c r="Y104" s="890"/>
      <c r="Z104" s="890"/>
      <c r="AA104" s="890"/>
      <c r="AB104" s="890"/>
      <c r="AC104" s="890"/>
      <c r="AD104" s="890"/>
      <c r="AE104" s="890"/>
      <c r="AF104" s="890"/>
      <c r="AG104" s="890"/>
      <c r="AH104" s="890"/>
      <c r="AI104" s="890"/>
    </row>
    <row r="105" spans="2:35" ht="35.65" customHeight="1" x14ac:dyDescent="0.15">
      <c r="B105" s="889"/>
      <c r="C105" s="4"/>
      <c r="D105" s="4"/>
      <c r="E105" s="4"/>
      <c r="F105" s="4"/>
      <c r="G105" s="4"/>
      <c r="H105" s="4"/>
      <c r="I105" s="91"/>
      <c r="J105" s="4"/>
      <c r="K105" s="4"/>
      <c r="L105" s="4"/>
      <c r="M105" s="4"/>
      <c r="N105" s="4"/>
      <c r="O105" s="4"/>
      <c r="P105" s="4"/>
      <c r="Q105" s="92"/>
      <c r="R105" s="91"/>
      <c r="S105" s="4"/>
      <c r="T105" s="4"/>
      <c r="U105" s="4"/>
      <c r="V105" s="4"/>
      <c r="W105" s="91"/>
      <c r="X105" s="91"/>
      <c r="Y105" s="91"/>
      <c r="Z105" s="91"/>
      <c r="AA105" s="91"/>
      <c r="AB105" s="4"/>
      <c r="AC105" s="4"/>
      <c r="AD105" s="4"/>
      <c r="AE105" s="4"/>
      <c r="AF105" s="4"/>
      <c r="AG105" s="4"/>
      <c r="AH105" s="4"/>
      <c r="AI105" s="4"/>
    </row>
    <row r="106" spans="2:35" ht="35.65" customHeight="1" x14ac:dyDescent="0.15">
      <c r="B106" s="889"/>
      <c r="C106" s="4"/>
      <c r="D106" s="4"/>
      <c r="E106" s="4"/>
      <c r="F106" s="4"/>
      <c r="G106" s="4"/>
      <c r="H106" s="4"/>
      <c r="I106" s="91"/>
      <c r="J106" s="4"/>
      <c r="K106" s="4"/>
      <c r="L106" s="4"/>
      <c r="M106" s="4"/>
      <c r="N106" s="4"/>
      <c r="O106" s="4"/>
      <c r="P106" s="4"/>
      <c r="Q106" s="92"/>
      <c r="R106" s="91"/>
      <c r="S106" s="4"/>
      <c r="T106" s="4"/>
      <c r="U106" s="4"/>
      <c r="V106" s="4"/>
      <c r="W106" s="91"/>
      <c r="X106" s="91"/>
      <c r="Y106" s="91"/>
      <c r="Z106" s="91"/>
      <c r="AA106" s="91"/>
      <c r="AB106" s="4"/>
      <c r="AC106" s="4"/>
      <c r="AD106" s="4"/>
      <c r="AE106" s="4"/>
      <c r="AF106" s="4"/>
      <c r="AG106" s="4"/>
      <c r="AH106" s="4"/>
      <c r="AI106" s="4"/>
    </row>
    <row r="107" spans="2:35" ht="35.65" customHeight="1" x14ac:dyDescent="0.15">
      <c r="B107" s="889"/>
      <c r="C107" s="4"/>
      <c r="D107" s="4"/>
      <c r="E107" s="4"/>
      <c r="F107" s="4"/>
      <c r="G107" s="4"/>
      <c r="H107" s="4"/>
      <c r="I107" s="91"/>
      <c r="J107" s="4"/>
      <c r="K107" s="4"/>
      <c r="L107" s="4"/>
      <c r="M107" s="4"/>
      <c r="N107" s="4"/>
      <c r="O107" s="4"/>
      <c r="P107" s="4"/>
      <c r="Q107" s="92"/>
      <c r="R107" s="91"/>
      <c r="S107" s="4"/>
      <c r="T107" s="4"/>
      <c r="U107" s="4"/>
      <c r="V107" s="4"/>
      <c r="W107" s="91"/>
      <c r="X107" s="91"/>
      <c r="Y107" s="91"/>
      <c r="Z107" s="91"/>
      <c r="AA107" s="91"/>
      <c r="AB107" s="4"/>
      <c r="AC107" s="4"/>
      <c r="AD107" s="4"/>
      <c r="AE107" s="4"/>
      <c r="AF107" s="4"/>
      <c r="AG107" s="4"/>
      <c r="AH107" s="4"/>
      <c r="AI107" s="4"/>
    </row>
    <row r="108" spans="2:35" ht="35.65" customHeight="1" x14ac:dyDescent="0.15">
      <c r="B108" s="889"/>
      <c r="C108" s="4"/>
      <c r="D108" s="4"/>
      <c r="E108" s="4"/>
      <c r="F108" s="4"/>
      <c r="G108" s="4"/>
      <c r="H108" s="4"/>
      <c r="I108" s="91"/>
      <c r="J108" s="4"/>
      <c r="K108" s="4"/>
      <c r="L108" s="4"/>
      <c r="M108" s="4"/>
      <c r="N108" s="4"/>
      <c r="O108" s="4"/>
      <c r="P108" s="4"/>
      <c r="Q108" s="92"/>
      <c r="R108" s="91"/>
      <c r="S108" s="4"/>
      <c r="T108" s="4"/>
      <c r="U108" s="4"/>
      <c r="V108" s="4"/>
      <c r="W108" s="91"/>
      <c r="X108" s="91"/>
      <c r="Y108" s="91"/>
      <c r="Z108" s="91"/>
      <c r="AA108" s="91"/>
      <c r="AB108" s="4"/>
      <c r="AC108" s="4"/>
      <c r="AD108" s="4"/>
      <c r="AE108" s="4"/>
      <c r="AF108" s="4"/>
      <c r="AG108" s="4"/>
      <c r="AH108" s="4"/>
      <c r="AI108" s="4"/>
    </row>
    <row r="109" spans="2:35" ht="35.65" customHeight="1" x14ac:dyDescent="0.15">
      <c r="B109" s="889"/>
      <c r="C109" s="4"/>
      <c r="D109" s="4"/>
      <c r="E109" s="4"/>
      <c r="F109" s="4"/>
      <c r="G109" s="4"/>
      <c r="H109" s="4"/>
      <c r="I109" s="91"/>
      <c r="J109" s="4"/>
      <c r="K109" s="4"/>
      <c r="L109" s="4"/>
      <c r="M109" s="4"/>
      <c r="N109" s="4"/>
      <c r="O109" s="4"/>
      <c r="P109" s="4"/>
      <c r="Q109" s="91"/>
      <c r="R109" s="91"/>
      <c r="S109" s="4"/>
      <c r="T109" s="4"/>
      <c r="U109" s="4"/>
      <c r="V109" s="4"/>
      <c r="W109" s="91"/>
      <c r="X109" s="91"/>
      <c r="Y109" s="91"/>
      <c r="Z109" s="91"/>
      <c r="AA109" s="91"/>
      <c r="AB109" s="4"/>
      <c r="AC109" s="4"/>
      <c r="AD109" s="4"/>
      <c r="AE109" s="4"/>
      <c r="AF109" s="4"/>
      <c r="AG109" s="4"/>
      <c r="AH109" s="4"/>
      <c r="AI109" s="4"/>
    </row>
    <row r="110" spans="2:35" ht="35.65" customHeight="1" x14ac:dyDescent="0.15">
      <c r="B110" s="889"/>
      <c r="C110" s="4"/>
      <c r="D110" s="4"/>
      <c r="E110" s="4"/>
      <c r="F110" s="91"/>
      <c r="G110" s="91"/>
      <c r="H110" s="4"/>
      <c r="I110" s="4"/>
      <c r="J110" s="4"/>
      <c r="K110" s="4"/>
      <c r="L110" s="4"/>
      <c r="M110" s="4"/>
      <c r="N110" s="4"/>
      <c r="O110" s="4"/>
      <c r="P110" s="4"/>
      <c r="Q110" s="91"/>
      <c r="R110" s="4"/>
      <c r="S110" s="4"/>
      <c r="T110" s="4"/>
      <c r="U110" s="4"/>
      <c r="V110" s="4"/>
      <c r="W110" s="91"/>
      <c r="X110" s="91"/>
      <c r="Y110" s="91"/>
      <c r="Z110" s="91"/>
      <c r="AA110" s="91"/>
      <c r="AB110" s="4"/>
      <c r="AC110" s="4"/>
      <c r="AD110" s="4"/>
      <c r="AE110" s="4"/>
      <c r="AF110" s="4"/>
      <c r="AG110" s="4"/>
      <c r="AH110" s="4"/>
      <c r="AI110" s="4"/>
    </row>
    <row r="111" spans="2:35" ht="35.65" customHeight="1" x14ac:dyDescent="0.15">
      <c r="B111" s="889"/>
      <c r="C111" s="4"/>
      <c r="D111" s="4"/>
      <c r="E111" s="4"/>
      <c r="F111" s="91"/>
      <c r="G111" s="91"/>
      <c r="H111" s="91"/>
      <c r="I111" s="4"/>
      <c r="J111" s="4"/>
      <c r="K111" s="4"/>
      <c r="L111" s="4"/>
      <c r="M111" s="4"/>
      <c r="N111" s="4"/>
      <c r="O111" s="4"/>
      <c r="P111" s="4"/>
      <c r="Q111" s="91"/>
      <c r="R111" s="4"/>
      <c r="S111" s="4"/>
      <c r="T111" s="4"/>
      <c r="U111" s="4"/>
      <c r="V111" s="4"/>
      <c r="W111" s="91"/>
      <c r="X111" s="91"/>
      <c r="Y111" s="91"/>
      <c r="Z111" s="91"/>
      <c r="AA111" s="91"/>
      <c r="AB111" s="4"/>
      <c r="AC111" s="4"/>
      <c r="AD111" s="4"/>
      <c r="AE111" s="4"/>
      <c r="AF111" s="4"/>
      <c r="AG111" s="4"/>
      <c r="AH111" s="4"/>
      <c r="AI111" s="4"/>
    </row>
    <row r="112" spans="2:35" ht="35.65" customHeight="1" x14ac:dyDescent="0.15">
      <c r="B112" s="889"/>
      <c r="C112" s="91"/>
      <c r="D112" s="4"/>
      <c r="E112" s="4"/>
      <c r="F112" s="91"/>
      <c r="G112" s="91"/>
      <c r="H112" s="91"/>
      <c r="I112" s="4"/>
      <c r="J112" s="4"/>
      <c r="K112" s="4"/>
      <c r="L112" s="4"/>
      <c r="M112" s="4"/>
      <c r="N112" s="4"/>
      <c r="O112" s="4"/>
      <c r="P112" s="4"/>
      <c r="Q112" s="91"/>
      <c r="R112" s="91"/>
      <c r="S112" s="4"/>
      <c r="T112" s="4"/>
      <c r="U112" s="4"/>
      <c r="V112" s="4"/>
      <c r="W112" s="91"/>
      <c r="X112" s="91"/>
      <c r="Y112" s="91"/>
      <c r="Z112" s="91"/>
      <c r="AA112" s="91"/>
      <c r="AB112" s="4"/>
      <c r="AC112" s="4"/>
      <c r="AD112" s="4"/>
      <c r="AE112" s="4"/>
      <c r="AF112" s="4"/>
      <c r="AG112" s="4"/>
      <c r="AH112" s="4"/>
      <c r="AI112" s="4"/>
    </row>
    <row r="113" spans="2:35" ht="35.65" customHeight="1" x14ac:dyDescent="0.15">
      <c r="B113" s="889"/>
      <c r="C113" s="91"/>
      <c r="D113" s="4"/>
      <c r="E113" s="4"/>
      <c r="F113" s="91"/>
      <c r="G113" s="91"/>
      <c r="H113" s="91"/>
      <c r="I113" s="4"/>
      <c r="J113" s="4"/>
      <c r="K113" s="4"/>
      <c r="L113" s="4"/>
      <c r="M113" s="4"/>
      <c r="N113" s="4"/>
      <c r="O113" s="4"/>
      <c r="P113" s="4"/>
      <c r="Q113" s="91"/>
      <c r="R113" s="91"/>
      <c r="S113" s="4"/>
      <c r="T113" s="4"/>
      <c r="U113" s="4"/>
      <c r="V113" s="4"/>
      <c r="W113" s="91"/>
      <c r="X113" s="91"/>
      <c r="Y113" s="91"/>
      <c r="Z113" s="91"/>
      <c r="AA113" s="91"/>
      <c r="AB113" s="4"/>
      <c r="AC113" s="4"/>
      <c r="AD113" s="4"/>
      <c r="AE113" s="4"/>
      <c r="AF113" s="4"/>
      <c r="AG113" s="4"/>
      <c r="AH113" s="4"/>
      <c r="AI113" s="4"/>
    </row>
    <row r="114" spans="2:35" ht="35.65" customHeight="1" x14ac:dyDescent="0.15">
      <c r="B114" s="889"/>
      <c r="C114" s="91"/>
      <c r="D114" s="4"/>
      <c r="E114" s="4"/>
      <c r="F114" s="91"/>
      <c r="G114" s="91"/>
      <c r="H114" s="91"/>
      <c r="I114" s="4"/>
      <c r="J114" s="4"/>
      <c r="K114" s="4"/>
      <c r="L114" s="4"/>
      <c r="M114" s="4"/>
      <c r="N114" s="4"/>
      <c r="O114" s="4"/>
      <c r="P114" s="4"/>
      <c r="Q114" s="91"/>
      <c r="R114" s="91"/>
      <c r="S114" s="4"/>
      <c r="T114" s="4"/>
      <c r="U114" s="4"/>
      <c r="V114" s="4"/>
      <c r="W114" s="91"/>
      <c r="X114" s="91"/>
      <c r="Y114" s="91"/>
      <c r="Z114" s="91"/>
      <c r="AA114" s="91"/>
      <c r="AB114" s="4"/>
      <c r="AC114" s="4"/>
      <c r="AD114" s="4"/>
      <c r="AE114" s="4"/>
      <c r="AF114" s="4"/>
      <c r="AG114" s="4"/>
      <c r="AH114" s="4"/>
      <c r="AI114" s="4"/>
    </row>
    <row r="115" spans="2:35" ht="22.5" customHeight="1" x14ac:dyDescent="0.15">
      <c r="B115" s="889"/>
      <c r="C115" s="91"/>
      <c r="D115" s="4"/>
      <c r="E115" s="94"/>
      <c r="H115" s="95"/>
      <c r="I115" s="95"/>
      <c r="J115" s="95"/>
      <c r="K115" s="95"/>
      <c r="L115" s="95"/>
      <c r="M115" s="4"/>
      <c r="N115" s="4"/>
      <c r="O115" s="4"/>
      <c r="P115" s="4"/>
      <c r="Q115" s="91"/>
      <c r="R115" s="91"/>
      <c r="S115" s="4"/>
      <c r="T115" s="4"/>
      <c r="U115" s="4"/>
      <c r="V115" s="4"/>
      <c r="W115" s="91"/>
      <c r="X115" s="91"/>
      <c r="Y115" s="91"/>
      <c r="Z115" s="91"/>
      <c r="AA115" s="91"/>
    </row>
    <row r="116" spans="2:35" ht="71.25" customHeight="1" x14ac:dyDescent="0.15">
      <c r="B116" s="889"/>
      <c r="C116" s="4"/>
      <c r="D116" s="4"/>
      <c r="E116" s="94"/>
      <c r="H116" s="4"/>
      <c r="I116" s="4"/>
      <c r="J116" s="4"/>
      <c r="K116" s="4"/>
      <c r="L116" s="4"/>
      <c r="M116" s="4"/>
      <c r="N116" s="4"/>
      <c r="O116" s="4"/>
      <c r="P116" s="4"/>
      <c r="Q116" s="4"/>
      <c r="R116" s="4"/>
      <c r="S116" s="326"/>
      <c r="T116" s="326"/>
      <c r="U116" s="326"/>
      <c r="V116" s="891"/>
      <c r="W116" s="891"/>
      <c r="X116" s="891"/>
      <c r="Y116" s="891"/>
      <c r="Z116" s="891"/>
      <c r="AA116" s="891"/>
      <c r="AB116" s="891"/>
      <c r="AC116" s="891"/>
      <c r="AD116" s="891"/>
      <c r="AE116" s="891"/>
      <c r="AF116" s="891"/>
      <c r="AG116" s="891"/>
      <c r="AH116" s="891"/>
      <c r="AI116" s="891"/>
    </row>
    <row r="117" spans="2:35" ht="15" customHeight="1" x14ac:dyDescent="0.15"/>
    <row r="118" spans="2:35" ht="26.25" customHeight="1" x14ac:dyDescent="0.2">
      <c r="B118" s="889"/>
      <c r="C118" s="890"/>
      <c r="D118" s="890"/>
      <c r="E118" s="890"/>
      <c r="F118" s="890"/>
      <c r="G118" s="890"/>
      <c r="H118" s="890"/>
      <c r="I118" s="890"/>
      <c r="J118" s="890"/>
      <c r="K118" s="890"/>
      <c r="L118" s="890"/>
      <c r="M118" s="890"/>
      <c r="N118" s="890"/>
      <c r="O118" s="890"/>
      <c r="P118" s="890"/>
      <c r="Q118" s="890"/>
      <c r="R118" s="890"/>
      <c r="S118" s="890"/>
      <c r="T118" s="890"/>
      <c r="U118" s="890"/>
      <c r="V118" s="890"/>
      <c r="W118" s="890"/>
      <c r="X118" s="890"/>
      <c r="Y118" s="890"/>
      <c r="Z118" s="890"/>
      <c r="AA118" s="890"/>
      <c r="AB118" s="890"/>
      <c r="AC118" s="890"/>
      <c r="AD118" s="890"/>
      <c r="AE118" s="890"/>
      <c r="AF118" s="890"/>
      <c r="AG118" s="890"/>
      <c r="AH118" s="890"/>
      <c r="AI118" s="890"/>
    </row>
    <row r="119" spans="2:35" ht="35.65" customHeight="1" x14ac:dyDescent="0.15">
      <c r="B119" s="889"/>
      <c r="C119" s="4"/>
      <c r="D119" s="4"/>
      <c r="E119" s="4"/>
      <c r="F119" s="4"/>
      <c r="G119" s="4"/>
      <c r="H119" s="4"/>
      <c r="I119" s="91"/>
      <c r="J119" s="4"/>
      <c r="K119" s="4"/>
      <c r="L119" s="4"/>
      <c r="M119" s="4"/>
      <c r="N119" s="4"/>
      <c r="O119" s="4"/>
      <c r="P119" s="4"/>
      <c r="Q119" s="92"/>
      <c r="R119" s="91"/>
      <c r="S119" s="4"/>
      <c r="T119" s="4"/>
      <c r="U119" s="4"/>
      <c r="V119" s="4"/>
      <c r="W119" s="91"/>
      <c r="X119" s="91"/>
      <c r="Y119" s="91"/>
      <c r="Z119" s="91"/>
      <c r="AA119" s="91"/>
      <c r="AB119" s="4"/>
      <c r="AC119" s="4"/>
      <c r="AD119" s="4"/>
      <c r="AE119" s="4"/>
      <c r="AF119" s="4"/>
      <c r="AG119" s="4"/>
      <c r="AH119" s="4"/>
      <c r="AI119" s="4"/>
    </row>
    <row r="120" spans="2:35" ht="35.65" customHeight="1" x14ac:dyDescent="0.15">
      <c r="B120" s="889"/>
      <c r="C120" s="4"/>
      <c r="D120" s="4"/>
      <c r="E120" s="4"/>
      <c r="F120" s="4"/>
      <c r="G120" s="4"/>
      <c r="H120" s="4"/>
      <c r="I120" s="91"/>
      <c r="J120" s="4"/>
      <c r="K120" s="4"/>
      <c r="L120" s="4"/>
      <c r="M120" s="4"/>
      <c r="N120" s="4"/>
      <c r="O120" s="4"/>
      <c r="P120" s="4"/>
      <c r="Q120" s="92"/>
      <c r="R120" s="91"/>
      <c r="S120" s="4"/>
      <c r="T120" s="4"/>
      <c r="U120" s="4"/>
      <c r="V120" s="4"/>
      <c r="W120" s="91"/>
      <c r="X120" s="91"/>
      <c r="Y120" s="91"/>
      <c r="Z120" s="91"/>
      <c r="AA120" s="91"/>
      <c r="AB120" s="4"/>
      <c r="AC120" s="4"/>
      <c r="AD120" s="4"/>
      <c r="AE120" s="4"/>
      <c r="AF120" s="4"/>
      <c r="AG120" s="4"/>
      <c r="AH120" s="4"/>
      <c r="AI120" s="4"/>
    </row>
    <row r="121" spans="2:35" ht="35.65" customHeight="1" x14ac:dyDescent="0.15">
      <c r="B121" s="889"/>
      <c r="C121" s="4"/>
      <c r="D121" s="4"/>
      <c r="E121" s="4"/>
      <c r="F121" s="4"/>
      <c r="G121" s="4"/>
      <c r="H121" s="4"/>
      <c r="I121" s="91"/>
      <c r="J121" s="4"/>
      <c r="K121" s="4"/>
      <c r="L121" s="4"/>
      <c r="M121" s="4"/>
      <c r="N121" s="4"/>
      <c r="O121" s="4"/>
      <c r="P121" s="4"/>
      <c r="Q121" s="92"/>
      <c r="R121" s="91"/>
      <c r="S121" s="4"/>
      <c r="T121" s="4"/>
      <c r="U121" s="4"/>
      <c r="V121" s="4"/>
      <c r="W121" s="91"/>
      <c r="X121" s="91"/>
      <c r="Y121" s="91"/>
      <c r="Z121" s="91"/>
      <c r="AA121" s="91"/>
      <c r="AB121" s="4"/>
      <c r="AC121" s="4"/>
      <c r="AD121" s="4"/>
      <c r="AE121" s="4"/>
      <c r="AF121" s="4"/>
      <c r="AG121" s="4"/>
      <c r="AH121" s="4"/>
      <c r="AI121" s="4"/>
    </row>
    <row r="122" spans="2:35" ht="35.65" customHeight="1" x14ac:dyDescent="0.15">
      <c r="B122" s="889"/>
      <c r="C122" s="4"/>
      <c r="D122" s="4"/>
      <c r="E122" s="4"/>
      <c r="F122" s="4"/>
      <c r="G122" s="4"/>
      <c r="H122" s="4"/>
      <c r="I122" s="91"/>
      <c r="J122" s="4"/>
      <c r="K122" s="4"/>
      <c r="L122" s="4"/>
      <c r="M122" s="4"/>
      <c r="N122" s="4"/>
      <c r="O122" s="4"/>
      <c r="P122" s="4"/>
      <c r="Q122" s="92"/>
      <c r="R122" s="91"/>
      <c r="S122" s="4"/>
      <c r="T122" s="4"/>
      <c r="U122" s="4"/>
      <c r="V122" s="4"/>
      <c r="W122" s="91"/>
      <c r="X122" s="91"/>
      <c r="Y122" s="91"/>
      <c r="Z122" s="91"/>
      <c r="AA122" s="91"/>
      <c r="AB122" s="4"/>
      <c r="AC122" s="4"/>
      <c r="AD122" s="4"/>
      <c r="AE122" s="4"/>
      <c r="AF122" s="4"/>
      <c r="AG122" s="4"/>
      <c r="AH122" s="4"/>
      <c r="AI122" s="4"/>
    </row>
    <row r="123" spans="2:35" ht="35.65" customHeight="1" x14ac:dyDescent="0.15">
      <c r="B123" s="889"/>
      <c r="C123" s="4"/>
      <c r="D123" s="4"/>
      <c r="E123" s="4"/>
      <c r="F123" s="4"/>
      <c r="G123" s="4"/>
      <c r="H123" s="4"/>
      <c r="I123" s="91"/>
      <c r="J123" s="4"/>
      <c r="K123" s="4"/>
      <c r="L123" s="4"/>
      <c r="M123" s="4"/>
      <c r="N123" s="4"/>
      <c r="O123" s="4"/>
      <c r="P123" s="4"/>
      <c r="Q123" s="91"/>
      <c r="R123" s="91"/>
      <c r="S123" s="4"/>
      <c r="T123" s="4"/>
      <c r="U123" s="4"/>
      <c r="V123" s="4"/>
      <c r="W123" s="91"/>
      <c r="X123" s="91"/>
      <c r="Y123" s="91"/>
      <c r="Z123" s="91"/>
      <c r="AA123" s="91"/>
      <c r="AB123" s="4"/>
      <c r="AC123" s="4"/>
      <c r="AD123" s="4"/>
      <c r="AE123" s="4"/>
      <c r="AF123" s="4"/>
      <c r="AG123" s="4"/>
      <c r="AH123" s="4"/>
      <c r="AI123" s="4"/>
    </row>
    <row r="124" spans="2:35" ht="35.65" customHeight="1" x14ac:dyDescent="0.15">
      <c r="B124" s="889"/>
      <c r="C124" s="4"/>
      <c r="D124" s="4"/>
      <c r="E124" s="4"/>
      <c r="F124" s="91"/>
      <c r="G124" s="91"/>
      <c r="H124" s="4"/>
      <c r="I124" s="4"/>
      <c r="J124" s="4"/>
      <c r="K124" s="4"/>
      <c r="L124" s="4"/>
      <c r="M124" s="4"/>
      <c r="N124" s="4"/>
      <c r="O124" s="4"/>
      <c r="P124" s="4"/>
      <c r="Q124" s="91"/>
      <c r="R124" s="4"/>
      <c r="S124" s="4"/>
      <c r="T124" s="4"/>
      <c r="U124" s="4"/>
      <c r="V124" s="4"/>
      <c r="W124" s="91"/>
      <c r="X124" s="91"/>
      <c r="Y124" s="91"/>
      <c r="Z124" s="91"/>
      <c r="AA124" s="91"/>
      <c r="AB124" s="4"/>
      <c r="AC124" s="4"/>
      <c r="AD124" s="4"/>
      <c r="AE124" s="4"/>
      <c r="AF124" s="4"/>
      <c r="AG124" s="4"/>
      <c r="AH124" s="4"/>
      <c r="AI124" s="4"/>
    </row>
    <row r="125" spans="2:35" ht="35.65" customHeight="1" x14ac:dyDescent="0.15">
      <c r="B125" s="889"/>
      <c r="C125" s="4"/>
      <c r="D125" s="4"/>
      <c r="E125" s="4"/>
      <c r="F125" s="91"/>
      <c r="G125" s="91"/>
      <c r="H125" s="91"/>
      <c r="I125" s="4"/>
      <c r="J125" s="4"/>
      <c r="K125" s="4"/>
      <c r="L125" s="4"/>
      <c r="M125" s="4"/>
      <c r="N125" s="4"/>
      <c r="O125" s="4"/>
      <c r="P125" s="4"/>
      <c r="Q125" s="91"/>
      <c r="R125" s="4"/>
      <c r="S125" s="4"/>
      <c r="T125" s="4"/>
      <c r="U125" s="4"/>
      <c r="V125" s="4"/>
      <c r="W125" s="91"/>
      <c r="X125" s="91"/>
      <c r="Y125" s="91"/>
      <c r="Z125" s="91"/>
      <c r="AA125" s="91"/>
      <c r="AB125" s="4"/>
      <c r="AC125" s="4"/>
      <c r="AD125" s="4"/>
      <c r="AE125" s="4"/>
      <c r="AF125" s="4"/>
      <c r="AG125" s="4"/>
      <c r="AH125" s="4"/>
      <c r="AI125" s="4"/>
    </row>
    <row r="126" spans="2:35" ht="35.65" customHeight="1" x14ac:dyDescent="0.15">
      <c r="B126" s="889"/>
      <c r="C126" s="91"/>
      <c r="D126" s="4"/>
      <c r="E126" s="4"/>
      <c r="F126" s="91"/>
      <c r="G126" s="91"/>
      <c r="H126" s="91"/>
      <c r="I126" s="4"/>
      <c r="J126" s="4"/>
      <c r="K126" s="4"/>
      <c r="L126" s="4"/>
      <c r="M126" s="4"/>
      <c r="N126" s="4"/>
      <c r="O126" s="4"/>
      <c r="P126" s="4"/>
      <c r="Q126" s="91"/>
      <c r="R126" s="91"/>
      <c r="S126" s="4"/>
      <c r="T126" s="4"/>
      <c r="U126" s="4"/>
      <c r="V126" s="4"/>
      <c r="W126" s="91"/>
      <c r="X126" s="91"/>
      <c r="Y126" s="91"/>
      <c r="Z126" s="91"/>
      <c r="AA126" s="91"/>
      <c r="AB126" s="4"/>
      <c r="AC126" s="4"/>
      <c r="AD126" s="4"/>
      <c r="AE126" s="4"/>
      <c r="AF126" s="4"/>
      <c r="AG126" s="4"/>
      <c r="AH126" s="4"/>
      <c r="AI126" s="4"/>
    </row>
    <row r="127" spans="2:35" ht="35.65" customHeight="1" x14ac:dyDescent="0.15">
      <c r="B127" s="889"/>
      <c r="C127" s="91"/>
      <c r="D127" s="4"/>
      <c r="E127" s="4"/>
      <c r="F127" s="91"/>
      <c r="G127" s="91"/>
      <c r="H127" s="91"/>
      <c r="I127" s="4"/>
      <c r="J127" s="4"/>
      <c r="K127" s="4"/>
      <c r="L127" s="4"/>
      <c r="M127" s="4"/>
      <c r="N127" s="4"/>
      <c r="O127" s="4"/>
      <c r="P127" s="4"/>
      <c r="Q127" s="91"/>
      <c r="R127" s="91"/>
      <c r="S127" s="4"/>
      <c r="T127" s="4"/>
      <c r="U127" s="4"/>
      <c r="V127" s="4"/>
      <c r="W127" s="91"/>
      <c r="X127" s="91"/>
      <c r="Y127" s="91"/>
      <c r="Z127" s="91"/>
      <c r="AA127" s="91"/>
      <c r="AB127" s="4"/>
      <c r="AC127" s="4"/>
      <c r="AD127" s="4"/>
      <c r="AE127" s="4"/>
      <c r="AF127" s="4"/>
      <c r="AG127" s="4"/>
      <c r="AH127" s="4"/>
      <c r="AI127" s="4"/>
    </row>
    <row r="128" spans="2:35" ht="35.65" customHeight="1" x14ac:dyDescent="0.15">
      <c r="B128" s="889"/>
      <c r="C128" s="91"/>
      <c r="D128" s="4"/>
      <c r="E128" s="4"/>
      <c r="F128" s="91"/>
      <c r="G128" s="91"/>
      <c r="H128" s="91"/>
      <c r="I128" s="4"/>
      <c r="J128" s="4"/>
      <c r="K128" s="4"/>
      <c r="L128" s="4"/>
      <c r="M128" s="4"/>
      <c r="N128" s="4"/>
      <c r="O128" s="4"/>
      <c r="P128" s="4"/>
      <c r="Q128" s="91"/>
      <c r="R128" s="91"/>
      <c r="S128" s="4"/>
      <c r="T128" s="4"/>
      <c r="U128" s="4"/>
      <c r="V128" s="4"/>
      <c r="W128" s="91"/>
      <c r="X128" s="91"/>
      <c r="Y128" s="91"/>
      <c r="Z128" s="91"/>
      <c r="AA128" s="91"/>
      <c r="AB128" s="4"/>
      <c r="AC128" s="4"/>
      <c r="AD128" s="4"/>
      <c r="AE128" s="4"/>
      <c r="AF128" s="4"/>
      <c r="AG128" s="4"/>
      <c r="AH128" s="4"/>
      <c r="AI128" s="4"/>
    </row>
    <row r="129" spans="2:35" ht="22.5" customHeight="1" x14ac:dyDescent="0.15">
      <c r="B129" s="889"/>
      <c r="C129" s="91"/>
      <c r="D129" s="4"/>
      <c r="E129" s="94"/>
      <c r="H129" s="95"/>
      <c r="I129" s="95"/>
      <c r="J129" s="95"/>
      <c r="K129" s="95"/>
      <c r="L129" s="95"/>
      <c r="M129" s="4"/>
      <c r="N129" s="4"/>
      <c r="O129" s="4"/>
      <c r="P129" s="4"/>
      <c r="Q129" s="91"/>
      <c r="R129" s="91"/>
      <c r="S129" s="4"/>
      <c r="T129" s="4"/>
      <c r="U129" s="4"/>
      <c r="V129" s="4"/>
      <c r="W129" s="91"/>
      <c r="X129" s="91"/>
      <c r="Y129" s="91"/>
      <c r="Z129" s="91"/>
      <c r="AA129" s="91"/>
    </row>
    <row r="130" spans="2:35" ht="71.25" customHeight="1" x14ac:dyDescent="0.15">
      <c r="B130" s="889"/>
      <c r="C130" s="4"/>
      <c r="D130" s="4"/>
      <c r="E130" s="94"/>
      <c r="H130" s="4"/>
      <c r="I130" s="4"/>
      <c r="J130" s="4"/>
      <c r="K130" s="4"/>
      <c r="L130" s="4"/>
      <c r="M130" s="4"/>
      <c r="N130" s="4"/>
      <c r="O130" s="4"/>
      <c r="P130" s="4"/>
      <c r="Q130" s="4"/>
      <c r="R130" s="4"/>
      <c r="S130" s="326"/>
      <c r="T130" s="326"/>
      <c r="U130" s="326"/>
      <c r="V130" s="891"/>
      <c r="W130" s="891"/>
      <c r="X130" s="891"/>
      <c r="Y130" s="891"/>
      <c r="Z130" s="891"/>
      <c r="AA130" s="891"/>
      <c r="AB130" s="891"/>
      <c r="AC130" s="891"/>
      <c r="AD130" s="891"/>
      <c r="AE130" s="891"/>
      <c r="AF130" s="891"/>
      <c r="AG130" s="891"/>
      <c r="AH130" s="891"/>
      <c r="AI130" s="891"/>
    </row>
    <row r="131" spans="2:35" ht="15" customHeight="1" x14ac:dyDescent="0.15"/>
    <row r="132" spans="2:35" ht="26.25" customHeight="1" x14ac:dyDescent="0.2">
      <c r="B132" s="889"/>
      <c r="C132" s="890"/>
      <c r="D132" s="890"/>
      <c r="E132" s="890"/>
      <c r="F132" s="890"/>
      <c r="G132" s="890"/>
      <c r="H132" s="890"/>
      <c r="I132" s="890"/>
      <c r="J132" s="890"/>
      <c r="K132" s="890"/>
      <c r="L132" s="890"/>
      <c r="M132" s="890"/>
      <c r="N132" s="890"/>
      <c r="O132" s="890"/>
      <c r="P132" s="890"/>
      <c r="Q132" s="890"/>
      <c r="R132" s="890"/>
      <c r="S132" s="890"/>
      <c r="T132" s="890"/>
      <c r="U132" s="890"/>
      <c r="V132" s="890"/>
      <c r="W132" s="890"/>
      <c r="X132" s="890"/>
      <c r="Y132" s="890"/>
      <c r="Z132" s="890"/>
      <c r="AA132" s="890"/>
      <c r="AB132" s="890"/>
      <c r="AC132" s="890"/>
      <c r="AD132" s="890"/>
      <c r="AE132" s="890"/>
      <c r="AF132" s="890"/>
      <c r="AG132" s="890"/>
      <c r="AH132" s="890"/>
      <c r="AI132" s="890"/>
    </row>
    <row r="133" spans="2:35" ht="35.65" customHeight="1" x14ac:dyDescent="0.15">
      <c r="B133" s="889"/>
      <c r="C133" s="4"/>
      <c r="D133" s="4"/>
      <c r="E133" s="4"/>
      <c r="F133" s="4"/>
      <c r="G133" s="4"/>
      <c r="H133" s="4"/>
      <c r="I133" s="91"/>
      <c r="J133" s="4"/>
      <c r="K133" s="4"/>
      <c r="L133" s="4"/>
      <c r="M133" s="4"/>
      <c r="N133" s="4"/>
      <c r="O133" s="4"/>
      <c r="P133" s="4"/>
      <c r="Q133" s="92"/>
      <c r="R133" s="91"/>
      <c r="S133" s="4"/>
      <c r="T133" s="4"/>
      <c r="U133" s="4"/>
      <c r="V133" s="4"/>
      <c r="W133" s="91"/>
      <c r="X133" s="91"/>
      <c r="Y133" s="91"/>
      <c r="Z133" s="91"/>
      <c r="AA133" s="91"/>
      <c r="AB133" s="4"/>
      <c r="AC133" s="4"/>
      <c r="AD133" s="4"/>
      <c r="AE133" s="4"/>
      <c r="AF133" s="4"/>
      <c r="AG133" s="4"/>
      <c r="AH133" s="4"/>
      <c r="AI133" s="4"/>
    </row>
    <row r="134" spans="2:35" ht="35.65" customHeight="1" x14ac:dyDescent="0.15">
      <c r="B134" s="889"/>
      <c r="C134" s="4"/>
      <c r="D134" s="4"/>
      <c r="E134" s="4"/>
      <c r="F134" s="4"/>
      <c r="G134" s="4"/>
      <c r="H134" s="4"/>
      <c r="I134" s="91"/>
      <c r="J134" s="4"/>
      <c r="K134" s="4"/>
      <c r="L134" s="4"/>
      <c r="M134" s="4"/>
      <c r="N134" s="4"/>
      <c r="O134" s="4"/>
      <c r="P134" s="4"/>
      <c r="Q134" s="92"/>
      <c r="R134" s="91"/>
      <c r="S134" s="4"/>
      <c r="T134" s="4"/>
      <c r="U134" s="4"/>
      <c r="V134" s="4"/>
      <c r="W134" s="91"/>
      <c r="X134" s="91"/>
      <c r="Y134" s="91"/>
      <c r="Z134" s="91"/>
      <c r="AA134" s="91"/>
      <c r="AB134" s="4"/>
      <c r="AC134" s="4"/>
      <c r="AD134" s="4"/>
      <c r="AE134" s="4"/>
      <c r="AF134" s="4"/>
      <c r="AG134" s="4"/>
      <c r="AH134" s="4"/>
      <c r="AI134" s="4"/>
    </row>
    <row r="135" spans="2:35" ht="35.65" customHeight="1" x14ac:dyDescent="0.15">
      <c r="B135" s="889"/>
      <c r="C135" s="4"/>
      <c r="D135" s="4"/>
      <c r="E135" s="4"/>
      <c r="F135" s="4"/>
      <c r="G135" s="4"/>
      <c r="H135" s="4"/>
      <c r="I135" s="91"/>
      <c r="J135" s="4"/>
      <c r="K135" s="4"/>
      <c r="L135" s="4"/>
      <c r="M135" s="4"/>
      <c r="N135" s="4"/>
      <c r="O135" s="4"/>
      <c r="P135" s="4"/>
      <c r="Q135" s="92"/>
      <c r="R135" s="91"/>
      <c r="S135" s="4"/>
      <c r="T135" s="4"/>
      <c r="U135" s="4"/>
      <c r="V135" s="4"/>
      <c r="W135" s="91"/>
      <c r="X135" s="91"/>
      <c r="Y135" s="91"/>
      <c r="Z135" s="91"/>
      <c r="AA135" s="91"/>
      <c r="AB135" s="4"/>
      <c r="AC135" s="4"/>
      <c r="AD135" s="4"/>
      <c r="AE135" s="4"/>
      <c r="AF135" s="4"/>
      <c r="AG135" s="4"/>
      <c r="AH135" s="4"/>
      <c r="AI135" s="4"/>
    </row>
    <row r="136" spans="2:35" ht="35.65" customHeight="1" x14ac:dyDescent="0.15">
      <c r="B136" s="889"/>
      <c r="C136" s="4"/>
      <c r="D136" s="4"/>
      <c r="E136" s="4"/>
      <c r="F136" s="4"/>
      <c r="G136" s="4"/>
      <c r="H136" s="4"/>
      <c r="I136" s="91"/>
      <c r="J136" s="4"/>
      <c r="K136" s="4"/>
      <c r="L136" s="4"/>
      <c r="M136" s="4"/>
      <c r="N136" s="4"/>
      <c r="O136" s="4"/>
      <c r="P136" s="4"/>
      <c r="Q136" s="92"/>
      <c r="R136" s="91"/>
      <c r="S136" s="4"/>
      <c r="T136" s="4"/>
      <c r="U136" s="4"/>
      <c r="V136" s="4"/>
      <c r="W136" s="91"/>
      <c r="X136" s="91"/>
      <c r="Y136" s="91"/>
      <c r="Z136" s="91"/>
      <c r="AA136" s="91"/>
      <c r="AB136" s="4"/>
      <c r="AC136" s="4"/>
      <c r="AD136" s="4"/>
      <c r="AE136" s="4"/>
      <c r="AF136" s="4"/>
      <c r="AG136" s="4"/>
      <c r="AH136" s="4"/>
      <c r="AI136" s="4"/>
    </row>
    <row r="137" spans="2:35" ht="35.65" customHeight="1" x14ac:dyDescent="0.15">
      <c r="B137" s="889"/>
      <c r="C137" s="4"/>
      <c r="D137" s="4"/>
      <c r="E137" s="4"/>
      <c r="F137" s="4"/>
      <c r="G137" s="4"/>
      <c r="H137" s="4"/>
      <c r="I137" s="91"/>
      <c r="J137" s="4"/>
      <c r="K137" s="4"/>
      <c r="L137" s="4"/>
      <c r="M137" s="4"/>
      <c r="N137" s="4"/>
      <c r="O137" s="4"/>
      <c r="P137" s="4"/>
      <c r="Q137" s="91"/>
      <c r="R137" s="91"/>
      <c r="S137" s="4"/>
      <c r="T137" s="4"/>
      <c r="U137" s="4"/>
      <c r="V137" s="4"/>
      <c r="W137" s="91"/>
      <c r="X137" s="91"/>
      <c r="Y137" s="91"/>
      <c r="Z137" s="91"/>
      <c r="AA137" s="91"/>
      <c r="AB137" s="4"/>
      <c r="AC137" s="4"/>
      <c r="AD137" s="4"/>
      <c r="AE137" s="4"/>
      <c r="AF137" s="4"/>
      <c r="AG137" s="4"/>
      <c r="AH137" s="4"/>
      <c r="AI137" s="4"/>
    </row>
    <row r="138" spans="2:35" ht="35.65" customHeight="1" x14ac:dyDescent="0.15">
      <c r="B138" s="889"/>
      <c r="C138" s="4"/>
      <c r="D138" s="4"/>
      <c r="E138" s="4"/>
      <c r="F138" s="91"/>
      <c r="G138" s="91"/>
      <c r="H138" s="4"/>
      <c r="I138" s="4"/>
      <c r="J138" s="4"/>
      <c r="K138" s="4"/>
      <c r="L138" s="4"/>
      <c r="M138" s="4"/>
      <c r="N138" s="4"/>
      <c r="O138" s="4"/>
      <c r="P138" s="4"/>
      <c r="Q138" s="91"/>
      <c r="R138" s="4"/>
      <c r="S138" s="4"/>
      <c r="T138" s="4"/>
      <c r="U138" s="4"/>
      <c r="V138" s="4"/>
      <c r="W138" s="91"/>
      <c r="X138" s="91"/>
      <c r="Y138" s="91"/>
      <c r="Z138" s="91"/>
      <c r="AA138" s="91"/>
      <c r="AB138" s="4"/>
      <c r="AC138" s="4"/>
      <c r="AD138" s="4"/>
      <c r="AE138" s="4"/>
      <c r="AF138" s="4"/>
      <c r="AG138" s="4"/>
      <c r="AH138" s="4"/>
      <c r="AI138" s="4"/>
    </row>
    <row r="139" spans="2:35" ht="35.65" customHeight="1" x14ac:dyDescent="0.15">
      <c r="B139" s="889"/>
      <c r="C139" s="4"/>
      <c r="D139" s="4"/>
      <c r="E139" s="4"/>
      <c r="F139" s="91"/>
      <c r="G139" s="91"/>
      <c r="H139" s="91"/>
      <c r="I139" s="4"/>
      <c r="J139" s="4"/>
      <c r="K139" s="4"/>
      <c r="L139" s="4"/>
      <c r="M139" s="4"/>
      <c r="N139" s="4"/>
      <c r="O139" s="4"/>
      <c r="P139" s="4"/>
      <c r="Q139" s="91"/>
      <c r="R139" s="4"/>
      <c r="S139" s="4"/>
      <c r="T139" s="4"/>
      <c r="U139" s="4"/>
      <c r="V139" s="4"/>
      <c r="W139" s="91"/>
      <c r="X139" s="91"/>
      <c r="Y139" s="91"/>
      <c r="Z139" s="91"/>
      <c r="AA139" s="91"/>
      <c r="AB139" s="4"/>
      <c r="AC139" s="4"/>
      <c r="AD139" s="4"/>
      <c r="AE139" s="4"/>
      <c r="AF139" s="4"/>
      <c r="AG139" s="4"/>
      <c r="AH139" s="4"/>
      <c r="AI139" s="4"/>
    </row>
    <row r="140" spans="2:35" ht="35.65" customHeight="1" x14ac:dyDescent="0.15">
      <c r="B140" s="889"/>
      <c r="C140" s="91"/>
      <c r="D140" s="4"/>
      <c r="E140" s="4"/>
      <c r="F140" s="91"/>
      <c r="G140" s="91"/>
      <c r="H140" s="91"/>
      <c r="I140" s="4"/>
      <c r="J140" s="4"/>
      <c r="K140" s="4"/>
      <c r="L140" s="4"/>
      <c r="M140" s="4"/>
      <c r="N140" s="4"/>
      <c r="O140" s="4"/>
      <c r="P140" s="4"/>
      <c r="Q140" s="91"/>
      <c r="R140" s="91"/>
      <c r="S140" s="4"/>
      <c r="T140" s="4"/>
      <c r="U140" s="4"/>
      <c r="V140" s="4"/>
      <c r="W140" s="91"/>
      <c r="X140" s="91"/>
      <c r="Y140" s="91"/>
      <c r="Z140" s="91"/>
      <c r="AA140" s="91"/>
      <c r="AB140" s="4"/>
      <c r="AC140" s="4"/>
      <c r="AD140" s="4"/>
      <c r="AE140" s="4"/>
      <c r="AF140" s="4"/>
      <c r="AG140" s="4"/>
      <c r="AH140" s="4"/>
      <c r="AI140" s="4"/>
    </row>
    <row r="141" spans="2:35" ht="35.65" customHeight="1" x14ac:dyDescent="0.15">
      <c r="B141" s="889"/>
      <c r="C141" s="91"/>
      <c r="D141" s="4"/>
      <c r="E141" s="4"/>
      <c r="F141" s="91"/>
      <c r="G141" s="91"/>
      <c r="H141" s="91"/>
      <c r="I141" s="4"/>
      <c r="J141" s="4"/>
      <c r="K141" s="4"/>
      <c r="L141" s="4"/>
      <c r="M141" s="4"/>
      <c r="N141" s="4"/>
      <c r="O141" s="4"/>
      <c r="P141" s="4"/>
      <c r="Q141" s="91"/>
      <c r="R141" s="91"/>
      <c r="S141" s="4"/>
      <c r="T141" s="4"/>
      <c r="U141" s="4"/>
      <c r="V141" s="4"/>
      <c r="W141" s="91"/>
      <c r="X141" s="91"/>
      <c r="Y141" s="91"/>
      <c r="Z141" s="91"/>
      <c r="AA141" s="91"/>
      <c r="AB141" s="4"/>
      <c r="AC141" s="4"/>
      <c r="AD141" s="4"/>
      <c r="AE141" s="4"/>
      <c r="AF141" s="4"/>
      <c r="AG141" s="4"/>
      <c r="AH141" s="4"/>
      <c r="AI141" s="4"/>
    </row>
    <row r="142" spans="2:35" ht="35.65" customHeight="1" x14ac:dyDescent="0.15">
      <c r="B142" s="889"/>
      <c r="C142" s="91"/>
      <c r="D142" s="4"/>
      <c r="E142" s="4"/>
      <c r="F142" s="91"/>
      <c r="G142" s="91"/>
      <c r="H142" s="91"/>
      <c r="I142" s="4"/>
      <c r="J142" s="4"/>
      <c r="K142" s="4"/>
      <c r="L142" s="4"/>
      <c r="M142" s="4"/>
      <c r="N142" s="4"/>
      <c r="O142" s="4"/>
      <c r="P142" s="4"/>
      <c r="Q142" s="91"/>
      <c r="R142" s="91"/>
      <c r="S142" s="4"/>
      <c r="T142" s="4"/>
      <c r="U142" s="4"/>
      <c r="V142" s="4"/>
      <c r="W142" s="91"/>
      <c r="X142" s="91"/>
      <c r="Y142" s="91"/>
      <c r="Z142" s="91"/>
      <c r="AA142" s="91"/>
      <c r="AB142" s="4"/>
      <c r="AC142" s="4"/>
      <c r="AD142" s="4"/>
      <c r="AE142" s="4"/>
      <c r="AF142" s="4"/>
      <c r="AG142" s="4"/>
      <c r="AH142" s="4"/>
      <c r="AI142" s="4"/>
    </row>
    <row r="143" spans="2:35" ht="22.5" customHeight="1" x14ac:dyDescent="0.15">
      <c r="B143" s="889"/>
      <c r="C143" s="91"/>
      <c r="D143" s="4"/>
      <c r="E143" s="94"/>
      <c r="H143" s="95"/>
      <c r="I143" s="95"/>
      <c r="J143" s="95"/>
      <c r="K143" s="95"/>
      <c r="L143" s="95"/>
      <c r="M143" s="4"/>
      <c r="N143" s="4"/>
      <c r="O143" s="4"/>
      <c r="P143" s="4"/>
      <c r="Q143" s="91"/>
      <c r="R143" s="91"/>
      <c r="S143" s="4"/>
      <c r="T143" s="4"/>
      <c r="U143" s="4"/>
      <c r="V143" s="4"/>
      <c r="W143" s="91"/>
      <c r="X143" s="91"/>
      <c r="Y143" s="91"/>
      <c r="Z143" s="91"/>
      <c r="AA143" s="91"/>
    </row>
    <row r="144" spans="2:35" ht="71.25" customHeight="1" x14ac:dyDescent="0.15">
      <c r="B144" s="889"/>
      <c r="C144" s="4"/>
      <c r="D144" s="4"/>
      <c r="E144" s="94"/>
      <c r="H144" s="4"/>
      <c r="I144" s="4"/>
      <c r="J144" s="4"/>
      <c r="K144" s="4"/>
      <c r="L144" s="4"/>
      <c r="M144" s="4"/>
      <c r="N144" s="4"/>
      <c r="O144" s="4"/>
      <c r="P144" s="4"/>
      <c r="Q144" s="4"/>
      <c r="R144" s="4"/>
      <c r="S144" s="326"/>
      <c r="T144" s="326"/>
      <c r="U144" s="326"/>
      <c r="V144" s="891"/>
      <c r="W144" s="891"/>
      <c r="X144" s="891"/>
      <c r="Y144" s="891"/>
      <c r="Z144" s="891"/>
      <c r="AA144" s="891"/>
      <c r="AB144" s="891"/>
      <c r="AC144" s="891"/>
      <c r="AD144" s="891"/>
      <c r="AE144" s="891"/>
      <c r="AF144" s="891"/>
      <c r="AG144" s="891"/>
      <c r="AH144" s="891"/>
      <c r="AI144" s="891"/>
    </row>
    <row r="145" spans="2:35" ht="15" customHeight="1" x14ac:dyDescent="0.15"/>
    <row r="146" spans="2:35" ht="26.25" customHeight="1" x14ac:dyDescent="0.2">
      <c r="B146" s="889"/>
      <c r="C146" s="890"/>
      <c r="D146" s="890"/>
      <c r="E146" s="890"/>
      <c r="F146" s="890"/>
      <c r="G146" s="890"/>
      <c r="H146" s="890"/>
      <c r="I146" s="890"/>
      <c r="J146" s="890"/>
      <c r="K146" s="890"/>
      <c r="L146" s="890"/>
      <c r="M146" s="890"/>
      <c r="N146" s="890"/>
      <c r="O146" s="890"/>
      <c r="P146" s="890"/>
      <c r="Q146" s="890"/>
      <c r="R146" s="890"/>
      <c r="S146" s="890"/>
      <c r="T146" s="890"/>
      <c r="U146" s="890"/>
      <c r="V146" s="890"/>
      <c r="W146" s="890"/>
      <c r="X146" s="890"/>
      <c r="Y146" s="890"/>
      <c r="Z146" s="890"/>
      <c r="AA146" s="890"/>
      <c r="AB146" s="890"/>
      <c r="AC146" s="890"/>
      <c r="AD146" s="890"/>
      <c r="AE146" s="890"/>
      <c r="AF146" s="890"/>
      <c r="AG146" s="890"/>
      <c r="AH146" s="890"/>
      <c r="AI146" s="890"/>
    </row>
    <row r="147" spans="2:35" ht="35.65" customHeight="1" x14ac:dyDescent="0.15">
      <c r="B147" s="889"/>
      <c r="C147" s="4"/>
      <c r="D147" s="4"/>
      <c r="E147" s="4"/>
      <c r="F147" s="4"/>
      <c r="G147" s="4"/>
      <c r="H147" s="4"/>
      <c r="I147" s="91"/>
      <c r="J147" s="4"/>
      <c r="K147" s="4"/>
      <c r="L147" s="4"/>
      <c r="M147" s="4"/>
      <c r="N147" s="4"/>
      <c r="O147" s="4"/>
      <c r="P147" s="4"/>
      <c r="Q147" s="92"/>
      <c r="R147" s="91"/>
      <c r="S147" s="4"/>
      <c r="T147" s="4"/>
      <c r="U147" s="4"/>
      <c r="V147" s="4"/>
      <c r="W147" s="91"/>
      <c r="X147" s="91"/>
      <c r="Y147" s="91"/>
      <c r="Z147" s="91"/>
      <c r="AA147" s="91"/>
      <c r="AB147" s="4"/>
      <c r="AC147" s="4"/>
      <c r="AD147" s="4"/>
      <c r="AE147" s="4"/>
      <c r="AF147" s="4"/>
      <c r="AG147" s="4"/>
      <c r="AH147" s="4"/>
      <c r="AI147" s="4"/>
    </row>
    <row r="148" spans="2:35" ht="35.65" customHeight="1" x14ac:dyDescent="0.15">
      <c r="B148" s="889"/>
      <c r="C148" s="4"/>
      <c r="D148" s="4"/>
      <c r="E148" s="4"/>
      <c r="F148" s="4"/>
      <c r="G148" s="4"/>
      <c r="H148" s="4"/>
      <c r="I148" s="91"/>
      <c r="J148" s="4"/>
      <c r="K148" s="4"/>
      <c r="L148" s="4"/>
      <c r="M148" s="4"/>
      <c r="N148" s="4"/>
      <c r="O148" s="4"/>
      <c r="P148" s="4"/>
      <c r="Q148" s="92"/>
      <c r="R148" s="91"/>
      <c r="S148" s="4"/>
      <c r="T148" s="4"/>
      <c r="U148" s="4"/>
      <c r="V148" s="4"/>
      <c r="W148" s="91"/>
      <c r="X148" s="91"/>
      <c r="Y148" s="91"/>
      <c r="Z148" s="91"/>
      <c r="AA148" s="91"/>
      <c r="AB148" s="4"/>
      <c r="AC148" s="4"/>
      <c r="AD148" s="4"/>
      <c r="AE148" s="4"/>
      <c r="AF148" s="4"/>
      <c r="AG148" s="4"/>
      <c r="AH148" s="4"/>
      <c r="AI148" s="4"/>
    </row>
    <row r="149" spans="2:35" ht="35.65" customHeight="1" x14ac:dyDescent="0.15">
      <c r="B149" s="889"/>
      <c r="C149" s="4"/>
      <c r="D149" s="4"/>
      <c r="E149" s="4"/>
      <c r="F149" s="4"/>
      <c r="G149" s="4"/>
      <c r="H149" s="4"/>
      <c r="I149" s="91"/>
      <c r="J149" s="4"/>
      <c r="K149" s="4"/>
      <c r="L149" s="4"/>
      <c r="M149" s="4"/>
      <c r="N149" s="4"/>
      <c r="O149" s="4"/>
      <c r="P149" s="4"/>
      <c r="Q149" s="92"/>
      <c r="R149" s="91"/>
      <c r="S149" s="4"/>
      <c r="T149" s="4"/>
      <c r="U149" s="4"/>
      <c r="V149" s="4"/>
      <c r="W149" s="91"/>
      <c r="X149" s="91"/>
      <c r="Y149" s="91"/>
      <c r="Z149" s="91"/>
      <c r="AA149" s="91"/>
      <c r="AB149" s="4"/>
      <c r="AC149" s="4"/>
      <c r="AD149" s="4"/>
      <c r="AE149" s="4"/>
      <c r="AF149" s="4"/>
      <c r="AG149" s="4"/>
      <c r="AH149" s="4"/>
      <c r="AI149" s="4"/>
    </row>
    <row r="150" spans="2:35" ht="35.65" customHeight="1" x14ac:dyDescent="0.15">
      <c r="B150" s="889"/>
      <c r="C150" s="4"/>
      <c r="D150" s="4"/>
      <c r="E150" s="4"/>
      <c r="F150" s="4"/>
      <c r="G150" s="4"/>
      <c r="H150" s="4"/>
      <c r="I150" s="91"/>
      <c r="J150" s="4"/>
      <c r="K150" s="4"/>
      <c r="L150" s="4"/>
      <c r="M150" s="4"/>
      <c r="N150" s="4"/>
      <c r="O150" s="4"/>
      <c r="P150" s="4"/>
      <c r="Q150" s="92"/>
      <c r="R150" s="91"/>
      <c r="S150" s="4"/>
      <c r="T150" s="4"/>
      <c r="U150" s="4"/>
      <c r="V150" s="4"/>
      <c r="W150" s="91"/>
      <c r="X150" s="91"/>
      <c r="Y150" s="91"/>
      <c r="Z150" s="91"/>
      <c r="AA150" s="91"/>
      <c r="AB150" s="4"/>
      <c r="AC150" s="4"/>
      <c r="AD150" s="4"/>
      <c r="AE150" s="4"/>
      <c r="AF150" s="4"/>
      <c r="AG150" s="4"/>
      <c r="AH150" s="4"/>
      <c r="AI150" s="4"/>
    </row>
    <row r="151" spans="2:35" ht="35.65" customHeight="1" x14ac:dyDescent="0.15">
      <c r="B151" s="889"/>
      <c r="C151" s="4"/>
      <c r="D151" s="4"/>
      <c r="E151" s="4"/>
      <c r="F151" s="4"/>
      <c r="G151" s="4"/>
      <c r="H151" s="4"/>
      <c r="I151" s="91"/>
      <c r="J151" s="4"/>
      <c r="K151" s="4"/>
      <c r="L151" s="4"/>
      <c r="M151" s="4"/>
      <c r="N151" s="4"/>
      <c r="O151" s="4"/>
      <c r="P151" s="4"/>
      <c r="Q151" s="91"/>
      <c r="R151" s="91"/>
      <c r="S151" s="4"/>
      <c r="T151" s="4"/>
      <c r="U151" s="4"/>
      <c r="V151" s="4"/>
      <c r="W151" s="91"/>
      <c r="X151" s="91"/>
      <c r="Y151" s="91"/>
      <c r="Z151" s="91"/>
      <c r="AA151" s="91"/>
      <c r="AB151" s="4"/>
      <c r="AC151" s="4"/>
      <c r="AD151" s="4"/>
      <c r="AE151" s="4"/>
      <c r="AF151" s="4"/>
      <c r="AG151" s="4"/>
      <c r="AH151" s="4"/>
      <c r="AI151" s="4"/>
    </row>
    <row r="152" spans="2:35" ht="35.65" customHeight="1" x14ac:dyDescent="0.15">
      <c r="B152" s="889"/>
      <c r="C152" s="4"/>
      <c r="D152" s="4"/>
      <c r="E152" s="4"/>
      <c r="F152" s="91"/>
      <c r="G152" s="91"/>
      <c r="H152" s="4"/>
      <c r="I152" s="4"/>
      <c r="J152" s="4"/>
      <c r="K152" s="4"/>
      <c r="L152" s="4"/>
      <c r="M152" s="4"/>
      <c r="N152" s="4"/>
      <c r="O152" s="4"/>
      <c r="P152" s="4"/>
      <c r="Q152" s="91"/>
      <c r="R152" s="4"/>
      <c r="S152" s="4"/>
      <c r="T152" s="4"/>
      <c r="U152" s="4"/>
      <c r="V152" s="4"/>
      <c r="W152" s="91"/>
      <c r="X152" s="91"/>
      <c r="Y152" s="91"/>
      <c r="Z152" s="91"/>
      <c r="AA152" s="91"/>
      <c r="AB152" s="4"/>
      <c r="AC152" s="4"/>
      <c r="AD152" s="4"/>
      <c r="AE152" s="4"/>
      <c r="AF152" s="4"/>
      <c r="AG152" s="4"/>
      <c r="AH152" s="4"/>
      <c r="AI152" s="4"/>
    </row>
    <row r="153" spans="2:35" ht="35.65" customHeight="1" x14ac:dyDescent="0.15">
      <c r="B153" s="889"/>
      <c r="C153" s="4"/>
      <c r="D153" s="4"/>
      <c r="E153" s="4"/>
      <c r="F153" s="91"/>
      <c r="G153" s="91"/>
      <c r="H153" s="91"/>
      <c r="I153" s="4"/>
      <c r="J153" s="4"/>
      <c r="K153" s="4"/>
      <c r="L153" s="4"/>
      <c r="M153" s="4"/>
      <c r="N153" s="4"/>
      <c r="O153" s="4"/>
      <c r="P153" s="4"/>
      <c r="Q153" s="91"/>
      <c r="R153" s="4"/>
      <c r="S153" s="4"/>
      <c r="T153" s="4"/>
      <c r="U153" s="4"/>
      <c r="V153" s="4"/>
      <c r="W153" s="91"/>
      <c r="X153" s="91"/>
      <c r="Y153" s="91"/>
      <c r="Z153" s="91"/>
      <c r="AA153" s="91"/>
      <c r="AB153" s="4"/>
      <c r="AC153" s="4"/>
      <c r="AD153" s="4"/>
      <c r="AE153" s="4"/>
      <c r="AF153" s="4"/>
      <c r="AG153" s="4"/>
      <c r="AH153" s="4"/>
      <c r="AI153" s="4"/>
    </row>
    <row r="154" spans="2:35" ht="35.65" customHeight="1" x14ac:dyDescent="0.15">
      <c r="B154" s="889"/>
      <c r="C154" s="91"/>
      <c r="D154" s="4"/>
      <c r="E154" s="4"/>
      <c r="F154" s="91"/>
      <c r="G154" s="91"/>
      <c r="H154" s="91"/>
      <c r="I154" s="4"/>
      <c r="J154" s="4"/>
      <c r="K154" s="4"/>
      <c r="L154" s="4"/>
      <c r="M154" s="4"/>
      <c r="N154" s="4"/>
      <c r="O154" s="4"/>
      <c r="P154" s="4"/>
      <c r="Q154" s="91"/>
      <c r="R154" s="91"/>
      <c r="S154" s="4"/>
      <c r="T154" s="4"/>
      <c r="U154" s="4"/>
      <c r="V154" s="4"/>
      <c r="W154" s="91"/>
      <c r="X154" s="91"/>
      <c r="Y154" s="91"/>
      <c r="Z154" s="91"/>
      <c r="AA154" s="91"/>
      <c r="AB154" s="4"/>
      <c r="AC154" s="4"/>
      <c r="AD154" s="4"/>
      <c r="AE154" s="4"/>
      <c r="AF154" s="4"/>
      <c r="AG154" s="4"/>
      <c r="AH154" s="4"/>
      <c r="AI154" s="4"/>
    </row>
    <row r="155" spans="2:35" ht="35.65" customHeight="1" x14ac:dyDescent="0.15">
      <c r="B155" s="889"/>
      <c r="C155" s="91"/>
      <c r="D155" s="4"/>
      <c r="E155" s="4"/>
      <c r="F155" s="91"/>
      <c r="G155" s="91"/>
      <c r="H155" s="91"/>
      <c r="I155" s="4"/>
      <c r="J155" s="4"/>
      <c r="K155" s="4"/>
      <c r="L155" s="4"/>
      <c r="M155" s="4"/>
      <c r="N155" s="4"/>
      <c r="O155" s="4"/>
      <c r="P155" s="4"/>
      <c r="Q155" s="91"/>
      <c r="R155" s="91"/>
      <c r="S155" s="4"/>
      <c r="T155" s="4"/>
      <c r="U155" s="4"/>
      <c r="V155" s="4"/>
      <c r="W155" s="91"/>
      <c r="X155" s="91"/>
      <c r="Y155" s="91"/>
      <c r="Z155" s="91"/>
      <c r="AA155" s="91"/>
      <c r="AB155" s="4"/>
      <c r="AC155" s="4"/>
      <c r="AD155" s="4"/>
      <c r="AE155" s="4"/>
      <c r="AF155" s="4"/>
      <c r="AG155" s="4"/>
      <c r="AH155" s="4"/>
      <c r="AI155" s="4"/>
    </row>
    <row r="156" spans="2:35" ht="35.65" customHeight="1" x14ac:dyDescent="0.15">
      <c r="B156" s="889"/>
      <c r="C156" s="91"/>
      <c r="D156" s="4"/>
      <c r="E156" s="4"/>
      <c r="F156" s="91"/>
      <c r="G156" s="91"/>
      <c r="H156" s="91"/>
      <c r="I156" s="4"/>
      <c r="J156" s="4"/>
      <c r="K156" s="4"/>
      <c r="L156" s="4"/>
      <c r="M156" s="4"/>
      <c r="N156" s="4"/>
      <c r="O156" s="4"/>
      <c r="P156" s="4"/>
      <c r="Q156" s="91"/>
      <c r="R156" s="91"/>
      <c r="S156" s="4"/>
      <c r="T156" s="4"/>
      <c r="U156" s="4"/>
      <c r="V156" s="4"/>
      <c r="W156" s="91"/>
      <c r="X156" s="91"/>
      <c r="Y156" s="91"/>
      <c r="Z156" s="91"/>
      <c r="AA156" s="91"/>
      <c r="AB156" s="4"/>
      <c r="AC156" s="4"/>
      <c r="AD156" s="4"/>
      <c r="AE156" s="4"/>
      <c r="AF156" s="4"/>
      <c r="AG156" s="4"/>
      <c r="AH156" s="4"/>
      <c r="AI156" s="4"/>
    </row>
    <row r="157" spans="2:35" ht="22.5" customHeight="1" x14ac:dyDescent="0.15">
      <c r="B157" s="889"/>
      <c r="C157" s="91"/>
      <c r="D157" s="4"/>
      <c r="E157" s="94"/>
      <c r="H157" s="95"/>
      <c r="I157" s="95"/>
      <c r="J157" s="95"/>
      <c r="K157" s="95"/>
      <c r="L157" s="95"/>
      <c r="M157" s="4"/>
      <c r="N157" s="4"/>
      <c r="O157" s="4"/>
      <c r="P157" s="4"/>
      <c r="Q157" s="91"/>
      <c r="R157" s="91"/>
      <c r="S157" s="4"/>
      <c r="T157" s="4"/>
      <c r="U157" s="4"/>
      <c r="V157" s="4"/>
      <c r="W157" s="91"/>
      <c r="X157" s="91"/>
      <c r="Y157" s="91"/>
      <c r="Z157" s="91"/>
      <c r="AA157" s="91"/>
    </row>
    <row r="158" spans="2:35" ht="71.25" customHeight="1" x14ac:dyDescent="0.15">
      <c r="B158" s="889"/>
      <c r="C158" s="4"/>
      <c r="D158" s="4"/>
      <c r="E158" s="94"/>
      <c r="H158" s="4"/>
      <c r="I158" s="4"/>
      <c r="J158" s="4"/>
      <c r="K158" s="4"/>
      <c r="L158" s="4"/>
      <c r="M158" s="4"/>
      <c r="N158" s="4"/>
      <c r="O158" s="4"/>
      <c r="P158" s="4"/>
      <c r="Q158" s="4"/>
      <c r="R158" s="4"/>
      <c r="S158" s="326"/>
      <c r="T158" s="326"/>
      <c r="U158" s="326"/>
      <c r="V158" s="891"/>
      <c r="W158" s="891"/>
      <c r="X158" s="891"/>
      <c r="Y158" s="891"/>
      <c r="Z158" s="891"/>
      <c r="AA158" s="891"/>
      <c r="AB158" s="891"/>
      <c r="AC158" s="891"/>
      <c r="AD158" s="891"/>
      <c r="AE158" s="891"/>
      <c r="AF158" s="891"/>
      <c r="AG158" s="891"/>
      <c r="AH158" s="891"/>
      <c r="AI158" s="891"/>
    </row>
    <row r="159" spans="2:35" ht="15" customHeight="1" x14ac:dyDescent="0.15"/>
    <row r="160" spans="2:35" ht="26.25" customHeight="1" x14ac:dyDescent="0.2">
      <c r="B160" s="889"/>
      <c r="C160" s="890"/>
      <c r="D160" s="890"/>
      <c r="E160" s="890"/>
      <c r="F160" s="890"/>
      <c r="G160" s="890"/>
      <c r="H160" s="890"/>
      <c r="I160" s="890"/>
      <c r="J160" s="890"/>
      <c r="K160" s="890"/>
      <c r="L160" s="890"/>
      <c r="M160" s="890"/>
      <c r="N160" s="890"/>
      <c r="O160" s="890"/>
      <c r="P160" s="890"/>
      <c r="Q160" s="890"/>
      <c r="R160" s="890"/>
      <c r="S160" s="890"/>
      <c r="T160" s="890"/>
      <c r="U160" s="890"/>
      <c r="V160" s="890"/>
      <c r="W160" s="890"/>
      <c r="X160" s="890"/>
      <c r="Y160" s="890"/>
      <c r="Z160" s="890"/>
      <c r="AA160" s="890"/>
      <c r="AB160" s="890"/>
      <c r="AC160" s="890"/>
      <c r="AD160" s="890"/>
      <c r="AE160" s="890"/>
      <c r="AF160" s="890"/>
      <c r="AG160" s="890"/>
      <c r="AH160" s="890"/>
      <c r="AI160" s="890"/>
    </row>
    <row r="161" spans="2:35" ht="35.65" customHeight="1" x14ac:dyDescent="0.15">
      <c r="B161" s="889"/>
      <c r="C161" s="4"/>
      <c r="D161" s="4"/>
      <c r="E161" s="4"/>
      <c r="F161" s="4"/>
      <c r="G161" s="4"/>
      <c r="H161" s="4"/>
      <c r="I161" s="91"/>
      <c r="J161" s="4"/>
      <c r="K161" s="4"/>
      <c r="L161" s="4"/>
      <c r="M161" s="4"/>
      <c r="N161" s="4"/>
      <c r="O161" s="4"/>
      <c r="P161" s="4"/>
      <c r="Q161" s="92"/>
      <c r="R161" s="91"/>
      <c r="S161" s="4"/>
      <c r="T161" s="4"/>
      <c r="U161" s="4"/>
      <c r="V161" s="4"/>
      <c r="W161" s="91"/>
      <c r="X161" s="91"/>
      <c r="Y161" s="91"/>
      <c r="Z161" s="91"/>
      <c r="AA161" s="91"/>
      <c r="AB161" s="4"/>
      <c r="AC161" s="4"/>
      <c r="AD161" s="4"/>
      <c r="AE161" s="4"/>
      <c r="AF161" s="4"/>
      <c r="AG161" s="4"/>
      <c r="AH161" s="4"/>
      <c r="AI161" s="4"/>
    </row>
    <row r="162" spans="2:35" ht="35.65" customHeight="1" x14ac:dyDescent="0.15">
      <c r="B162" s="889"/>
      <c r="C162" s="4"/>
      <c r="D162" s="4"/>
      <c r="E162" s="4"/>
      <c r="F162" s="4"/>
      <c r="G162" s="4"/>
      <c r="H162" s="4"/>
      <c r="I162" s="91"/>
      <c r="J162" s="4"/>
      <c r="K162" s="4"/>
      <c r="L162" s="4"/>
      <c r="M162" s="4"/>
      <c r="N162" s="4"/>
      <c r="O162" s="4"/>
      <c r="P162" s="4"/>
      <c r="Q162" s="92"/>
      <c r="R162" s="91"/>
      <c r="S162" s="4"/>
      <c r="T162" s="4"/>
      <c r="U162" s="4"/>
      <c r="V162" s="4"/>
      <c r="W162" s="91"/>
      <c r="X162" s="91"/>
      <c r="Y162" s="91"/>
      <c r="Z162" s="91"/>
      <c r="AA162" s="91"/>
      <c r="AB162" s="4"/>
      <c r="AC162" s="4"/>
      <c r="AD162" s="4"/>
      <c r="AE162" s="4"/>
      <c r="AF162" s="4"/>
      <c r="AG162" s="4"/>
      <c r="AH162" s="4"/>
      <c r="AI162" s="4"/>
    </row>
    <row r="163" spans="2:35" ht="35.65" customHeight="1" x14ac:dyDescent="0.15">
      <c r="B163" s="889"/>
      <c r="C163" s="4"/>
      <c r="D163" s="4"/>
      <c r="E163" s="4"/>
      <c r="F163" s="4"/>
      <c r="G163" s="4"/>
      <c r="H163" s="4"/>
      <c r="I163" s="91"/>
      <c r="J163" s="4"/>
      <c r="K163" s="4"/>
      <c r="L163" s="4"/>
      <c r="M163" s="4"/>
      <c r="N163" s="4"/>
      <c r="O163" s="4"/>
      <c r="P163" s="4"/>
      <c r="Q163" s="92"/>
      <c r="R163" s="91"/>
      <c r="S163" s="4"/>
      <c r="T163" s="4"/>
      <c r="U163" s="4"/>
      <c r="V163" s="4"/>
      <c r="W163" s="91"/>
      <c r="X163" s="91"/>
      <c r="Y163" s="91"/>
      <c r="Z163" s="91"/>
      <c r="AA163" s="91"/>
      <c r="AB163" s="4"/>
      <c r="AC163" s="4"/>
      <c r="AD163" s="4"/>
      <c r="AE163" s="4"/>
      <c r="AF163" s="4"/>
      <c r="AG163" s="4"/>
      <c r="AH163" s="4"/>
      <c r="AI163" s="4"/>
    </row>
    <row r="164" spans="2:35" ht="35.65" customHeight="1" x14ac:dyDescent="0.15">
      <c r="B164" s="889"/>
      <c r="C164" s="4"/>
      <c r="D164" s="4"/>
      <c r="E164" s="4"/>
      <c r="F164" s="4"/>
      <c r="G164" s="4"/>
      <c r="H164" s="4"/>
      <c r="I164" s="91"/>
      <c r="J164" s="4"/>
      <c r="K164" s="4"/>
      <c r="L164" s="4"/>
      <c r="M164" s="4"/>
      <c r="N164" s="4"/>
      <c r="O164" s="4"/>
      <c r="P164" s="4"/>
      <c r="Q164" s="92"/>
      <c r="R164" s="91"/>
      <c r="S164" s="4"/>
      <c r="T164" s="4"/>
      <c r="U164" s="4"/>
      <c r="V164" s="4"/>
      <c r="W164" s="91"/>
      <c r="X164" s="91"/>
      <c r="Y164" s="91"/>
      <c r="Z164" s="91"/>
      <c r="AA164" s="91"/>
      <c r="AB164" s="4"/>
      <c r="AC164" s="4"/>
      <c r="AD164" s="4"/>
      <c r="AE164" s="4"/>
      <c r="AF164" s="4"/>
      <c r="AG164" s="4"/>
      <c r="AH164" s="4"/>
      <c r="AI164" s="4"/>
    </row>
    <row r="165" spans="2:35" ht="35.65" customHeight="1" x14ac:dyDescent="0.15">
      <c r="B165" s="889"/>
      <c r="C165" s="4"/>
      <c r="D165" s="4"/>
      <c r="E165" s="4"/>
      <c r="F165" s="4"/>
      <c r="G165" s="4"/>
      <c r="H165" s="4"/>
      <c r="I165" s="91"/>
      <c r="J165" s="4"/>
      <c r="K165" s="4"/>
      <c r="L165" s="4"/>
      <c r="M165" s="4"/>
      <c r="N165" s="4"/>
      <c r="O165" s="4"/>
      <c r="P165" s="4"/>
      <c r="Q165" s="91"/>
      <c r="R165" s="91"/>
      <c r="S165" s="4"/>
      <c r="T165" s="4"/>
      <c r="U165" s="4"/>
      <c r="V165" s="4"/>
      <c r="W165" s="91"/>
      <c r="X165" s="91"/>
      <c r="Y165" s="91"/>
      <c r="Z165" s="91"/>
      <c r="AA165" s="91"/>
      <c r="AB165" s="4"/>
      <c r="AC165" s="4"/>
      <c r="AD165" s="4"/>
      <c r="AE165" s="4"/>
      <c r="AF165" s="4"/>
      <c r="AG165" s="4"/>
      <c r="AH165" s="4"/>
      <c r="AI165" s="4"/>
    </row>
    <row r="166" spans="2:35" ht="35.65" customHeight="1" x14ac:dyDescent="0.15">
      <c r="B166" s="889"/>
      <c r="C166" s="4"/>
      <c r="D166" s="4"/>
      <c r="E166" s="4"/>
      <c r="F166" s="91"/>
      <c r="G166" s="91"/>
      <c r="H166" s="4"/>
      <c r="I166" s="4"/>
      <c r="J166" s="4"/>
      <c r="K166" s="4"/>
      <c r="L166" s="4"/>
      <c r="M166" s="4"/>
      <c r="N166" s="4"/>
      <c r="O166" s="4"/>
      <c r="P166" s="4"/>
      <c r="Q166" s="91"/>
      <c r="R166" s="4"/>
      <c r="S166" s="4"/>
      <c r="T166" s="4"/>
      <c r="U166" s="4"/>
      <c r="V166" s="4"/>
      <c r="W166" s="91"/>
      <c r="X166" s="91"/>
      <c r="Y166" s="91"/>
      <c r="Z166" s="91"/>
      <c r="AA166" s="91"/>
      <c r="AB166" s="4"/>
      <c r="AC166" s="4"/>
      <c r="AD166" s="4"/>
      <c r="AE166" s="4"/>
      <c r="AF166" s="4"/>
      <c r="AG166" s="4"/>
      <c r="AH166" s="4"/>
      <c r="AI166" s="4"/>
    </row>
    <row r="167" spans="2:35" ht="35.65" customHeight="1" x14ac:dyDescent="0.15">
      <c r="B167" s="889"/>
      <c r="C167" s="4"/>
      <c r="D167" s="4"/>
      <c r="E167" s="4"/>
      <c r="F167" s="91"/>
      <c r="G167" s="91"/>
      <c r="H167" s="91"/>
      <c r="I167" s="4"/>
      <c r="J167" s="4"/>
      <c r="K167" s="4"/>
      <c r="L167" s="4"/>
      <c r="M167" s="4"/>
      <c r="N167" s="4"/>
      <c r="O167" s="4"/>
      <c r="P167" s="4"/>
      <c r="Q167" s="91"/>
      <c r="R167" s="4"/>
      <c r="S167" s="4"/>
      <c r="T167" s="4"/>
      <c r="U167" s="4"/>
      <c r="V167" s="4"/>
      <c r="W167" s="91"/>
      <c r="X167" s="91"/>
      <c r="Y167" s="91"/>
      <c r="Z167" s="91"/>
      <c r="AA167" s="91"/>
      <c r="AB167" s="4"/>
      <c r="AC167" s="4"/>
      <c r="AD167" s="4"/>
      <c r="AE167" s="4"/>
      <c r="AF167" s="4"/>
      <c r="AG167" s="4"/>
      <c r="AH167" s="4"/>
      <c r="AI167" s="4"/>
    </row>
    <row r="168" spans="2:35" ht="35.65" customHeight="1" x14ac:dyDescent="0.15">
      <c r="B168" s="889"/>
      <c r="C168" s="91"/>
      <c r="D168" s="4"/>
      <c r="E168" s="4"/>
      <c r="F168" s="91"/>
      <c r="G168" s="91"/>
      <c r="H168" s="91"/>
      <c r="I168" s="4"/>
      <c r="J168" s="4"/>
      <c r="K168" s="4"/>
      <c r="L168" s="4"/>
      <c r="M168" s="4"/>
      <c r="N168" s="4"/>
      <c r="O168" s="4"/>
      <c r="P168" s="4"/>
      <c r="Q168" s="91"/>
      <c r="R168" s="91"/>
      <c r="S168" s="4"/>
      <c r="T168" s="4"/>
      <c r="U168" s="4"/>
      <c r="V168" s="4"/>
      <c r="W168" s="91"/>
      <c r="X168" s="91"/>
      <c r="Y168" s="91"/>
      <c r="Z168" s="91"/>
      <c r="AA168" s="91"/>
      <c r="AB168" s="4"/>
      <c r="AC168" s="4"/>
      <c r="AD168" s="4"/>
      <c r="AE168" s="4"/>
      <c r="AF168" s="4"/>
      <c r="AG168" s="4"/>
      <c r="AH168" s="4"/>
      <c r="AI168" s="4"/>
    </row>
    <row r="169" spans="2:35" ht="35.65" customHeight="1" x14ac:dyDescent="0.15">
      <c r="B169" s="889"/>
      <c r="C169" s="91"/>
      <c r="D169" s="4"/>
      <c r="E169" s="4"/>
      <c r="F169" s="91"/>
      <c r="G169" s="91"/>
      <c r="H169" s="91"/>
      <c r="I169" s="4"/>
      <c r="J169" s="4"/>
      <c r="K169" s="4"/>
      <c r="L169" s="4"/>
      <c r="M169" s="4"/>
      <c r="N169" s="4"/>
      <c r="O169" s="4"/>
      <c r="P169" s="4"/>
      <c r="Q169" s="91"/>
      <c r="R169" s="91"/>
      <c r="S169" s="4"/>
      <c r="T169" s="4"/>
      <c r="U169" s="4"/>
      <c r="V169" s="4"/>
      <c r="W169" s="91"/>
      <c r="X169" s="91"/>
      <c r="Y169" s="91"/>
      <c r="Z169" s="91"/>
      <c r="AA169" s="91"/>
      <c r="AB169" s="4"/>
      <c r="AC169" s="4"/>
      <c r="AD169" s="4"/>
      <c r="AE169" s="4"/>
      <c r="AF169" s="4"/>
      <c r="AG169" s="4"/>
      <c r="AH169" s="4"/>
      <c r="AI169" s="4"/>
    </row>
    <row r="170" spans="2:35" ht="35.65" customHeight="1" x14ac:dyDescent="0.15">
      <c r="B170" s="889"/>
      <c r="C170" s="91"/>
      <c r="D170" s="4"/>
      <c r="E170" s="4"/>
      <c r="F170" s="91"/>
      <c r="G170" s="91"/>
      <c r="H170" s="91"/>
      <c r="I170" s="4"/>
      <c r="J170" s="4"/>
      <c r="K170" s="4"/>
      <c r="L170" s="4"/>
      <c r="M170" s="4"/>
      <c r="N170" s="4"/>
      <c r="O170" s="4"/>
      <c r="P170" s="4"/>
      <c r="Q170" s="91"/>
      <c r="R170" s="91"/>
      <c r="S170" s="4"/>
      <c r="T170" s="4"/>
      <c r="U170" s="4"/>
      <c r="V170" s="4"/>
      <c r="W170" s="91"/>
      <c r="X170" s="91"/>
      <c r="Y170" s="91"/>
      <c r="Z170" s="91"/>
      <c r="AA170" s="91"/>
      <c r="AB170" s="4"/>
      <c r="AC170" s="4"/>
      <c r="AD170" s="4"/>
      <c r="AE170" s="4"/>
      <c r="AF170" s="4"/>
      <c r="AG170" s="4"/>
      <c r="AH170" s="4"/>
      <c r="AI170" s="4"/>
    </row>
    <row r="171" spans="2:35" ht="22.5" customHeight="1" x14ac:dyDescent="0.15">
      <c r="B171" s="889"/>
      <c r="C171" s="91"/>
      <c r="D171" s="4"/>
      <c r="E171" s="94"/>
      <c r="H171" s="95"/>
      <c r="I171" s="95"/>
      <c r="J171" s="95"/>
      <c r="K171" s="95"/>
      <c r="L171" s="95"/>
      <c r="M171" s="4"/>
      <c r="N171" s="4"/>
      <c r="O171" s="4"/>
      <c r="P171" s="4"/>
      <c r="Q171" s="91"/>
      <c r="R171" s="91"/>
      <c r="S171" s="4"/>
      <c r="T171" s="4"/>
      <c r="U171" s="4"/>
      <c r="V171" s="4"/>
      <c r="W171" s="91"/>
      <c r="X171" s="91"/>
      <c r="Y171" s="91"/>
      <c r="Z171" s="91"/>
      <c r="AA171" s="91"/>
    </row>
    <row r="172" spans="2:35" ht="71.25" customHeight="1" x14ac:dyDescent="0.15">
      <c r="B172" s="889"/>
      <c r="C172" s="4"/>
      <c r="D172" s="4"/>
      <c r="E172" s="94"/>
      <c r="H172" s="4"/>
      <c r="I172" s="4"/>
      <c r="J172" s="4"/>
      <c r="K172" s="4"/>
      <c r="L172" s="4"/>
      <c r="M172" s="4"/>
      <c r="N172" s="4"/>
      <c r="O172" s="4"/>
      <c r="P172" s="4"/>
      <c r="Q172" s="4"/>
      <c r="R172" s="4"/>
      <c r="S172" s="326"/>
      <c r="T172" s="326"/>
      <c r="U172" s="326"/>
      <c r="V172" s="891"/>
      <c r="W172" s="891"/>
      <c r="X172" s="891"/>
      <c r="Y172" s="891"/>
      <c r="Z172" s="891"/>
      <c r="AA172" s="891"/>
      <c r="AB172" s="891"/>
      <c r="AC172" s="891"/>
      <c r="AD172" s="891"/>
      <c r="AE172" s="891"/>
      <c r="AF172" s="891"/>
      <c r="AG172" s="891"/>
      <c r="AH172" s="891"/>
      <c r="AI172" s="891"/>
    </row>
    <row r="173" spans="2:35" ht="15" customHeight="1" x14ac:dyDescent="0.15"/>
    <row r="174" spans="2:35" ht="26.25" customHeight="1" x14ac:dyDescent="0.2">
      <c r="B174" s="889"/>
      <c r="C174" s="890"/>
      <c r="D174" s="890"/>
      <c r="E174" s="890"/>
      <c r="F174" s="890"/>
      <c r="G174" s="890"/>
      <c r="H174" s="890"/>
      <c r="I174" s="890"/>
      <c r="J174" s="890"/>
      <c r="K174" s="890"/>
      <c r="L174" s="890"/>
      <c r="M174" s="890"/>
      <c r="N174" s="890"/>
      <c r="O174" s="890"/>
      <c r="P174" s="890"/>
      <c r="Q174" s="890"/>
      <c r="R174" s="890"/>
      <c r="S174" s="890"/>
      <c r="T174" s="890"/>
      <c r="U174" s="890"/>
      <c r="V174" s="890"/>
      <c r="W174" s="890"/>
      <c r="X174" s="890"/>
      <c r="Y174" s="890"/>
      <c r="Z174" s="890"/>
      <c r="AA174" s="890"/>
      <c r="AB174" s="890"/>
      <c r="AC174" s="890"/>
      <c r="AD174" s="890"/>
      <c r="AE174" s="890"/>
      <c r="AF174" s="890"/>
      <c r="AG174" s="890"/>
      <c r="AH174" s="890"/>
      <c r="AI174" s="890"/>
    </row>
    <row r="175" spans="2:35" ht="35.65" customHeight="1" x14ac:dyDescent="0.15">
      <c r="B175" s="889"/>
      <c r="C175" s="4"/>
      <c r="D175" s="4"/>
      <c r="E175" s="4"/>
      <c r="F175" s="4"/>
      <c r="G175" s="4"/>
      <c r="H175" s="4"/>
      <c r="I175" s="91"/>
      <c r="J175" s="4"/>
      <c r="K175" s="4"/>
      <c r="L175" s="4"/>
      <c r="M175" s="4"/>
      <c r="N175" s="4"/>
      <c r="O175" s="4"/>
      <c r="P175" s="4"/>
      <c r="Q175" s="92"/>
      <c r="R175" s="91"/>
      <c r="S175" s="4"/>
      <c r="T175" s="4"/>
      <c r="U175" s="4"/>
      <c r="V175" s="4"/>
      <c r="W175" s="91"/>
      <c r="X175" s="91"/>
      <c r="Y175" s="91"/>
      <c r="Z175" s="91"/>
      <c r="AA175" s="91"/>
      <c r="AB175" s="4"/>
      <c r="AC175" s="4"/>
      <c r="AD175" s="4"/>
      <c r="AE175" s="4"/>
      <c r="AF175" s="4"/>
      <c r="AG175" s="4"/>
      <c r="AH175" s="4"/>
      <c r="AI175" s="4"/>
    </row>
    <row r="176" spans="2:35" ht="35.65" customHeight="1" x14ac:dyDescent="0.15">
      <c r="B176" s="889"/>
      <c r="C176" s="4"/>
      <c r="D176" s="4"/>
      <c r="E176" s="4"/>
      <c r="F176" s="4"/>
      <c r="G176" s="4"/>
      <c r="H176" s="4"/>
      <c r="I176" s="91"/>
      <c r="J176" s="4"/>
      <c r="K176" s="4"/>
      <c r="L176" s="4"/>
      <c r="M176" s="4"/>
      <c r="N176" s="4"/>
      <c r="O176" s="4"/>
      <c r="P176" s="4"/>
      <c r="Q176" s="92"/>
      <c r="R176" s="91"/>
      <c r="S176" s="4"/>
      <c r="T176" s="4"/>
      <c r="U176" s="4"/>
      <c r="V176" s="4"/>
      <c r="W176" s="91"/>
      <c r="X176" s="91"/>
      <c r="Y176" s="91"/>
      <c r="Z176" s="91"/>
      <c r="AA176" s="91"/>
      <c r="AB176" s="4"/>
      <c r="AC176" s="4"/>
      <c r="AD176" s="4"/>
      <c r="AE176" s="4"/>
      <c r="AF176" s="4"/>
      <c r="AG176" s="4"/>
      <c r="AH176" s="4"/>
      <c r="AI176" s="4"/>
    </row>
    <row r="177" spans="2:35" ht="35.65" customHeight="1" x14ac:dyDescent="0.15">
      <c r="B177" s="889"/>
      <c r="C177" s="4"/>
      <c r="D177" s="4"/>
      <c r="E177" s="4"/>
      <c r="F177" s="4"/>
      <c r="G177" s="4"/>
      <c r="H177" s="4"/>
      <c r="I177" s="91"/>
      <c r="J177" s="4"/>
      <c r="K177" s="4"/>
      <c r="L177" s="4"/>
      <c r="M177" s="4"/>
      <c r="N177" s="4"/>
      <c r="O177" s="4"/>
      <c r="P177" s="4"/>
      <c r="Q177" s="92"/>
      <c r="R177" s="91"/>
      <c r="S177" s="4"/>
      <c r="T177" s="4"/>
      <c r="U177" s="4"/>
      <c r="V177" s="4"/>
      <c r="W177" s="91"/>
      <c r="X177" s="91"/>
      <c r="Y177" s="91"/>
      <c r="Z177" s="91"/>
      <c r="AA177" s="91"/>
      <c r="AB177" s="4"/>
      <c r="AC177" s="4"/>
      <c r="AD177" s="4"/>
      <c r="AE177" s="4"/>
      <c r="AF177" s="4"/>
      <c r="AG177" s="4"/>
      <c r="AH177" s="4"/>
      <c r="AI177" s="4"/>
    </row>
    <row r="178" spans="2:35" ht="35.65" customHeight="1" x14ac:dyDescent="0.15">
      <c r="B178" s="889"/>
      <c r="C178" s="4"/>
      <c r="D178" s="4"/>
      <c r="E178" s="4"/>
      <c r="F178" s="4"/>
      <c r="G178" s="4"/>
      <c r="H178" s="4"/>
      <c r="I178" s="91"/>
      <c r="J178" s="4"/>
      <c r="K178" s="4"/>
      <c r="L178" s="4"/>
      <c r="M178" s="4"/>
      <c r="N178" s="4"/>
      <c r="O178" s="4"/>
      <c r="P178" s="4"/>
      <c r="Q178" s="92"/>
      <c r="R178" s="91"/>
      <c r="S178" s="4"/>
      <c r="T178" s="4"/>
      <c r="U178" s="4"/>
      <c r="V178" s="4"/>
      <c r="W178" s="91"/>
      <c r="X178" s="91"/>
      <c r="Y178" s="91"/>
      <c r="Z178" s="91"/>
      <c r="AA178" s="91"/>
      <c r="AB178" s="4"/>
      <c r="AC178" s="4"/>
      <c r="AD178" s="4"/>
      <c r="AE178" s="4"/>
      <c r="AF178" s="4"/>
      <c r="AG178" s="4"/>
      <c r="AH178" s="4"/>
      <c r="AI178" s="4"/>
    </row>
    <row r="179" spans="2:35" ht="35.65" customHeight="1" x14ac:dyDescent="0.15">
      <c r="B179" s="889"/>
      <c r="C179" s="4"/>
      <c r="D179" s="4"/>
      <c r="E179" s="4"/>
      <c r="F179" s="4"/>
      <c r="G179" s="4"/>
      <c r="H179" s="4"/>
      <c r="I179" s="91"/>
      <c r="J179" s="4"/>
      <c r="K179" s="4"/>
      <c r="L179" s="4"/>
      <c r="M179" s="4"/>
      <c r="N179" s="4"/>
      <c r="O179" s="4"/>
      <c r="P179" s="4"/>
      <c r="Q179" s="91"/>
      <c r="R179" s="91"/>
      <c r="S179" s="4"/>
      <c r="T179" s="4"/>
      <c r="U179" s="4"/>
      <c r="V179" s="4"/>
      <c r="W179" s="91"/>
      <c r="X179" s="91"/>
      <c r="Y179" s="91"/>
      <c r="Z179" s="91"/>
      <c r="AA179" s="91"/>
      <c r="AB179" s="4"/>
      <c r="AC179" s="4"/>
      <c r="AD179" s="4"/>
      <c r="AE179" s="4"/>
      <c r="AF179" s="4"/>
      <c r="AG179" s="4"/>
      <c r="AH179" s="4"/>
      <c r="AI179" s="4"/>
    </row>
    <row r="180" spans="2:35" ht="35.65" customHeight="1" x14ac:dyDescent="0.15">
      <c r="B180" s="889"/>
      <c r="C180" s="4"/>
      <c r="D180" s="4"/>
      <c r="E180" s="4"/>
      <c r="F180" s="91"/>
      <c r="G180" s="91"/>
      <c r="H180" s="4"/>
      <c r="I180" s="4"/>
      <c r="J180" s="4"/>
      <c r="K180" s="4"/>
      <c r="L180" s="4"/>
      <c r="M180" s="4"/>
      <c r="N180" s="4"/>
      <c r="O180" s="4"/>
      <c r="P180" s="4"/>
      <c r="Q180" s="91"/>
      <c r="R180" s="4"/>
      <c r="S180" s="4"/>
      <c r="T180" s="4"/>
      <c r="U180" s="4"/>
      <c r="V180" s="4"/>
      <c r="W180" s="91"/>
      <c r="X180" s="91"/>
      <c r="Y180" s="91"/>
      <c r="Z180" s="91"/>
      <c r="AA180" s="91"/>
      <c r="AB180" s="4"/>
      <c r="AC180" s="4"/>
      <c r="AD180" s="4"/>
      <c r="AE180" s="4"/>
      <c r="AF180" s="4"/>
      <c r="AG180" s="4"/>
      <c r="AH180" s="4"/>
      <c r="AI180" s="4"/>
    </row>
    <row r="181" spans="2:35" ht="35.65" customHeight="1" x14ac:dyDescent="0.15">
      <c r="B181" s="889"/>
      <c r="C181" s="4"/>
      <c r="D181" s="4"/>
      <c r="E181" s="4"/>
      <c r="F181" s="91"/>
      <c r="G181" s="91"/>
      <c r="H181" s="91"/>
      <c r="I181" s="4"/>
      <c r="J181" s="4"/>
      <c r="K181" s="4"/>
      <c r="L181" s="4"/>
      <c r="M181" s="4"/>
      <c r="N181" s="4"/>
      <c r="O181" s="4"/>
      <c r="P181" s="4"/>
      <c r="Q181" s="91"/>
      <c r="R181" s="4"/>
      <c r="S181" s="4"/>
      <c r="T181" s="4"/>
      <c r="U181" s="4"/>
      <c r="V181" s="4"/>
      <c r="W181" s="91"/>
      <c r="X181" s="91"/>
      <c r="Y181" s="91"/>
      <c r="Z181" s="91"/>
      <c r="AA181" s="91"/>
      <c r="AB181" s="4"/>
      <c r="AC181" s="4"/>
      <c r="AD181" s="4"/>
      <c r="AE181" s="4"/>
      <c r="AF181" s="4"/>
      <c r="AG181" s="4"/>
      <c r="AH181" s="4"/>
      <c r="AI181" s="4"/>
    </row>
    <row r="182" spans="2:35" ht="35.65" customHeight="1" x14ac:dyDescent="0.15">
      <c r="B182" s="889"/>
      <c r="C182" s="91"/>
      <c r="D182" s="4"/>
      <c r="E182" s="4"/>
      <c r="F182" s="91"/>
      <c r="G182" s="91"/>
      <c r="H182" s="91"/>
      <c r="I182" s="4"/>
      <c r="J182" s="4"/>
      <c r="K182" s="4"/>
      <c r="L182" s="4"/>
      <c r="M182" s="4"/>
      <c r="N182" s="4"/>
      <c r="O182" s="4"/>
      <c r="P182" s="4"/>
      <c r="Q182" s="91"/>
      <c r="R182" s="91"/>
      <c r="S182" s="4"/>
      <c r="T182" s="4"/>
      <c r="U182" s="4"/>
      <c r="V182" s="4"/>
      <c r="W182" s="91"/>
      <c r="X182" s="91"/>
      <c r="Y182" s="91"/>
      <c r="Z182" s="91"/>
      <c r="AA182" s="91"/>
      <c r="AB182" s="4"/>
      <c r="AC182" s="4"/>
      <c r="AD182" s="4"/>
      <c r="AE182" s="4"/>
      <c r="AF182" s="4"/>
      <c r="AG182" s="4"/>
      <c r="AH182" s="4"/>
      <c r="AI182" s="4"/>
    </row>
    <row r="183" spans="2:35" ht="35.65" customHeight="1" x14ac:dyDescent="0.15">
      <c r="B183" s="889"/>
      <c r="C183" s="91"/>
      <c r="D183" s="4"/>
      <c r="E183" s="4"/>
      <c r="F183" s="91"/>
      <c r="G183" s="91"/>
      <c r="H183" s="91"/>
      <c r="I183" s="4"/>
      <c r="J183" s="4"/>
      <c r="K183" s="4"/>
      <c r="L183" s="4"/>
      <c r="M183" s="4"/>
      <c r="N183" s="4"/>
      <c r="O183" s="4"/>
      <c r="P183" s="4"/>
      <c r="Q183" s="91"/>
      <c r="R183" s="91"/>
      <c r="S183" s="4"/>
      <c r="T183" s="4"/>
      <c r="U183" s="4"/>
      <c r="V183" s="4"/>
      <c r="W183" s="91"/>
      <c r="X183" s="91"/>
      <c r="Y183" s="91"/>
      <c r="Z183" s="91"/>
      <c r="AA183" s="91"/>
      <c r="AB183" s="4"/>
      <c r="AC183" s="4"/>
      <c r="AD183" s="4"/>
      <c r="AE183" s="4"/>
      <c r="AF183" s="4"/>
      <c r="AG183" s="4"/>
      <c r="AH183" s="4"/>
      <c r="AI183" s="4"/>
    </row>
    <row r="184" spans="2:35" ht="35.65" customHeight="1" x14ac:dyDescent="0.15">
      <c r="B184" s="889"/>
      <c r="C184" s="91"/>
      <c r="D184" s="4"/>
      <c r="E184" s="4"/>
      <c r="F184" s="91"/>
      <c r="G184" s="91"/>
      <c r="H184" s="91"/>
      <c r="I184" s="4"/>
      <c r="J184" s="4"/>
      <c r="K184" s="4"/>
      <c r="L184" s="4"/>
      <c r="M184" s="4"/>
      <c r="N184" s="4"/>
      <c r="O184" s="4"/>
      <c r="P184" s="4"/>
      <c r="Q184" s="91"/>
      <c r="R184" s="91"/>
      <c r="S184" s="4"/>
      <c r="T184" s="4"/>
      <c r="U184" s="4"/>
      <c r="V184" s="4"/>
      <c r="W184" s="91"/>
      <c r="X184" s="91"/>
      <c r="Y184" s="91"/>
      <c r="Z184" s="91"/>
      <c r="AA184" s="91"/>
      <c r="AB184" s="4"/>
      <c r="AC184" s="4"/>
      <c r="AD184" s="4"/>
      <c r="AE184" s="4"/>
      <c r="AF184" s="4"/>
      <c r="AG184" s="4"/>
      <c r="AH184" s="4"/>
      <c r="AI184" s="4"/>
    </row>
    <row r="185" spans="2:35" ht="22.5" customHeight="1" x14ac:dyDescent="0.15">
      <c r="B185" s="889"/>
      <c r="C185" s="91"/>
      <c r="D185" s="4"/>
      <c r="E185" s="94"/>
      <c r="H185" s="95"/>
      <c r="I185" s="95"/>
      <c r="J185" s="95"/>
      <c r="K185" s="95"/>
      <c r="L185" s="95"/>
      <c r="M185" s="4"/>
      <c r="N185" s="4"/>
      <c r="O185" s="4"/>
      <c r="P185" s="4"/>
      <c r="Q185" s="91"/>
      <c r="R185" s="91"/>
      <c r="S185" s="4"/>
      <c r="T185" s="4"/>
      <c r="U185" s="4"/>
      <c r="V185" s="4"/>
      <c r="W185" s="91"/>
      <c r="X185" s="91"/>
      <c r="Y185" s="91"/>
      <c r="Z185" s="91"/>
      <c r="AA185" s="91"/>
    </row>
    <row r="186" spans="2:35" ht="71.25" customHeight="1" x14ac:dyDescent="0.15">
      <c r="B186" s="889"/>
      <c r="C186" s="4"/>
      <c r="D186" s="4"/>
      <c r="E186" s="94"/>
      <c r="H186" s="4"/>
      <c r="I186" s="4"/>
      <c r="J186" s="4"/>
      <c r="K186" s="4"/>
      <c r="L186" s="4"/>
      <c r="M186" s="4"/>
      <c r="N186" s="4"/>
      <c r="O186" s="4"/>
      <c r="P186" s="4"/>
      <c r="Q186" s="4"/>
      <c r="R186" s="4"/>
      <c r="S186" s="326"/>
      <c r="T186" s="326"/>
      <c r="U186" s="326"/>
      <c r="V186" s="891"/>
      <c r="W186" s="891"/>
      <c r="X186" s="891"/>
      <c r="Y186" s="891"/>
      <c r="Z186" s="891"/>
      <c r="AA186" s="891"/>
      <c r="AB186" s="891"/>
      <c r="AC186" s="891"/>
      <c r="AD186" s="891"/>
      <c r="AE186" s="891"/>
      <c r="AF186" s="891"/>
      <c r="AG186" s="891"/>
      <c r="AH186" s="891"/>
      <c r="AI186" s="891"/>
    </row>
    <row r="187" spans="2:35" ht="15" customHeight="1" x14ac:dyDescent="0.15"/>
    <row r="188" spans="2:35" ht="26.25" customHeight="1" x14ac:dyDescent="0.2">
      <c r="B188" s="889"/>
      <c r="C188" s="890"/>
      <c r="D188" s="890"/>
      <c r="E188" s="890"/>
      <c r="F188" s="890"/>
      <c r="G188" s="890"/>
      <c r="H188" s="890"/>
      <c r="I188" s="890"/>
      <c r="J188" s="890"/>
      <c r="K188" s="890"/>
      <c r="L188" s="890"/>
      <c r="M188" s="890"/>
      <c r="N188" s="890"/>
      <c r="O188" s="890"/>
      <c r="P188" s="890"/>
      <c r="Q188" s="890"/>
      <c r="R188" s="890"/>
      <c r="S188" s="890"/>
      <c r="T188" s="890"/>
      <c r="U188" s="890"/>
      <c r="V188" s="890"/>
      <c r="W188" s="890"/>
      <c r="X188" s="890"/>
      <c r="Y188" s="890"/>
      <c r="Z188" s="890"/>
      <c r="AA188" s="890"/>
      <c r="AB188" s="890"/>
      <c r="AC188" s="890"/>
      <c r="AD188" s="890"/>
      <c r="AE188" s="890"/>
      <c r="AF188" s="890"/>
      <c r="AG188" s="890"/>
      <c r="AH188" s="890"/>
      <c r="AI188" s="890"/>
    </row>
    <row r="189" spans="2:35" ht="35.65" customHeight="1" x14ac:dyDescent="0.15">
      <c r="B189" s="889"/>
      <c r="C189" s="4"/>
      <c r="D189" s="4"/>
      <c r="E189" s="4"/>
      <c r="F189" s="4"/>
      <c r="G189" s="4"/>
      <c r="H189" s="4"/>
      <c r="I189" s="91"/>
      <c r="J189" s="4"/>
      <c r="K189" s="4"/>
      <c r="L189" s="4"/>
      <c r="M189" s="4"/>
      <c r="N189" s="4"/>
      <c r="O189" s="4"/>
      <c r="P189" s="4"/>
      <c r="Q189" s="92"/>
      <c r="R189" s="91"/>
      <c r="S189" s="4"/>
      <c r="T189" s="4"/>
      <c r="U189" s="4"/>
      <c r="V189" s="4"/>
      <c r="W189" s="91"/>
      <c r="X189" s="91"/>
      <c r="Y189" s="91"/>
      <c r="Z189" s="91"/>
      <c r="AA189" s="91"/>
      <c r="AB189" s="4"/>
      <c r="AC189" s="4"/>
      <c r="AD189" s="4"/>
      <c r="AE189" s="4"/>
      <c r="AF189" s="4"/>
      <c r="AG189" s="4"/>
      <c r="AH189" s="4"/>
      <c r="AI189" s="4"/>
    </row>
    <row r="190" spans="2:35" ht="35.65" customHeight="1" x14ac:dyDescent="0.15">
      <c r="B190" s="889"/>
      <c r="C190" s="4"/>
      <c r="D190" s="4"/>
      <c r="E190" s="4"/>
      <c r="F190" s="4"/>
      <c r="G190" s="4"/>
      <c r="H190" s="4"/>
      <c r="I190" s="91"/>
      <c r="J190" s="4"/>
      <c r="K190" s="4"/>
      <c r="L190" s="4"/>
      <c r="M190" s="4"/>
      <c r="N190" s="4"/>
      <c r="O190" s="4"/>
      <c r="P190" s="4"/>
      <c r="Q190" s="92"/>
      <c r="R190" s="91"/>
      <c r="S190" s="4"/>
      <c r="T190" s="4"/>
      <c r="U190" s="4"/>
      <c r="V190" s="4"/>
      <c r="W190" s="91"/>
      <c r="X190" s="91"/>
      <c r="Y190" s="91"/>
      <c r="Z190" s="91"/>
      <c r="AA190" s="91"/>
      <c r="AB190" s="4"/>
      <c r="AC190" s="4"/>
      <c r="AD190" s="4"/>
      <c r="AE190" s="4"/>
      <c r="AF190" s="4"/>
      <c r="AG190" s="4"/>
      <c r="AH190" s="4"/>
      <c r="AI190" s="4"/>
    </row>
    <row r="191" spans="2:35" ht="35.65" customHeight="1" x14ac:dyDescent="0.15">
      <c r="B191" s="889"/>
      <c r="C191" s="4"/>
      <c r="D191" s="4"/>
      <c r="E191" s="4"/>
      <c r="F191" s="4"/>
      <c r="G191" s="4"/>
      <c r="H191" s="4"/>
      <c r="I191" s="91"/>
      <c r="J191" s="4"/>
      <c r="K191" s="4"/>
      <c r="L191" s="4"/>
      <c r="M191" s="4"/>
      <c r="N191" s="4"/>
      <c r="O191" s="4"/>
      <c r="P191" s="4"/>
      <c r="Q191" s="92"/>
      <c r="R191" s="91"/>
      <c r="S191" s="4"/>
      <c r="T191" s="4"/>
      <c r="U191" s="4"/>
      <c r="V191" s="4"/>
      <c r="W191" s="91"/>
      <c r="X191" s="91"/>
      <c r="Y191" s="91"/>
      <c r="Z191" s="91"/>
      <c r="AA191" s="91"/>
      <c r="AB191" s="4"/>
      <c r="AC191" s="4"/>
      <c r="AD191" s="4"/>
      <c r="AE191" s="4"/>
      <c r="AF191" s="4"/>
      <c r="AG191" s="4"/>
      <c r="AH191" s="4"/>
      <c r="AI191" s="4"/>
    </row>
    <row r="192" spans="2:35" ht="35.65" customHeight="1" x14ac:dyDescent="0.15">
      <c r="B192" s="889"/>
      <c r="C192" s="4"/>
      <c r="D192" s="4"/>
      <c r="E192" s="4"/>
      <c r="F192" s="4"/>
      <c r="G192" s="4"/>
      <c r="H192" s="4"/>
      <c r="I192" s="91"/>
      <c r="J192" s="4"/>
      <c r="K192" s="4"/>
      <c r="L192" s="4"/>
      <c r="M192" s="4"/>
      <c r="N192" s="4"/>
      <c r="O192" s="4"/>
      <c r="P192" s="4"/>
      <c r="Q192" s="92"/>
      <c r="R192" s="91"/>
      <c r="S192" s="4"/>
      <c r="T192" s="4"/>
      <c r="U192" s="4"/>
      <c r="V192" s="4"/>
      <c r="W192" s="91"/>
      <c r="X192" s="91"/>
      <c r="Y192" s="91"/>
      <c r="Z192" s="91"/>
      <c r="AA192" s="91"/>
      <c r="AB192" s="4"/>
      <c r="AC192" s="4"/>
      <c r="AD192" s="4"/>
      <c r="AE192" s="4"/>
      <c r="AF192" s="4"/>
      <c r="AG192" s="4"/>
      <c r="AH192" s="4"/>
      <c r="AI192" s="4"/>
    </row>
    <row r="193" spans="2:35" ht="35.65" customHeight="1" x14ac:dyDescent="0.15">
      <c r="B193" s="889"/>
      <c r="C193" s="4"/>
      <c r="D193" s="4"/>
      <c r="E193" s="4"/>
      <c r="F193" s="4"/>
      <c r="G193" s="4"/>
      <c r="H193" s="4"/>
      <c r="I193" s="91"/>
      <c r="J193" s="4"/>
      <c r="K193" s="4"/>
      <c r="L193" s="4"/>
      <c r="M193" s="4"/>
      <c r="N193" s="4"/>
      <c r="O193" s="4"/>
      <c r="P193" s="4"/>
      <c r="Q193" s="91"/>
      <c r="R193" s="91"/>
      <c r="S193" s="4"/>
      <c r="T193" s="4"/>
      <c r="U193" s="4"/>
      <c r="V193" s="4"/>
      <c r="W193" s="91"/>
      <c r="X193" s="91"/>
      <c r="Y193" s="91"/>
      <c r="Z193" s="91"/>
      <c r="AA193" s="91"/>
      <c r="AB193" s="4"/>
      <c r="AC193" s="4"/>
      <c r="AD193" s="4"/>
      <c r="AE193" s="4"/>
      <c r="AF193" s="4"/>
      <c r="AG193" s="4"/>
      <c r="AH193" s="4"/>
      <c r="AI193" s="4"/>
    </row>
    <row r="194" spans="2:35" ht="35.65" customHeight="1" x14ac:dyDescent="0.15">
      <c r="B194" s="889"/>
      <c r="C194" s="4"/>
      <c r="D194" s="4"/>
      <c r="E194" s="4"/>
      <c r="F194" s="91"/>
      <c r="G194" s="91"/>
      <c r="H194" s="4"/>
      <c r="I194" s="4"/>
      <c r="J194" s="4"/>
      <c r="K194" s="4"/>
      <c r="L194" s="4"/>
      <c r="M194" s="4"/>
      <c r="N194" s="4"/>
      <c r="O194" s="4"/>
      <c r="P194" s="4"/>
      <c r="Q194" s="91"/>
      <c r="R194" s="4"/>
      <c r="S194" s="4"/>
      <c r="T194" s="4"/>
      <c r="U194" s="4"/>
      <c r="V194" s="4"/>
      <c r="W194" s="91"/>
      <c r="X194" s="91"/>
      <c r="Y194" s="91"/>
      <c r="Z194" s="91"/>
      <c r="AA194" s="91"/>
      <c r="AB194" s="4"/>
      <c r="AC194" s="4"/>
      <c r="AD194" s="4"/>
      <c r="AE194" s="4"/>
      <c r="AF194" s="4"/>
      <c r="AG194" s="4"/>
      <c r="AH194" s="4"/>
      <c r="AI194" s="4"/>
    </row>
    <row r="195" spans="2:35" ht="35.65" customHeight="1" x14ac:dyDescent="0.15">
      <c r="B195" s="889"/>
      <c r="C195" s="4"/>
      <c r="D195" s="4"/>
      <c r="E195" s="4"/>
      <c r="F195" s="91"/>
      <c r="G195" s="91"/>
      <c r="H195" s="91"/>
      <c r="I195" s="4"/>
      <c r="J195" s="4"/>
      <c r="K195" s="4"/>
      <c r="L195" s="4"/>
      <c r="M195" s="4"/>
      <c r="N195" s="4"/>
      <c r="O195" s="4"/>
      <c r="P195" s="4"/>
      <c r="Q195" s="91"/>
      <c r="R195" s="4"/>
      <c r="S195" s="4"/>
      <c r="T195" s="4"/>
      <c r="U195" s="4"/>
      <c r="V195" s="4"/>
      <c r="W195" s="91"/>
      <c r="X195" s="91"/>
      <c r="Y195" s="91"/>
      <c r="Z195" s="91"/>
      <c r="AA195" s="91"/>
      <c r="AB195" s="4"/>
      <c r="AC195" s="4"/>
      <c r="AD195" s="4"/>
      <c r="AE195" s="4"/>
      <c r="AF195" s="4"/>
      <c r="AG195" s="4"/>
      <c r="AH195" s="4"/>
      <c r="AI195" s="4"/>
    </row>
    <row r="196" spans="2:35" ht="35.65" customHeight="1" x14ac:dyDescent="0.15">
      <c r="B196" s="889"/>
      <c r="C196" s="91"/>
      <c r="D196" s="4"/>
      <c r="E196" s="4"/>
      <c r="F196" s="91"/>
      <c r="G196" s="91"/>
      <c r="H196" s="91"/>
      <c r="I196" s="4"/>
      <c r="J196" s="4"/>
      <c r="K196" s="4"/>
      <c r="L196" s="4"/>
      <c r="M196" s="4"/>
      <c r="N196" s="4"/>
      <c r="O196" s="4"/>
      <c r="P196" s="4"/>
      <c r="Q196" s="91"/>
      <c r="R196" s="91"/>
      <c r="S196" s="4"/>
      <c r="T196" s="4"/>
      <c r="U196" s="4"/>
      <c r="V196" s="4"/>
      <c r="W196" s="91"/>
      <c r="X196" s="91"/>
      <c r="Y196" s="91"/>
      <c r="Z196" s="91"/>
      <c r="AA196" s="91"/>
      <c r="AB196" s="4"/>
      <c r="AC196" s="4"/>
      <c r="AD196" s="4"/>
      <c r="AE196" s="4"/>
      <c r="AF196" s="4"/>
      <c r="AG196" s="4"/>
      <c r="AH196" s="4"/>
      <c r="AI196" s="4"/>
    </row>
    <row r="197" spans="2:35" ht="35.65" customHeight="1" x14ac:dyDescent="0.15">
      <c r="B197" s="889"/>
      <c r="C197" s="91"/>
      <c r="D197" s="4"/>
      <c r="E197" s="4"/>
      <c r="F197" s="91"/>
      <c r="G197" s="91"/>
      <c r="H197" s="91"/>
      <c r="I197" s="4"/>
      <c r="J197" s="4"/>
      <c r="K197" s="4"/>
      <c r="L197" s="4"/>
      <c r="M197" s="4"/>
      <c r="N197" s="4"/>
      <c r="O197" s="4"/>
      <c r="P197" s="4"/>
      <c r="Q197" s="91"/>
      <c r="R197" s="91"/>
      <c r="S197" s="4"/>
      <c r="T197" s="4"/>
      <c r="U197" s="4"/>
      <c r="V197" s="4"/>
      <c r="W197" s="91"/>
      <c r="X197" s="91"/>
      <c r="Y197" s="91"/>
      <c r="Z197" s="91"/>
      <c r="AA197" s="91"/>
      <c r="AB197" s="4"/>
      <c r="AC197" s="4"/>
      <c r="AD197" s="4"/>
      <c r="AE197" s="4"/>
      <c r="AF197" s="4"/>
      <c r="AG197" s="4"/>
      <c r="AH197" s="4"/>
      <c r="AI197" s="4"/>
    </row>
    <row r="198" spans="2:35" ht="35.65" customHeight="1" x14ac:dyDescent="0.15">
      <c r="B198" s="889"/>
      <c r="C198" s="91"/>
      <c r="D198" s="4"/>
      <c r="E198" s="4"/>
      <c r="F198" s="91"/>
      <c r="G198" s="91"/>
      <c r="H198" s="91"/>
      <c r="I198" s="4"/>
      <c r="J198" s="4"/>
      <c r="K198" s="4"/>
      <c r="L198" s="4"/>
      <c r="M198" s="4"/>
      <c r="N198" s="4"/>
      <c r="O198" s="4"/>
      <c r="P198" s="4"/>
      <c r="Q198" s="91"/>
      <c r="R198" s="91"/>
      <c r="S198" s="4"/>
      <c r="T198" s="4"/>
      <c r="U198" s="4"/>
      <c r="V198" s="4"/>
      <c r="W198" s="91"/>
      <c r="X198" s="91"/>
      <c r="Y198" s="91"/>
      <c r="Z198" s="91"/>
      <c r="AA198" s="91"/>
      <c r="AB198" s="4"/>
      <c r="AC198" s="4"/>
      <c r="AD198" s="4"/>
      <c r="AE198" s="4"/>
      <c r="AF198" s="4"/>
      <c r="AG198" s="4"/>
      <c r="AH198" s="4"/>
      <c r="AI198" s="4"/>
    </row>
    <row r="199" spans="2:35" ht="22.5" customHeight="1" x14ac:dyDescent="0.15">
      <c r="B199" s="889"/>
      <c r="C199" s="91"/>
      <c r="D199" s="4"/>
      <c r="E199" s="94"/>
      <c r="H199" s="95"/>
      <c r="I199" s="95"/>
      <c r="J199" s="95"/>
      <c r="K199" s="95"/>
      <c r="L199" s="95"/>
      <c r="M199" s="4"/>
      <c r="N199" s="4"/>
      <c r="O199" s="4"/>
      <c r="P199" s="4"/>
      <c r="Q199" s="91"/>
      <c r="R199" s="91"/>
      <c r="S199" s="4"/>
      <c r="T199" s="4"/>
      <c r="U199" s="4"/>
      <c r="V199" s="4"/>
      <c r="W199" s="91"/>
      <c r="X199" s="91"/>
      <c r="Y199" s="91"/>
      <c r="Z199" s="91"/>
      <c r="AA199" s="91"/>
    </row>
    <row r="200" spans="2:35" ht="71.25" customHeight="1" x14ac:dyDescent="0.15">
      <c r="B200" s="889"/>
      <c r="C200" s="4"/>
      <c r="D200" s="4"/>
      <c r="E200" s="94"/>
      <c r="H200" s="4"/>
      <c r="I200" s="4"/>
      <c r="J200" s="4"/>
      <c r="K200" s="4"/>
      <c r="L200" s="4"/>
      <c r="M200" s="4"/>
      <c r="N200" s="4"/>
      <c r="O200" s="4"/>
      <c r="P200" s="4"/>
      <c r="Q200" s="4"/>
      <c r="R200" s="4"/>
      <c r="S200" s="326"/>
      <c r="T200" s="326"/>
      <c r="U200" s="326"/>
      <c r="V200" s="891"/>
      <c r="W200" s="891"/>
      <c r="X200" s="891"/>
      <c r="Y200" s="891"/>
      <c r="Z200" s="891"/>
      <c r="AA200" s="891"/>
      <c r="AB200" s="891"/>
      <c r="AC200" s="891"/>
      <c r="AD200" s="891"/>
      <c r="AE200" s="891"/>
      <c r="AF200" s="891"/>
      <c r="AG200" s="891"/>
      <c r="AH200" s="891"/>
      <c r="AI200" s="891"/>
    </row>
    <row r="201" spans="2:35" ht="15" customHeight="1" x14ac:dyDescent="0.15"/>
    <row r="202" spans="2:35" ht="26.25" customHeight="1" x14ac:dyDescent="0.2">
      <c r="B202" s="889"/>
      <c r="C202" s="890"/>
      <c r="D202" s="890"/>
      <c r="E202" s="890"/>
      <c r="F202" s="890"/>
      <c r="G202" s="890"/>
      <c r="H202" s="890"/>
      <c r="I202" s="890"/>
      <c r="J202" s="890"/>
      <c r="K202" s="890"/>
      <c r="L202" s="890"/>
      <c r="M202" s="890"/>
      <c r="N202" s="890"/>
      <c r="O202" s="890"/>
      <c r="P202" s="890"/>
      <c r="Q202" s="890"/>
      <c r="R202" s="890"/>
      <c r="S202" s="890"/>
      <c r="T202" s="890"/>
      <c r="U202" s="890"/>
      <c r="V202" s="890"/>
      <c r="W202" s="890"/>
      <c r="X202" s="890"/>
      <c r="Y202" s="890"/>
      <c r="Z202" s="890"/>
      <c r="AA202" s="890"/>
      <c r="AB202" s="890"/>
      <c r="AC202" s="890"/>
      <c r="AD202" s="890"/>
      <c r="AE202" s="890"/>
      <c r="AF202" s="890"/>
      <c r="AG202" s="890"/>
      <c r="AH202" s="890"/>
      <c r="AI202" s="890"/>
    </row>
    <row r="203" spans="2:35" ht="35.65" customHeight="1" x14ac:dyDescent="0.15">
      <c r="B203" s="889"/>
      <c r="C203" s="4"/>
      <c r="D203" s="4"/>
      <c r="E203" s="4"/>
      <c r="F203" s="4"/>
      <c r="G203" s="4"/>
      <c r="H203" s="4"/>
      <c r="I203" s="91"/>
      <c r="J203" s="4"/>
      <c r="K203" s="4"/>
      <c r="L203" s="4"/>
      <c r="M203" s="4"/>
      <c r="N203" s="4"/>
      <c r="O203" s="4"/>
      <c r="P203" s="4"/>
      <c r="Q203" s="92"/>
      <c r="R203" s="91"/>
      <c r="S203" s="4"/>
      <c r="T203" s="4"/>
      <c r="U203" s="4"/>
      <c r="V203" s="4"/>
      <c r="W203" s="91"/>
      <c r="X203" s="91"/>
      <c r="Y203" s="91"/>
      <c r="Z203" s="91"/>
      <c r="AA203" s="91"/>
      <c r="AB203" s="4"/>
      <c r="AC203" s="4"/>
      <c r="AD203" s="4"/>
      <c r="AE203" s="4"/>
      <c r="AF203" s="4"/>
      <c r="AG203" s="4"/>
      <c r="AH203" s="4"/>
      <c r="AI203" s="4"/>
    </row>
    <row r="204" spans="2:35" ht="35.65" customHeight="1" x14ac:dyDescent="0.15">
      <c r="B204" s="889"/>
      <c r="C204" s="4"/>
      <c r="D204" s="4"/>
      <c r="E204" s="4"/>
      <c r="F204" s="4"/>
      <c r="G204" s="4"/>
      <c r="H204" s="4"/>
      <c r="I204" s="91"/>
      <c r="J204" s="4"/>
      <c r="K204" s="4"/>
      <c r="L204" s="4"/>
      <c r="M204" s="4"/>
      <c r="N204" s="4"/>
      <c r="O204" s="4"/>
      <c r="P204" s="4"/>
      <c r="Q204" s="92"/>
      <c r="R204" s="91"/>
      <c r="S204" s="4"/>
      <c r="T204" s="4"/>
      <c r="U204" s="4"/>
      <c r="V204" s="4"/>
      <c r="W204" s="91"/>
      <c r="X204" s="91"/>
      <c r="Y204" s="91"/>
      <c r="Z204" s="91"/>
      <c r="AA204" s="91"/>
      <c r="AB204" s="4"/>
      <c r="AC204" s="4"/>
      <c r="AD204" s="4"/>
      <c r="AE204" s="4"/>
      <c r="AF204" s="4"/>
      <c r="AG204" s="4"/>
      <c r="AH204" s="4"/>
      <c r="AI204" s="4"/>
    </row>
    <row r="205" spans="2:35" ht="35.65" customHeight="1" x14ac:dyDescent="0.15">
      <c r="B205" s="889"/>
      <c r="C205" s="4"/>
      <c r="D205" s="4"/>
      <c r="E205" s="4"/>
      <c r="F205" s="4"/>
      <c r="G205" s="4"/>
      <c r="H205" s="4"/>
      <c r="I205" s="91"/>
      <c r="J205" s="4"/>
      <c r="K205" s="4"/>
      <c r="L205" s="4"/>
      <c r="M205" s="4"/>
      <c r="N205" s="4"/>
      <c r="O205" s="4"/>
      <c r="P205" s="4"/>
      <c r="Q205" s="92"/>
      <c r="R205" s="91"/>
      <c r="S205" s="4"/>
      <c r="T205" s="4"/>
      <c r="U205" s="4"/>
      <c r="V205" s="4"/>
      <c r="W205" s="91"/>
      <c r="X205" s="91"/>
      <c r="Y205" s="91"/>
      <c r="Z205" s="91"/>
      <c r="AA205" s="91"/>
      <c r="AB205" s="4"/>
      <c r="AC205" s="4"/>
      <c r="AD205" s="4"/>
      <c r="AE205" s="4"/>
      <c r="AF205" s="4"/>
      <c r="AG205" s="4"/>
      <c r="AH205" s="4"/>
      <c r="AI205" s="4"/>
    </row>
    <row r="206" spans="2:35" ht="35.65" customHeight="1" x14ac:dyDescent="0.15">
      <c r="B206" s="889"/>
      <c r="C206" s="4"/>
      <c r="D206" s="4"/>
      <c r="E206" s="4"/>
      <c r="F206" s="4"/>
      <c r="G206" s="4"/>
      <c r="H206" s="4"/>
      <c r="I206" s="91"/>
      <c r="J206" s="4"/>
      <c r="K206" s="4"/>
      <c r="L206" s="4"/>
      <c r="M206" s="4"/>
      <c r="N206" s="4"/>
      <c r="O206" s="4"/>
      <c r="P206" s="4"/>
      <c r="Q206" s="92"/>
      <c r="R206" s="91"/>
      <c r="S206" s="4"/>
      <c r="T206" s="4"/>
      <c r="U206" s="4"/>
      <c r="V206" s="4"/>
      <c r="W206" s="91"/>
      <c r="X206" s="91"/>
      <c r="Y206" s="91"/>
      <c r="Z206" s="91"/>
      <c r="AA206" s="91"/>
      <c r="AB206" s="4"/>
      <c r="AC206" s="4"/>
      <c r="AD206" s="4"/>
      <c r="AE206" s="4"/>
      <c r="AF206" s="4"/>
      <c r="AG206" s="4"/>
      <c r="AH206" s="4"/>
      <c r="AI206" s="4"/>
    </row>
    <row r="207" spans="2:35" ht="35.65" customHeight="1" x14ac:dyDescent="0.15">
      <c r="B207" s="889"/>
      <c r="C207" s="4"/>
      <c r="D207" s="4"/>
      <c r="E207" s="4"/>
      <c r="F207" s="4"/>
      <c r="G207" s="4"/>
      <c r="H207" s="4"/>
      <c r="I207" s="91"/>
      <c r="J207" s="4"/>
      <c r="K207" s="4"/>
      <c r="L207" s="4"/>
      <c r="M207" s="4"/>
      <c r="N207" s="4"/>
      <c r="O207" s="4"/>
      <c r="P207" s="4"/>
      <c r="Q207" s="91"/>
      <c r="R207" s="91"/>
      <c r="S207" s="4"/>
      <c r="T207" s="4"/>
      <c r="U207" s="4"/>
      <c r="V207" s="4"/>
      <c r="W207" s="91"/>
      <c r="X207" s="91"/>
      <c r="Y207" s="91"/>
      <c r="Z207" s="91"/>
      <c r="AA207" s="91"/>
      <c r="AB207" s="4"/>
      <c r="AC207" s="4"/>
      <c r="AD207" s="4"/>
      <c r="AE207" s="4"/>
      <c r="AF207" s="4"/>
      <c r="AG207" s="4"/>
      <c r="AH207" s="4"/>
      <c r="AI207" s="4"/>
    </row>
    <row r="208" spans="2:35" ht="35.65" customHeight="1" x14ac:dyDescent="0.15">
      <c r="B208" s="889"/>
      <c r="C208" s="4"/>
      <c r="D208" s="4"/>
      <c r="E208" s="4"/>
      <c r="F208" s="91"/>
      <c r="G208" s="91"/>
      <c r="H208" s="4"/>
      <c r="I208" s="4"/>
      <c r="J208" s="4"/>
      <c r="K208" s="4"/>
      <c r="L208" s="4"/>
      <c r="M208" s="4"/>
      <c r="N208" s="4"/>
      <c r="O208" s="4"/>
      <c r="P208" s="4"/>
      <c r="Q208" s="91"/>
      <c r="R208" s="4"/>
      <c r="S208" s="4"/>
      <c r="T208" s="4"/>
      <c r="U208" s="4"/>
      <c r="V208" s="4"/>
      <c r="W208" s="91"/>
      <c r="X208" s="91"/>
      <c r="Y208" s="91"/>
      <c r="Z208" s="91"/>
      <c r="AA208" s="91"/>
      <c r="AB208" s="4"/>
      <c r="AC208" s="4"/>
      <c r="AD208" s="4"/>
      <c r="AE208" s="4"/>
      <c r="AF208" s="4"/>
      <c r="AG208" s="4"/>
      <c r="AH208" s="4"/>
      <c r="AI208" s="4"/>
    </row>
    <row r="209" spans="2:35" ht="35.65" customHeight="1" x14ac:dyDescent="0.15">
      <c r="B209" s="889"/>
      <c r="C209" s="4"/>
      <c r="D209" s="4"/>
      <c r="E209" s="4"/>
      <c r="F209" s="91"/>
      <c r="G209" s="91"/>
      <c r="H209" s="91"/>
      <c r="I209" s="4"/>
      <c r="J209" s="4"/>
      <c r="K209" s="4"/>
      <c r="L209" s="4"/>
      <c r="M209" s="4"/>
      <c r="N209" s="4"/>
      <c r="O209" s="4"/>
      <c r="P209" s="4"/>
      <c r="Q209" s="91"/>
      <c r="R209" s="4"/>
      <c r="S209" s="4"/>
      <c r="T209" s="4"/>
      <c r="U209" s="4"/>
      <c r="V209" s="4"/>
      <c r="W209" s="91"/>
      <c r="X209" s="91"/>
      <c r="Y209" s="91"/>
      <c r="Z209" s="91"/>
      <c r="AA209" s="91"/>
      <c r="AB209" s="4"/>
      <c r="AC209" s="4"/>
      <c r="AD209" s="4"/>
      <c r="AE209" s="4"/>
      <c r="AF209" s="4"/>
      <c r="AG209" s="4"/>
      <c r="AH209" s="4"/>
      <c r="AI209" s="4"/>
    </row>
    <row r="210" spans="2:35" ht="35.65" customHeight="1" x14ac:dyDescent="0.15">
      <c r="B210" s="889"/>
      <c r="C210" s="91"/>
      <c r="D210" s="4"/>
      <c r="E210" s="4"/>
      <c r="F210" s="91"/>
      <c r="G210" s="91"/>
      <c r="H210" s="91"/>
      <c r="I210" s="4"/>
      <c r="J210" s="4"/>
      <c r="K210" s="4"/>
      <c r="L210" s="4"/>
      <c r="M210" s="4"/>
      <c r="N210" s="4"/>
      <c r="O210" s="4"/>
      <c r="P210" s="4"/>
      <c r="Q210" s="91"/>
      <c r="R210" s="91"/>
      <c r="S210" s="4"/>
      <c r="T210" s="4"/>
      <c r="U210" s="4"/>
      <c r="V210" s="4"/>
      <c r="W210" s="91"/>
      <c r="X210" s="91"/>
      <c r="Y210" s="91"/>
      <c r="Z210" s="91"/>
      <c r="AA210" s="91"/>
      <c r="AB210" s="4"/>
      <c r="AC210" s="4"/>
      <c r="AD210" s="4"/>
      <c r="AE210" s="4"/>
      <c r="AF210" s="4"/>
      <c r="AG210" s="4"/>
      <c r="AH210" s="4"/>
      <c r="AI210" s="4"/>
    </row>
    <row r="211" spans="2:35" ht="35.65" customHeight="1" x14ac:dyDescent="0.15">
      <c r="B211" s="889"/>
      <c r="C211" s="91"/>
      <c r="D211" s="4"/>
      <c r="E211" s="4"/>
      <c r="F211" s="91"/>
      <c r="G211" s="91"/>
      <c r="H211" s="91"/>
      <c r="I211" s="4"/>
      <c r="J211" s="4"/>
      <c r="K211" s="4"/>
      <c r="L211" s="4"/>
      <c r="M211" s="4"/>
      <c r="N211" s="4"/>
      <c r="O211" s="4"/>
      <c r="P211" s="4"/>
      <c r="Q211" s="91"/>
      <c r="R211" s="91"/>
      <c r="S211" s="4"/>
      <c r="T211" s="4"/>
      <c r="U211" s="4"/>
      <c r="V211" s="4"/>
      <c r="W211" s="91"/>
      <c r="X211" s="91"/>
      <c r="Y211" s="91"/>
      <c r="Z211" s="91"/>
      <c r="AA211" s="91"/>
      <c r="AB211" s="4"/>
      <c r="AC211" s="4"/>
      <c r="AD211" s="4"/>
      <c r="AE211" s="4"/>
      <c r="AF211" s="4"/>
      <c r="AG211" s="4"/>
      <c r="AH211" s="4"/>
      <c r="AI211" s="4"/>
    </row>
    <row r="212" spans="2:35" ht="35.65" customHeight="1" x14ac:dyDescent="0.15">
      <c r="B212" s="889"/>
      <c r="C212" s="91"/>
      <c r="D212" s="4"/>
      <c r="E212" s="4"/>
      <c r="F212" s="91"/>
      <c r="G212" s="91"/>
      <c r="H212" s="91"/>
      <c r="I212" s="4"/>
      <c r="J212" s="4"/>
      <c r="K212" s="4"/>
      <c r="L212" s="4"/>
      <c r="M212" s="4"/>
      <c r="N212" s="4"/>
      <c r="O212" s="4"/>
      <c r="P212" s="4"/>
      <c r="Q212" s="91"/>
      <c r="R212" s="91"/>
      <c r="S212" s="4"/>
      <c r="T212" s="4"/>
      <c r="U212" s="4"/>
      <c r="V212" s="4"/>
      <c r="W212" s="91"/>
      <c r="X212" s="91"/>
      <c r="Y212" s="91"/>
      <c r="Z212" s="91"/>
      <c r="AA212" s="91"/>
      <c r="AB212" s="4"/>
      <c r="AC212" s="4"/>
      <c r="AD212" s="4"/>
      <c r="AE212" s="4"/>
      <c r="AF212" s="4"/>
      <c r="AG212" s="4"/>
      <c r="AH212" s="4"/>
      <c r="AI212" s="4"/>
    </row>
    <row r="213" spans="2:35" ht="22.5" customHeight="1" x14ac:dyDescent="0.15">
      <c r="B213" s="889"/>
      <c r="C213" s="91"/>
      <c r="D213" s="4"/>
      <c r="E213" s="94"/>
      <c r="H213" s="95"/>
      <c r="I213" s="95"/>
      <c r="J213" s="95"/>
      <c r="K213" s="95"/>
      <c r="L213" s="95"/>
      <c r="M213" s="4"/>
      <c r="N213" s="4"/>
      <c r="O213" s="4"/>
      <c r="P213" s="4"/>
      <c r="Q213" s="91"/>
      <c r="R213" s="91"/>
      <c r="S213" s="4"/>
      <c r="T213" s="4"/>
      <c r="U213" s="4"/>
      <c r="V213" s="4"/>
      <c r="W213" s="91"/>
      <c r="X213" s="91"/>
      <c r="Y213" s="91"/>
      <c r="Z213" s="91"/>
      <c r="AA213" s="91"/>
    </row>
    <row r="214" spans="2:35" ht="71.25" customHeight="1" x14ac:dyDescent="0.15">
      <c r="B214" s="889"/>
      <c r="C214" s="4"/>
      <c r="D214" s="4"/>
      <c r="E214" s="94"/>
      <c r="H214" s="4"/>
      <c r="I214" s="4"/>
      <c r="J214" s="4"/>
      <c r="K214" s="4"/>
      <c r="L214" s="4"/>
      <c r="M214" s="4"/>
      <c r="N214" s="4"/>
      <c r="O214" s="4"/>
      <c r="P214" s="4"/>
      <c r="Q214" s="4"/>
      <c r="R214" s="4"/>
      <c r="S214" s="326"/>
      <c r="T214" s="326"/>
      <c r="U214" s="326"/>
      <c r="V214" s="891"/>
      <c r="W214" s="891"/>
      <c r="X214" s="891"/>
      <c r="Y214" s="891"/>
      <c r="Z214" s="891"/>
      <c r="AA214" s="891"/>
      <c r="AB214" s="891"/>
      <c r="AC214" s="891"/>
      <c r="AD214" s="891"/>
      <c r="AE214" s="891"/>
      <c r="AF214" s="891"/>
      <c r="AG214" s="891"/>
      <c r="AH214" s="891"/>
      <c r="AI214" s="891"/>
    </row>
    <row r="215" spans="2:35" ht="15" customHeight="1" x14ac:dyDescent="0.15"/>
    <row r="216" spans="2:35" ht="26.25" customHeight="1" x14ac:dyDescent="0.2">
      <c r="B216" s="889"/>
      <c r="C216" s="890"/>
      <c r="D216" s="890"/>
      <c r="E216" s="890"/>
      <c r="F216" s="890"/>
      <c r="G216" s="890"/>
      <c r="H216" s="890"/>
      <c r="I216" s="890"/>
      <c r="J216" s="890"/>
      <c r="K216" s="890"/>
      <c r="L216" s="890"/>
      <c r="M216" s="890"/>
      <c r="N216" s="890"/>
      <c r="O216" s="890"/>
      <c r="P216" s="890"/>
      <c r="Q216" s="890"/>
      <c r="R216" s="890"/>
      <c r="S216" s="890"/>
      <c r="T216" s="890"/>
      <c r="U216" s="890"/>
      <c r="V216" s="890"/>
      <c r="W216" s="890"/>
      <c r="X216" s="890"/>
      <c r="Y216" s="890"/>
      <c r="Z216" s="890"/>
      <c r="AA216" s="890"/>
      <c r="AB216" s="890"/>
      <c r="AC216" s="890"/>
      <c r="AD216" s="890"/>
      <c r="AE216" s="890"/>
      <c r="AF216" s="890"/>
      <c r="AG216" s="890"/>
      <c r="AH216" s="890"/>
      <c r="AI216" s="890"/>
    </row>
    <row r="217" spans="2:35" ht="35.65" customHeight="1" x14ac:dyDescent="0.15">
      <c r="B217" s="889"/>
      <c r="C217" s="4"/>
      <c r="D217" s="4"/>
      <c r="E217" s="4"/>
      <c r="F217" s="4"/>
      <c r="G217" s="4"/>
      <c r="H217" s="4"/>
      <c r="I217" s="91"/>
      <c r="J217" s="4"/>
      <c r="K217" s="4"/>
      <c r="L217" s="4"/>
      <c r="M217" s="4"/>
      <c r="N217" s="4"/>
      <c r="O217" s="4"/>
      <c r="P217" s="4"/>
      <c r="Q217" s="92"/>
      <c r="R217" s="91"/>
      <c r="S217" s="4"/>
      <c r="T217" s="4"/>
      <c r="U217" s="4"/>
      <c r="V217" s="4"/>
      <c r="W217" s="91"/>
      <c r="X217" s="91"/>
      <c r="Y217" s="91"/>
      <c r="Z217" s="91"/>
      <c r="AA217" s="91"/>
      <c r="AB217" s="4"/>
      <c r="AC217" s="4"/>
      <c r="AD217" s="4"/>
      <c r="AE217" s="4"/>
      <c r="AF217" s="4"/>
      <c r="AG217" s="4"/>
      <c r="AH217" s="4"/>
      <c r="AI217" s="4"/>
    </row>
    <row r="218" spans="2:35" ht="35.65" customHeight="1" x14ac:dyDescent="0.15">
      <c r="B218" s="889"/>
      <c r="C218" s="4"/>
      <c r="D218" s="4"/>
      <c r="E218" s="4"/>
      <c r="F218" s="4"/>
      <c r="G218" s="4"/>
      <c r="H218" s="4"/>
      <c r="I218" s="91"/>
      <c r="J218" s="4"/>
      <c r="K218" s="4"/>
      <c r="L218" s="4"/>
      <c r="M218" s="4"/>
      <c r="N218" s="4"/>
      <c r="O218" s="4"/>
      <c r="P218" s="4"/>
      <c r="Q218" s="92"/>
      <c r="R218" s="91"/>
      <c r="S218" s="4"/>
      <c r="T218" s="4"/>
      <c r="U218" s="4"/>
      <c r="V218" s="4"/>
      <c r="W218" s="91"/>
      <c r="X218" s="91"/>
      <c r="Y218" s="91"/>
      <c r="Z218" s="91"/>
      <c r="AA218" s="91"/>
      <c r="AB218" s="4"/>
      <c r="AC218" s="4"/>
      <c r="AD218" s="4"/>
      <c r="AE218" s="4"/>
      <c r="AF218" s="4"/>
      <c r="AG218" s="4"/>
      <c r="AH218" s="4"/>
      <c r="AI218" s="4"/>
    </row>
    <row r="219" spans="2:35" ht="35.65" customHeight="1" x14ac:dyDescent="0.15">
      <c r="B219" s="889"/>
      <c r="C219" s="4"/>
      <c r="D219" s="4"/>
      <c r="E219" s="4"/>
      <c r="F219" s="4"/>
      <c r="G219" s="4"/>
      <c r="H219" s="4"/>
      <c r="I219" s="91"/>
      <c r="J219" s="4"/>
      <c r="K219" s="4"/>
      <c r="L219" s="4"/>
      <c r="M219" s="4"/>
      <c r="N219" s="4"/>
      <c r="O219" s="4"/>
      <c r="P219" s="4"/>
      <c r="Q219" s="92"/>
      <c r="R219" s="91"/>
      <c r="S219" s="4"/>
      <c r="T219" s="4"/>
      <c r="U219" s="4"/>
      <c r="V219" s="4"/>
      <c r="W219" s="91"/>
      <c r="X219" s="91"/>
      <c r="Y219" s="91"/>
      <c r="Z219" s="91"/>
      <c r="AA219" s="91"/>
      <c r="AB219" s="4"/>
      <c r="AC219" s="4"/>
      <c r="AD219" s="4"/>
      <c r="AE219" s="4"/>
      <c r="AF219" s="4"/>
      <c r="AG219" s="4"/>
      <c r="AH219" s="4"/>
      <c r="AI219" s="4"/>
    </row>
    <row r="220" spans="2:35" ht="35.65" customHeight="1" x14ac:dyDescent="0.15">
      <c r="B220" s="889"/>
      <c r="C220" s="4"/>
      <c r="D220" s="4"/>
      <c r="E220" s="4"/>
      <c r="F220" s="4"/>
      <c r="G220" s="4"/>
      <c r="H220" s="4"/>
      <c r="I220" s="91"/>
      <c r="J220" s="4"/>
      <c r="K220" s="4"/>
      <c r="L220" s="4"/>
      <c r="M220" s="4"/>
      <c r="N220" s="4"/>
      <c r="O220" s="4"/>
      <c r="P220" s="4"/>
      <c r="Q220" s="92"/>
      <c r="R220" s="91"/>
      <c r="S220" s="4"/>
      <c r="T220" s="4"/>
      <c r="U220" s="4"/>
      <c r="V220" s="4"/>
      <c r="W220" s="91"/>
      <c r="X220" s="91"/>
      <c r="Y220" s="91"/>
      <c r="Z220" s="91"/>
      <c r="AA220" s="91"/>
      <c r="AB220" s="4"/>
      <c r="AC220" s="4"/>
      <c r="AD220" s="4"/>
      <c r="AE220" s="4"/>
      <c r="AF220" s="4"/>
      <c r="AG220" s="4"/>
      <c r="AH220" s="4"/>
      <c r="AI220" s="4"/>
    </row>
    <row r="221" spans="2:35" ht="35.65" customHeight="1" x14ac:dyDescent="0.15">
      <c r="B221" s="889"/>
      <c r="C221" s="4"/>
      <c r="D221" s="4"/>
      <c r="E221" s="4"/>
      <c r="F221" s="4"/>
      <c r="G221" s="4"/>
      <c r="H221" s="4"/>
      <c r="I221" s="91"/>
      <c r="J221" s="4"/>
      <c r="K221" s="4"/>
      <c r="L221" s="4"/>
      <c r="M221" s="4"/>
      <c r="N221" s="4"/>
      <c r="O221" s="4"/>
      <c r="P221" s="4"/>
      <c r="Q221" s="91"/>
      <c r="R221" s="91"/>
      <c r="S221" s="4"/>
      <c r="T221" s="4"/>
      <c r="U221" s="4"/>
      <c r="V221" s="4"/>
      <c r="W221" s="91"/>
      <c r="X221" s="91"/>
      <c r="Y221" s="91"/>
      <c r="Z221" s="91"/>
      <c r="AA221" s="91"/>
      <c r="AB221" s="4"/>
      <c r="AC221" s="4"/>
      <c r="AD221" s="4"/>
      <c r="AE221" s="4"/>
      <c r="AF221" s="4"/>
      <c r="AG221" s="4"/>
      <c r="AH221" s="4"/>
      <c r="AI221" s="4"/>
    </row>
    <row r="222" spans="2:35" ht="35.65" customHeight="1" x14ac:dyDescent="0.15">
      <c r="B222" s="889"/>
      <c r="C222" s="4"/>
      <c r="D222" s="4"/>
      <c r="E222" s="4"/>
      <c r="F222" s="91"/>
      <c r="G222" s="91"/>
      <c r="H222" s="4"/>
      <c r="I222" s="4"/>
      <c r="J222" s="4"/>
      <c r="K222" s="4"/>
      <c r="L222" s="4"/>
      <c r="M222" s="4"/>
      <c r="N222" s="4"/>
      <c r="O222" s="4"/>
      <c r="P222" s="4"/>
      <c r="Q222" s="91"/>
      <c r="R222" s="4"/>
      <c r="S222" s="4"/>
      <c r="T222" s="4"/>
      <c r="U222" s="4"/>
      <c r="V222" s="4"/>
      <c r="W222" s="91"/>
      <c r="X222" s="91"/>
      <c r="Y222" s="91"/>
      <c r="Z222" s="91"/>
      <c r="AA222" s="91"/>
      <c r="AB222" s="4"/>
      <c r="AC222" s="4"/>
      <c r="AD222" s="4"/>
      <c r="AE222" s="4"/>
      <c r="AF222" s="4"/>
      <c r="AG222" s="4"/>
      <c r="AH222" s="4"/>
      <c r="AI222" s="4"/>
    </row>
    <row r="223" spans="2:35" ht="35.65" customHeight="1" x14ac:dyDescent="0.15">
      <c r="B223" s="889"/>
      <c r="C223" s="4"/>
      <c r="D223" s="4"/>
      <c r="E223" s="4"/>
      <c r="F223" s="91"/>
      <c r="G223" s="91"/>
      <c r="H223" s="91"/>
      <c r="I223" s="4"/>
      <c r="J223" s="4"/>
      <c r="K223" s="4"/>
      <c r="L223" s="4"/>
      <c r="M223" s="4"/>
      <c r="N223" s="4"/>
      <c r="O223" s="4"/>
      <c r="P223" s="4"/>
      <c r="Q223" s="91"/>
      <c r="R223" s="4"/>
      <c r="S223" s="4"/>
      <c r="T223" s="4"/>
      <c r="U223" s="4"/>
      <c r="V223" s="4"/>
      <c r="W223" s="91"/>
      <c r="X223" s="91"/>
      <c r="Y223" s="91"/>
      <c r="Z223" s="91"/>
      <c r="AA223" s="91"/>
      <c r="AB223" s="4"/>
      <c r="AC223" s="4"/>
      <c r="AD223" s="4"/>
      <c r="AE223" s="4"/>
      <c r="AF223" s="4"/>
      <c r="AG223" s="4"/>
      <c r="AH223" s="4"/>
      <c r="AI223" s="4"/>
    </row>
    <row r="224" spans="2:35" ht="35.65" customHeight="1" x14ac:dyDescent="0.15">
      <c r="B224" s="889"/>
      <c r="C224" s="91"/>
      <c r="D224" s="4"/>
      <c r="E224" s="4"/>
      <c r="F224" s="91"/>
      <c r="G224" s="91"/>
      <c r="H224" s="91"/>
      <c r="I224" s="4"/>
      <c r="J224" s="4"/>
      <c r="K224" s="4"/>
      <c r="L224" s="4"/>
      <c r="M224" s="4"/>
      <c r="N224" s="4"/>
      <c r="O224" s="4"/>
      <c r="P224" s="4"/>
      <c r="Q224" s="91"/>
      <c r="R224" s="91"/>
      <c r="S224" s="4"/>
      <c r="T224" s="4"/>
      <c r="U224" s="4"/>
      <c r="V224" s="4"/>
      <c r="W224" s="91"/>
      <c r="X224" s="91"/>
      <c r="Y224" s="91"/>
      <c r="Z224" s="91"/>
      <c r="AA224" s="91"/>
      <c r="AB224" s="4"/>
      <c r="AC224" s="4"/>
      <c r="AD224" s="4"/>
      <c r="AE224" s="4"/>
      <c r="AF224" s="4"/>
      <c r="AG224" s="4"/>
      <c r="AH224" s="4"/>
      <c r="AI224" s="4"/>
    </row>
    <row r="225" spans="2:35" ht="35.65" customHeight="1" x14ac:dyDescent="0.15">
      <c r="B225" s="889"/>
      <c r="C225" s="91"/>
      <c r="D225" s="4"/>
      <c r="E225" s="4"/>
      <c r="F225" s="91"/>
      <c r="G225" s="91"/>
      <c r="H225" s="91"/>
      <c r="I225" s="4"/>
      <c r="J225" s="4"/>
      <c r="K225" s="4"/>
      <c r="L225" s="4"/>
      <c r="M225" s="4"/>
      <c r="N225" s="4"/>
      <c r="O225" s="4"/>
      <c r="P225" s="4"/>
      <c r="Q225" s="91"/>
      <c r="R225" s="91"/>
      <c r="S225" s="4"/>
      <c r="T225" s="4"/>
      <c r="U225" s="4"/>
      <c r="V225" s="4"/>
      <c r="W225" s="91"/>
      <c r="X225" s="91"/>
      <c r="Y225" s="91"/>
      <c r="Z225" s="91"/>
      <c r="AA225" s="91"/>
      <c r="AB225" s="4"/>
      <c r="AC225" s="4"/>
      <c r="AD225" s="4"/>
      <c r="AE225" s="4"/>
      <c r="AF225" s="4"/>
      <c r="AG225" s="4"/>
      <c r="AH225" s="4"/>
      <c r="AI225" s="4"/>
    </row>
    <row r="226" spans="2:35" ht="35.65" customHeight="1" x14ac:dyDescent="0.15">
      <c r="B226" s="889"/>
      <c r="C226" s="91"/>
      <c r="D226" s="4"/>
      <c r="E226" s="4"/>
      <c r="F226" s="91"/>
      <c r="G226" s="91"/>
      <c r="H226" s="91"/>
      <c r="I226" s="4"/>
      <c r="J226" s="4"/>
      <c r="K226" s="4"/>
      <c r="L226" s="4"/>
      <c r="M226" s="4"/>
      <c r="N226" s="4"/>
      <c r="O226" s="4"/>
      <c r="P226" s="4"/>
      <c r="Q226" s="91"/>
      <c r="R226" s="91"/>
      <c r="S226" s="4"/>
      <c r="T226" s="4"/>
      <c r="U226" s="4"/>
      <c r="V226" s="4"/>
      <c r="W226" s="91"/>
      <c r="X226" s="91"/>
      <c r="Y226" s="91"/>
      <c r="Z226" s="91"/>
      <c r="AA226" s="91"/>
      <c r="AB226" s="4"/>
      <c r="AC226" s="4"/>
      <c r="AD226" s="4"/>
      <c r="AE226" s="4"/>
      <c r="AF226" s="4"/>
      <c r="AG226" s="4"/>
      <c r="AH226" s="4"/>
      <c r="AI226" s="4"/>
    </row>
    <row r="227" spans="2:35" ht="22.5" customHeight="1" x14ac:dyDescent="0.15">
      <c r="B227" s="889"/>
      <c r="C227" s="91"/>
      <c r="D227" s="4"/>
      <c r="E227" s="94"/>
      <c r="H227" s="95"/>
      <c r="I227" s="95"/>
      <c r="J227" s="95"/>
      <c r="K227" s="95"/>
      <c r="L227" s="95"/>
      <c r="M227" s="4"/>
      <c r="N227" s="4"/>
      <c r="O227" s="4"/>
      <c r="P227" s="4"/>
      <c r="Q227" s="91"/>
      <c r="R227" s="91"/>
      <c r="S227" s="4"/>
      <c r="T227" s="4"/>
      <c r="U227" s="4"/>
      <c r="V227" s="4"/>
      <c r="W227" s="91"/>
      <c r="X227" s="91"/>
      <c r="Y227" s="91"/>
      <c r="Z227" s="91"/>
      <c r="AA227" s="91"/>
    </row>
    <row r="228" spans="2:35" ht="71.25" customHeight="1" x14ac:dyDescent="0.15">
      <c r="B228" s="889"/>
      <c r="C228" s="4"/>
      <c r="D228" s="4"/>
      <c r="E228" s="94"/>
      <c r="H228" s="4"/>
      <c r="I228" s="4"/>
      <c r="J228" s="4"/>
      <c r="K228" s="4"/>
      <c r="L228" s="4"/>
      <c r="M228" s="4"/>
      <c r="N228" s="4"/>
      <c r="O228" s="4"/>
      <c r="P228" s="4"/>
      <c r="Q228" s="4"/>
      <c r="R228" s="4"/>
      <c r="S228" s="326"/>
      <c r="T228" s="326"/>
      <c r="U228" s="326"/>
      <c r="V228" s="891"/>
      <c r="W228" s="891"/>
      <c r="X228" s="891"/>
      <c r="Y228" s="891"/>
      <c r="Z228" s="891"/>
      <c r="AA228" s="891"/>
      <c r="AB228" s="891"/>
      <c r="AC228" s="891"/>
      <c r="AD228" s="891"/>
      <c r="AE228" s="891"/>
      <c r="AF228" s="891"/>
      <c r="AG228" s="891"/>
      <c r="AH228" s="891"/>
      <c r="AI228" s="891"/>
    </row>
    <row r="229" spans="2:35" ht="15" customHeight="1" x14ac:dyDescent="0.15"/>
  </sheetData>
  <mergeCells count="62">
    <mergeCell ref="B174:B186"/>
    <mergeCell ref="C174:AI174"/>
    <mergeCell ref="V186:AI186"/>
    <mergeCell ref="B216:B228"/>
    <mergeCell ref="C216:AI216"/>
    <mergeCell ref="V228:AI228"/>
    <mergeCell ref="B188:B200"/>
    <mergeCell ref="C188:AI188"/>
    <mergeCell ref="V200:AI200"/>
    <mergeCell ref="B202:B214"/>
    <mergeCell ref="C202:AI202"/>
    <mergeCell ref="V214:AI214"/>
    <mergeCell ref="B146:B158"/>
    <mergeCell ref="C146:AI146"/>
    <mergeCell ref="V158:AI158"/>
    <mergeCell ref="B160:B172"/>
    <mergeCell ref="C160:AI160"/>
    <mergeCell ref="V172:AI172"/>
    <mergeCell ref="B118:B130"/>
    <mergeCell ref="C118:AI118"/>
    <mergeCell ref="V130:AI130"/>
    <mergeCell ref="B132:B144"/>
    <mergeCell ref="C132:AI132"/>
    <mergeCell ref="V144:AI144"/>
    <mergeCell ref="B90:B102"/>
    <mergeCell ref="C90:AI90"/>
    <mergeCell ref="V102:AI102"/>
    <mergeCell ref="B104:B116"/>
    <mergeCell ref="C104:AI104"/>
    <mergeCell ref="V116:AI116"/>
    <mergeCell ref="B62:B74"/>
    <mergeCell ref="C62:AI62"/>
    <mergeCell ref="V74:AI74"/>
    <mergeCell ref="B76:B88"/>
    <mergeCell ref="C76:AI76"/>
    <mergeCell ref="V88:AI88"/>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9" manualBreakCount="9">
    <brk id="19" min="1" max="34" man="1"/>
    <brk id="33" min="1" max="34" man="1"/>
    <brk id="47" min="1" max="34" man="1"/>
    <brk id="61" min="1" max="34" man="1"/>
    <brk id="75" min="1" max="34" man="1"/>
    <brk id="89" min="1" max="34" man="1"/>
    <brk id="103" min="1" max="34" man="1"/>
    <brk id="117" min="1" max="34" man="1"/>
    <brk id="131" min="1" max="34" man="1"/>
  </rowBreaks>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07DD1-C63F-40BD-B5FF-95BE2A3D9ABE}">
  <dimension ref="B2:AI229"/>
  <sheetViews>
    <sheetView showGridLines="0" showZeros="0" view="pageBreakPreview" zoomScaleNormal="85" zoomScaleSheetLayoutView="100" workbookViewId="0">
      <selection activeCell="W226" sqref="W226"/>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48" t="s">
        <v>245</v>
      </c>
      <c r="C3" s="448"/>
      <c r="D3" s="448"/>
      <c r="E3" s="901"/>
      <c r="F3" s="901"/>
      <c r="G3" s="901"/>
      <c r="H3" s="901"/>
      <c r="I3" s="901"/>
      <c r="J3" s="448"/>
      <c r="K3" s="448"/>
      <c r="L3" s="448"/>
      <c r="M3" s="448"/>
      <c r="N3" s="448"/>
      <c r="O3" s="448"/>
      <c r="P3" s="448"/>
      <c r="Q3" s="448"/>
      <c r="R3" s="448"/>
      <c r="S3" s="448"/>
      <c r="T3" s="448"/>
      <c r="U3" s="448"/>
      <c r="V3" s="448"/>
      <c r="W3" s="448"/>
      <c r="X3" s="448"/>
      <c r="Y3" s="448"/>
      <c r="Z3" s="448"/>
      <c r="AA3" s="448"/>
      <c r="AB3" s="448"/>
      <c r="AC3" s="448"/>
      <c r="AD3" s="448"/>
      <c r="AE3" s="448"/>
      <c r="AF3" s="448"/>
      <c r="AG3" s="448"/>
      <c r="AH3" s="448"/>
      <c r="AI3" s="448"/>
    </row>
    <row r="4" spans="2:35" ht="20.100000000000001" customHeight="1" x14ac:dyDescent="0.15">
      <c r="B4" s="902" t="s">
        <v>17</v>
      </c>
      <c r="C4" s="903"/>
      <c r="D4" s="904"/>
      <c r="E4" s="905" t="s">
        <v>614</v>
      </c>
      <c r="F4" s="906"/>
      <c r="G4" s="906"/>
      <c r="H4" s="906"/>
      <c r="I4" s="907"/>
      <c r="J4" s="908" t="s">
        <v>18</v>
      </c>
      <c r="K4" s="909"/>
      <c r="L4" s="910"/>
      <c r="M4" s="911" t="s">
        <v>617</v>
      </c>
      <c r="N4" s="912"/>
      <c r="O4" s="912"/>
      <c r="P4" s="912"/>
      <c r="Q4" s="912"/>
      <c r="R4" s="913"/>
      <c r="S4" s="821" t="s">
        <v>447</v>
      </c>
      <c r="T4" s="829"/>
      <c r="U4" s="829"/>
      <c r="V4" s="822"/>
      <c r="W4" s="914" t="s">
        <v>531</v>
      </c>
      <c r="X4" s="915"/>
      <c r="Y4" s="915"/>
      <c r="Z4" s="915"/>
      <c r="AA4" s="915"/>
      <c r="AB4" s="916"/>
      <c r="AC4" s="497" t="s">
        <v>185</v>
      </c>
      <c r="AD4" s="498"/>
      <c r="AE4" s="499"/>
      <c r="AF4" s="917">
        <v>45589</v>
      </c>
      <c r="AG4" s="918"/>
      <c r="AH4" s="918"/>
      <c r="AI4" s="919"/>
    </row>
    <row r="5" spans="2:35" ht="20.100000000000001" customHeight="1" x14ac:dyDescent="0.15">
      <c r="B5" s="923" t="s">
        <v>0</v>
      </c>
      <c r="C5" s="924"/>
      <c r="D5" s="925"/>
      <c r="E5" s="926" t="s">
        <v>616</v>
      </c>
      <c r="F5" s="927"/>
      <c r="G5" s="927"/>
      <c r="H5" s="927"/>
      <c r="I5" s="928"/>
      <c r="J5" s="929" t="s">
        <v>1</v>
      </c>
      <c r="K5" s="930"/>
      <c r="L5" s="931"/>
      <c r="M5" s="911" t="s">
        <v>730</v>
      </c>
      <c r="N5" s="912"/>
      <c r="O5" s="912"/>
      <c r="P5" s="912"/>
      <c r="Q5" s="912"/>
      <c r="R5" s="913"/>
      <c r="S5" s="830"/>
      <c r="T5" s="831"/>
      <c r="U5" s="831"/>
      <c r="V5" s="832"/>
      <c r="W5" s="932" t="s">
        <v>532</v>
      </c>
      <c r="X5" s="933"/>
      <c r="Y5" s="933"/>
      <c r="Z5" s="933"/>
      <c r="AA5" s="933"/>
      <c r="AB5" s="934"/>
      <c r="AC5" s="500"/>
      <c r="AD5" s="501"/>
      <c r="AE5" s="502"/>
      <c r="AF5" s="920"/>
      <c r="AG5" s="921"/>
      <c r="AH5" s="921"/>
      <c r="AI5" s="922"/>
    </row>
    <row r="6" spans="2:35" ht="26.25" customHeight="1" x14ac:dyDescent="0.2">
      <c r="B6" s="894" t="s">
        <v>20</v>
      </c>
      <c r="C6" s="897" t="s">
        <v>19</v>
      </c>
      <c r="D6" s="893"/>
      <c r="E6" s="893"/>
      <c r="F6" s="893"/>
      <c r="G6" s="893"/>
      <c r="H6" s="893"/>
      <c r="I6" s="893"/>
      <c r="J6" s="893"/>
      <c r="K6" s="893"/>
      <c r="L6" s="893"/>
      <c r="M6" s="893"/>
      <c r="N6" s="893"/>
      <c r="O6" s="893"/>
      <c r="P6" s="893"/>
      <c r="Q6" s="893"/>
      <c r="R6" s="893"/>
      <c r="S6" s="893"/>
      <c r="T6" s="893"/>
      <c r="U6" s="893"/>
      <c r="V6" s="893"/>
      <c r="W6" s="893"/>
      <c r="X6" s="893"/>
      <c r="Y6" s="893"/>
      <c r="Z6" s="893"/>
      <c r="AA6" s="893"/>
      <c r="AB6" s="893"/>
      <c r="AC6" s="893"/>
      <c r="AD6" s="893"/>
      <c r="AE6" s="893"/>
      <c r="AF6" s="893"/>
      <c r="AG6" s="893"/>
      <c r="AH6" s="893"/>
      <c r="AI6" s="898"/>
    </row>
    <row r="7" spans="2:35" ht="35.65" customHeight="1" x14ac:dyDescent="0.15">
      <c r="B7" s="895"/>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95"/>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95"/>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95"/>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95"/>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95"/>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95"/>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95"/>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95"/>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95"/>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95"/>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1.25" customHeight="1" x14ac:dyDescent="0.15">
      <c r="B18" s="896"/>
      <c r="C18" s="97"/>
      <c r="D18" s="98"/>
      <c r="E18" s="99"/>
      <c r="F18" s="100"/>
      <c r="G18" s="100"/>
      <c r="H18" s="98"/>
      <c r="I18" s="98"/>
      <c r="J18" s="98"/>
      <c r="K18" s="98"/>
      <c r="L18" s="98"/>
      <c r="M18" s="98"/>
      <c r="N18" s="98"/>
      <c r="O18" s="98"/>
      <c r="P18" s="98"/>
      <c r="Q18" s="98"/>
      <c r="R18" s="98"/>
      <c r="S18" s="101"/>
      <c r="T18" s="101"/>
      <c r="U18" s="101"/>
      <c r="V18" s="899" t="s">
        <v>405</v>
      </c>
      <c r="W18" s="899"/>
      <c r="X18" s="899"/>
      <c r="Y18" s="899"/>
      <c r="Z18" s="899"/>
      <c r="AA18" s="899"/>
      <c r="AB18" s="899"/>
      <c r="AC18" s="899"/>
      <c r="AD18" s="899"/>
      <c r="AE18" s="899"/>
      <c r="AF18" s="899"/>
      <c r="AG18" s="899"/>
      <c r="AH18" s="899"/>
      <c r="AI18" s="900"/>
    </row>
    <row r="19" spans="2:35" ht="15" customHeight="1" x14ac:dyDescent="0.15"/>
    <row r="20" spans="2:35" ht="26.25" customHeight="1" x14ac:dyDescent="0.2">
      <c r="B20" s="892"/>
      <c r="C20" s="893"/>
      <c r="D20" s="893"/>
      <c r="E20" s="893"/>
      <c r="F20" s="893"/>
      <c r="G20" s="893"/>
      <c r="H20" s="893"/>
      <c r="I20" s="893"/>
      <c r="J20" s="893"/>
      <c r="K20" s="893"/>
      <c r="L20" s="893"/>
      <c r="M20" s="893"/>
      <c r="N20" s="893"/>
      <c r="O20" s="893"/>
      <c r="P20" s="893"/>
      <c r="Q20" s="893"/>
      <c r="R20" s="893"/>
      <c r="S20" s="893"/>
      <c r="T20" s="893"/>
      <c r="U20" s="893"/>
      <c r="V20" s="893"/>
      <c r="W20" s="893"/>
      <c r="X20" s="893"/>
      <c r="Y20" s="893"/>
      <c r="Z20" s="893"/>
      <c r="AA20" s="893"/>
      <c r="AB20" s="893"/>
      <c r="AC20" s="893"/>
      <c r="AD20" s="893"/>
      <c r="AE20" s="893"/>
      <c r="AF20" s="893"/>
      <c r="AG20" s="893"/>
      <c r="AH20" s="893"/>
      <c r="AI20" s="893"/>
    </row>
    <row r="21" spans="2:35" ht="35.65" customHeight="1" x14ac:dyDescent="0.15">
      <c r="B21" s="889"/>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89"/>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89"/>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89"/>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89"/>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89"/>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89"/>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89"/>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89"/>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89"/>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89"/>
      <c r="C31" s="91"/>
      <c r="D31" s="4"/>
      <c r="E31" s="94"/>
      <c r="H31" s="95"/>
      <c r="I31" s="95"/>
      <c r="J31" s="95"/>
      <c r="K31" s="95"/>
      <c r="L31" s="95"/>
      <c r="M31" s="4"/>
      <c r="N31" s="4"/>
      <c r="O31" s="4"/>
      <c r="P31" s="4"/>
      <c r="Q31" s="91"/>
      <c r="R31" s="91"/>
      <c r="S31" s="4"/>
      <c r="T31" s="4"/>
      <c r="U31" s="4"/>
      <c r="V31" s="4"/>
      <c r="W31" s="91"/>
      <c r="X31" s="91"/>
      <c r="Y31" s="91"/>
      <c r="Z31" s="91"/>
      <c r="AA31" s="91"/>
    </row>
    <row r="32" spans="2:35" ht="71.25" customHeight="1" x14ac:dyDescent="0.15">
      <c r="B32" s="889"/>
      <c r="C32" s="4"/>
      <c r="D32" s="4"/>
      <c r="E32" s="94"/>
      <c r="H32" s="4"/>
      <c r="I32" s="4"/>
      <c r="J32" s="4"/>
      <c r="K32" s="4"/>
      <c r="L32" s="4"/>
      <c r="M32" s="4"/>
      <c r="N32" s="4"/>
      <c r="O32" s="4"/>
      <c r="P32" s="4"/>
      <c r="Q32" s="4"/>
      <c r="R32" s="4"/>
      <c r="S32" s="326"/>
      <c r="T32" s="326"/>
      <c r="U32" s="326"/>
      <c r="V32" s="891"/>
      <c r="W32" s="891"/>
      <c r="X32" s="891"/>
      <c r="Y32" s="891"/>
      <c r="Z32" s="891"/>
      <c r="AA32" s="891"/>
      <c r="AB32" s="891"/>
      <c r="AC32" s="891"/>
      <c r="AD32" s="891"/>
      <c r="AE32" s="891"/>
      <c r="AF32" s="891"/>
      <c r="AG32" s="891"/>
      <c r="AH32" s="891"/>
      <c r="AI32" s="891"/>
    </row>
    <row r="33" spans="2:35" ht="15" customHeight="1" x14ac:dyDescent="0.15"/>
    <row r="34" spans="2:35" ht="26.25" customHeight="1" x14ac:dyDescent="0.2">
      <c r="B34" s="889"/>
      <c r="C34" s="890"/>
      <c r="D34" s="890"/>
      <c r="E34" s="890"/>
      <c r="F34" s="890"/>
      <c r="G34" s="890"/>
      <c r="H34" s="890"/>
      <c r="I34" s="890"/>
      <c r="J34" s="890"/>
      <c r="K34" s="890"/>
      <c r="L34" s="890"/>
      <c r="M34" s="890"/>
      <c r="N34" s="890"/>
      <c r="O34" s="890"/>
      <c r="P34" s="890"/>
      <c r="Q34" s="890"/>
      <c r="R34" s="890"/>
      <c r="S34" s="890"/>
      <c r="T34" s="890"/>
      <c r="U34" s="890"/>
      <c r="V34" s="890"/>
      <c r="W34" s="890"/>
      <c r="X34" s="890"/>
      <c r="Y34" s="890"/>
      <c r="Z34" s="890"/>
      <c r="AA34" s="890"/>
      <c r="AB34" s="890"/>
      <c r="AC34" s="890"/>
      <c r="AD34" s="890"/>
      <c r="AE34" s="890"/>
      <c r="AF34" s="890"/>
      <c r="AG34" s="890"/>
      <c r="AH34" s="890"/>
      <c r="AI34" s="890"/>
    </row>
    <row r="35" spans="2:35" ht="35.65" customHeight="1" x14ac:dyDescent="0.15">
      <c r="B35" s="889"/>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89"/>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89"/>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89"/>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89"/>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89"/>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89"/>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89"/>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89"/>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89"/>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89"/>
      <c r="C45" s="91"/>
      <c r="D45" s="4"/>
      <c r="E45" s="94"/>
      <c r="H45" s="95"/>
      <c r="I45" s="95"/>
      <c r="J45" s="95"/>
      <c r="K45" s="95"/>
      <c r="L45" s="95"/>
      <c r="M45" s="4"/>
      <c r="N45" s="4"/>
      <c r="O45" s="4"/>
      <c r="P45" s="4"/>
      <c r="Q45" s="91"/>
      <c r="R45" s="91"/>
      <c r="S45" s="4"/>
      <c r="T45" s="4"/>
      <c r="U45" s="4"/>
      <c r="V45" s="4"/>
      <c r="W45" s="91"/>
      <c r="X45" s="91"/>
      <c r="Y45" s="91"/>
      <c r="Z45" s="91"/>
      <c r="AA45" s="91"/>
    </row>
    <row r="46" spans="2:35" ht="71.25" customHeight="1" x14ac:dyDescent="0.15">
      <c r="B46" s="889"/>
      <c r="C46" s="4"/>
      <c r="D46" s="4"/>
      <c r="E46" s="94"/>
      <c r="H46" s="4"/>
      <c r="I46" s="4"/>
      <c r="J46" s="4"/>
      <c r="K46" s="4"/>
      <c r="L46" s="4"/>
      <c r="M46" s="4"/>
      <c r="N46" s="4"/>
      <c r="O46" s="4"/>
      <c r="P46" s="4"/>
      <c r="Q46" s="4"/>
      <c r="R46" s="4"/>
      <c r="S46" s="326"/>
      <c r="T46" s="326"/>
      <c r="U46" s="326"/>
      <c r="V46" s="891"/>
      <c r="W46" s="891"/>
      <c r="X46" s="891"/>
      <c r="Y46" s="891"/>
      <c r="Z46" s="891"/>
      <c r="AA46" s="891"/>
      <c r="AB46" s="891"/>
      <c r="AC46" s="891"/>
      <c r="AD46" s="891"/>
      <c r="AE46" s="891"/>
      <c r="AF46" s="891"/>
      <c r="AG46" s="891"/>
      <c r="AH46" s="891"/>
      <c r="AI46" s="891"/>
    </row>
    <row r="47" spans="2:35" ht="15" customHeight="1" x14ac:dyDescent="0.15"/>
    <row r="48" spans="2:35" ht="26.25" customHeight="1" x14ac:dyDescent="0.2">
      <c r="B48" s="889"/>
      <c r="C48" s="890"/>
      <c r="D48" s="890"/>
      <c r="E48" s="890"/>
      <c r="F48" s="890"/>
      <c r="G48" s="890"/>
      <c r="H48" s="890"/>
      <c r="I48" s="890"/>
      <c r="J48" s="890"/>
      <c r="K48" s="890"/>
      <c r="L48" s="890"/>
      <c r="M48" s="890"/>
      <c r="N48" s="890"/>
      <c r="O48" s="890"/>
      <c r="P48" s="890"/>
      <c r="Q48" s="890"/>
      <c r="R48" s="890"/>
      <c r="S48" s="890"/>
      <c r="T48" s="890"/>
      <c r="U48" s="890"/>
      <c r="V48" s="890"/>
      <c r="W48" s="890"/>
      <c r="X48" s="890"/>
      <c r="Y48" s="890"/>
      <c r="Z48" s="890"/>
      <c r="AA48" s="890"/>
      <c r="AB48" s="890"/>
      <c r="AC48" s="890"/>
      <c r="AD48" s="890"/>
      <c r="AE48" s="890"/>
      <c r="AF48" s="890"/>
      <c r="AG48" s="890"/>
      <c r="AH48" s="890"/>
      <c r="AI48" s="890"/>
    </row>
    <row r="49" spans="2:35" ht="35.65" customHeight="1" x14ac:dyDescent="0.15">
      <c r="B49" s="889"/>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89"/>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89"/>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89"/>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89"/>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89"/>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89"/>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89"/>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89"/>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89"/>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89"/>
      <c r="C59" s="91"/>
      <c r="D59" s="4"/>
      <c r="E59" s="94"/>
      <c r="H59" s="95"/>
      <c r="I59" s="95"/>
      <c r="J59" s="95"/>
      <c r="K59" s="95"/>
      <c r="L59" s="95"/>
      <c r="M59" s="4"/>
      <c r="N59" s="4"/>
      <c r="O59" s="4"/>
      <c r="P59" s="4"/>
      <c r="Q59" s="91"/>
      <c r="R59" s="91"/>
      <c r="S59" s="4"/>
      <c r="T59" s="4"/>
      <c r="U59" s="4"/>
      <c r="V59" s="4"/>
      <c r="W59" s="91"/>
      <c r="X59" s="91"/>
      <c r="Y59" s="91"/>
      <c r="Z59" s="91"/>
      <c r="AA59" s="91"/>
    </row>
    <row r="60" spans="2:35" ht="71.25" customHeight="1" x14ac:dyDescent="0.15">
      <c r="B60" s="889"/>
      <c r="C60" s="4"/>
      <c r="D60" s="4"/>
      <c r="E60" s="94"/>
      <c r="H60" s="4"/>
      <c r="I60" s="4"/>
      <c r="J60" s="4"/>
      <c r="K60" s="4"/>
      <c r="L60" s="4"/>
      <c r="M60" s="4"/>
      <c r="N60" s="4"/>
      <c r="O60" s="4"/>
      <c r="P60" s="4"/>
      <c r="Q60" s="4"/>
      <c r="R60" s="4"/>
      <c r="S60" s="326"/>
      <c r="T60" s="326"/>
      <c r="U60" s="326"/>
      <c r="V60" s="891"/>
      <c r="W60" s="891"/>
      <c r="X60" s="891"/>
      <c r="Y60" s="891"/>
      <c r="Z60" s="891"/>
      <c r="AA60" s="891"/>
      <c r="AB60" s="891"/>
      <c r="AC60" s="891"/>
      <c r="AD60" s="891"/>
      <c r="AE60" s="891"/>
      <c r="AF60" s="891"/>
      <c r="AG60" s="891"/>
      <c r="AH60" s="891"/>
      <c r="AI60" s="891"/>
    </row>
    <row r="61" spans="2:35" ht="15" customHeight="1" x14ac:dyDescent="0.15"/>
    <row r="62" spans="2:35" ht="26.25" customHeight="1" x14ac:dyDescent="0.2">
      <c r="B62" s="889"/>
      <c r="C62" s="890"/>
      <c r="D62" s="890"/>
      <c r="E62" s="890"/>
      <c r="F62" s="890"/>
      <c r="G62" s="890"/>
      <c r="H62" s="890"/>
      <c r="I62" s="890"/>
      <c r="J62" s="890"/>
      <c r="K62" s="890"/>
      <c r="L62" s="890"/>
      <c r="M62" s="890"/>
      <c r="N62" s="890"/>
      <c r="O62" s="890"/>
      <c r="P62" s="890"/>
      <c r="Q62" s="890"/>
      <c r="R62" s="890"/>
      <c r="S62" s="890"/>
      <c r="T62" s="890"/>
      <c r="U62" s="890"/>
      <c r="V62" s="890"/>
      <c r="W62" s="890"/>
      <c r="X62" s="890"/>
      <c r="Y62" s="890"/>
      <c r="Z62" s="890"/>
      <c r="AA62" s="890"/>
      <c r="AB62" s="890"/>
      <c r="AC62" s="890"/>
      <c r="AD62" s="890"/>
      <c r="AE62" s="890"/>
      <c r="AF62" s="890"/>
      <c r="AG62" s="890"/>
      <c r="AH62" s="890"/>
      <c r="AI62" s="890"/>
    </row>
    <row r="63" spans="2:35" ht="35.65" customHeight="1" x14ac:dyDescent="0.15">
      <c r="B63" s="889"/>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89"/>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89"/>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89"/>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89"/>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89"/>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89"/>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89"/>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89"/>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89"/>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89"/>
      <c r="C73" s="91"/>
      <c r="D73" s="4"/>
      <c r="E73" s="94"/>
      <c r="H73" s="95"/>
      <c r="I73" s="95"/>
      <c r="J73" s="95"/>
      <c r="K73" s="95"/>
      <c r="L73" s="95"/>
      <c r="M73" s="4"/>
      <c r="N73" s="4"/>
      <c r="O73" s="4"/>
      <c r="P73" s="4"/>
      <c r="Q73" s="91"/>
      <c r="R73" s="91"/>
      <c r="S73" s="4"/>
      <c r="T73" s="4"/>
      <c r="U73" s="4"/>
      <c r="V73" s="4"/>
      <c r="W73" s="91"/>
      <c r="X73" s="91"/>
      <c r="Y73" s="91"/>
      <c r="Z73" s="91"/>
      <c r="AA73" s="91"/>
    </row>
    <row r="74" spans="2:35" ht="71.25" customHeight="1" x14ac:dyDescent="0.15">
      <c r="B74" s="889"/>
      <c r="C74" s="4"/>
      <c r="D74" s="4"/>
      <c r="E74" s="94"/>
      <c r="H74" s="4"/>
      <c r="I74" s="4"/>
      <c r="J74" s="4"/>
      <c r="K74" s="4"/>
      <c r="L74" s="4"/>
      <c r="M74" s="4"/>
      <c r="N74" s="4"/>
      <c r="O74" s="4"/>
      <c r="P74" s="4"/>
      <c r="Q74" s="4"/>
      <c r="R74" s="4"/>
      <c r="S74" s="326"/>
      <c r="T74" s="326"/>
      <c r="U74" s="326"/>
      <c r="V74" s="891"/>
      <c r="W74" s="891"/>
      <c r="X74" s="891"/>
      <c r="Y74" s="891"/>
      <c r="Z74" s="891"/>
      <c r="AA74" s="891"/>
      <c r="AB74" s="891"/>
      <c r="AC74" s="891"/>
      <c r="AD74" s="891"/>
      <c r="AE74" s="891"/>
      <c r="AF74" s="891"/>
      <c r="AG74" s="891"/>
      <c r="AH74" s="891"/>
      <c r="AI74" s="891"/>
    </row>
    <row r="75" spans="2:35" ht="15" customHeight="1" x14ac:dyDescent="0.15"/>
    <row r="76" spans="2:35" ht="26.25" customHeight="1" x14ac:dyDescent="0.2">
      <c r="B76" s="889"/>
      <c r="C76" s="890"/>
      <c r="D76" s="890"/>
      <c r="E76" s="890"/>
      <c r="F76" s="890"/>
      <c r="G76" s="890"/>
      <c r="H76" s="890"/>
      <c r="I76" s="890"/>
      <c r="J76" s="890"/>
      <c r="K76" s="890"/>
      <c r="L76" s="890"/>
      <c r="M76" s="890"/>
      <c r="N76" s="890"/>
      <c r="O76" s="890"/>
      <c r="P76" s="890"/>
      <c r="Q76" s="890"/>
      <c r="R76" s="890"/>
      <c r="S76" s="890"/>
      <c r="T76" s="890"/>
      <c r="U76" s="890"/>
      <c r="V76" s="890"/>
      <c r="W76" s="890"/>
      <c r="X76" s="890"/>
      <c r="Y76" s="890"/>
      <c r="Z76" s="890"/>
      <c r="AA76" s="890"/>
      <c r="AB76" s="890"/>
      <c r="AC76" s="890"/>
      <c r="AD76" s="890"/>
      <c r="AE76" s="890"/>
      <c r="AF76" s="890"/>
      <c r="AG76" s="890"/>
      <c r="AH76" s="890"/>
      <c r="AI76" s="890"/>
    </row>
    <row r="77" spans="2:35" ht="35.65" customHeight="1" x14ac:dyDescent="0.15">
      <c r="B77" s="889"/>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889"/>
      <c r="C78" s="4"/>
      <c r="D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889"/>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889"/>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889"/>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889"/>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889"/>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889"/>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889"/>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889"/>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889"/>
      <c r="C87" s="91"/>
      <c r="D87" s="4"/>
      <c r="E87" s="94"/>
      <c r="H87" s="95"/>
      <c r="I87" s="95"/>
      <c r="J87" s="95"/>
      <c r="K87" s="95"/>
      <c r="L87" s="95"/>
      <c r="M87" s="4"/>
      <c r="N87" s="4"/>
      <c r="O87" s="4"/>
      <c r="P87" s="4"/>
      <c r="Q87" s="91"/>
      <c r="R87" s="91"/>
      <c r="S87" s="4"/>
      <c r="T87" s="4"/>
      <c r="U87" s="4"/>
      <c r="V87" s="4"/>
      <c r="W87" s="91"/>
      <c r="X87" s="91"/>
      <c r="Y87" s="91"/>
      <c r="Z87" s="91"/>
      <c r="AA87" s="91"/>
    </row>
    <row r="88" spans="2:35" ht="71.25" customHeight="1" x14ac:dyDescent="0.15">
      <c r="B88" s="889"/>
      <c r="C88" s="4"/>
      <c r="D88" s="4"/>
      <c r="E88" s="94"/>
      <c r="H88" s="4"/>
      <c r="I88" s="4"/>
      <c r="J88" s="4"/>
      <c r="K88" s="4"/>
      <c r="L88" s="4"/>
      <c r="M88" s="4"/>
      <c r="N88" s="4"/>
      <c r="O88" s="4"/>
      <c r="P88" s="4"/>
      <c r="Q88" s="4"/>
      <c r="R88" s="4"/>
      <c r="S88" s="326"/>
      <c r="T88" s="326"/>
      <c r="U88" s="326"/>
      <c r="V88" s="891"/>
      <c r="W88" s="891"/>
      <c r="X88" s="891"/>
      <c r="Y88" s="891"/>
      <c r="Z88" s="891"/>
      <c r="AA88" s="891"/>
      <c r="AB88" s="891"/>
      <c r="AC88" s="891"/>
      <c r="AD88" s="891"/>
      <c r="AE88" s="891"/>
      <c r="AF88" s="891"/>
      <c r="AG88" s="891"/>
      <c r="AH88" s="891"/>
      <c r="AI88" s="891"/>
    </row>
    <row r="89" spans="2:35" ht="15" customHeight="1" x14ac:dyDescent="0.15"/>
    <row r="90" spans="2:35" ht="26.25" customHeight="1" x14ac:dyDescent="0.2">
      <c r="B90" s="889"/>
      <c r="C90" s="890"/>
      <c r="D90" s="890"/>
      <c r="E90" s="890"/>
      <c r="F90" s="890"/>
      <c r="G90" s="890"/>
      <c r="H90" s="890"/>
      <c r="I90" s="890"/>
      <c r="J90" s="890"/>
      <c r="K90" s="890"/>
      <c r="L90" s="890"/>
      <c r="M90" s="890"/>
      <c r="N90" s="890"/>
      <c r="O90" s="890"/>
      <c r="P90" s="890"/>
      <c r="Q90" s="890"/>
      <c r="R90" s="890"/>
      <c r="S90" s="890"/>
      <c r="T90" s="890"/>
      <c r="U90" s="890"/>
      <c r="V90" s="890"/>
      <c r="W90" s="890"/>
      <c r="X90" s="890"/>
      <c r="Y90" s="890"/>
      <c r="Z90" s="890"/>
      <c r="AA90" s="890"/>
      <c r="AB90" s="890"/>
      <c r="AC90" s="890"/>
      <c r="AD90" s="890"/>
      <c r="AE90" s="890"/>
      <c r="AF90" s="890"/>
      <c r="AG90" s="890"/>
      <c r="AH90" s="890"/>
      <c r="AI90" s="890"/>
    </row>
    <row r="91" spans="2:35" ht="35.65" customHeight="1" x14ac:dyDescent="0.15">
      <c r="B91" s="889"/>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889"/>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889"/>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889"/>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889"/>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889"/>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889"/>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889"/>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889"/>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889"/>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889"/>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1.25" customHeight="1" x14ac:dyDescent="0.15">
      <c r="B102" s="889"/>
      <c r="C102" s="4"/>
      <c r="D102" s="4"/>
      <c r="E102" s="94"/>
      <c r="H102" s="4"/>
      <c r="I102" s="4"/>
      <c r="J102" s="4"/>
      <c r="K102" s="4"/>
      <c r="L102" s="4"/>
      <c r="M102" s="4"/>
      <c r="N102" s="4"/>
      <c r="O102" s="4"/>
      <c r="P102" s="4"/>
      <c r="Q102" s="4"/>
      <c r="R102" s="4"/>
      <c r="S102" s="326"/>
      <c r="T102" s="326"/>
      <c r="U102" s="326"/>
      <c r="V102" s="891"/>
      <c r="W102" s="891"/>
      <c r="X102" s="891"/>
      <c r="Y102" s="891"/>
      <c r="Z102" s="891"/>
      <c r="AA102" s="891"/>
      <c r="AB102" s="891"/>
      <c r="AC102" s="891"/>
      <c r="AD102" s="891"/>
      <c r="AE102" s="891"/>
      <c r="AF102" s="891"/>
      <c r="AG102" s="891"/>
      <c r="AH102" s="891"/>
      <c r="AI102" s="891"/>
    </row>
    <row r="103" spans="2:35" ht="15" customHeight="1" x14ac:dyDescent="0.15"/>
    <row r="104" spans="2:35" ht="26.25" customHeight="1" x14ac:dyDescent="0.2">
      <c r="B104" s="889"/>
      <c r="C104" s="890"/>
      <c r="D104" s="890"/>
      <c r="E104" s="890"/>
      <c r="F104" s="890"/>
      <c r="G104" s="890"/>
      <c r="H104" s="890"/>
      <c r="I104" s="890"/>
      <c r="J104" s="890"/>
      <c r="K104" s="890"/>
      <c r="L104" s="890"/>
      <c r="M104" s="890"/>
      <c r="N104" s="890"/>
      <c r="O104" s="890"/>
      <c r="P104" s="890"/>
      <c r="Q104" s="890"/>
      <c r="R104" s="890"/>
      <c r="S104" s="890"/>
      <c r="T104" s="890"/>
      <c r="U104" s="890"/>
      <c r="V104" s="890"/>
      <c r="W104" s="890"/>
      <c r="X104" s="890"/>
      <c r="Y104" s="890"/>
      <c r="Z104" s="890"/>
      <c r="AA104" s="890"/>
      <c r="AB104" s="890"/>
      <c r="AC104" s="890"/>
      <c r="AD104" s="890"/>
      <c r="AE104" s="890"/>
      <c r="AF104" s="890"/>
      <c r="AG104" s="890"/>
      <c r="AH104" s="890"/>
      <c r="AI104" s="890"/>
    </row>
    <row r="105" spans="2:35" ht="35.65" customHeight="1" x14ac:dyDescent="0.15">
      <c r="B105" s="889"/>
      <c r="C105" s="4"/>
      <c r="D105" s="4"/>
      <c r="E105" s="4"/>
      <c r="F105" s="4"/>
      <c r="G105" s="4"/>
      <c r="H105" s="4"/>
      <c r="I105" s="91"/>
      <c r="J105" s="4"/>
      <c r="K105" s="4"/>
      <c r="L105" s="4"/>
      <c r="M105" s="4"/>
      <c r="N105" s="4"/>
      <c r="O105" s="4"/>
      <c r="P105" s="4"/>
      <c r="Q105" s="92"/>
      <c r="R105" s="91"/>
      <c r="S105" s="4"/>
      <c r="T105" s="4"/>
      <c r="U105" s="4"/>
      <c r="V105" s="4"/>
      <c r="W105" s="91"/>
      <c r="X105" s="91"/>
      <c r="Y105" s="91"/>
      <c r="Z105" s="91"/>
      <c r="AA105" s="91"/>
      <c r="AB105" s="4"/>
      <c r="AC105" s="4"/>
      <c r="AD105" s="4"/>
      <c r="AE105" s="4"/>
      <c r="AF105" s="4"/>
      <c r="AG105" s="4"/>
      <c r="AH105" s="4"/>
      <c r="AI105" s="4"/>
    </row>
    <row r="106" spans="2:35" ht="35.65" customHeight="1" x14ac:dyDescent="0.15">
      <c r="B106" s="889"/>
      <c r="C106" s="4"/>
      <c r="D106" s="4"/>
      <c r="E106" s="4"/>
      <c r="F106" s="4"/>
      <c r="G106" s="4"/>
      <c r="H106" s="4"/>
      <c r="I106" s="91"/>
      <c r="J106" s="4"/>
      <c r="K106" s="4"/>
      <c r="L106" s="4"/>
      <c r="M106" s="4"/>
      <c r="N106" s="4"/>
      <c r="O106" s="4"/>
      <c r="P106" s="4"/>
      <c r="Q106" s="92"/>
      <c r="R106" s="91"/>
      <c r="S106" s="4"/>
      <c r="T106" s="4"/>
      <c r="U106" s="4"/>
      <c r="V106" s="4"/>
      <c r="W106" s="91"/>
      <c r="X106" s="91"/>
      <c r="Y106" s="91"/>
      <c r="Z106" s="91"/>
      <c r="AA106" s="91"/>
      <c r="AB106" s="4"/>
      <c r="AC106" s="4"/>
      <c r="AD106" s="4"/>
      <c r="AE106" s="4"/>
      <c r="AF106" s="4"/>
      <c r="AG106" s="4"/>
      <c r="AH106" s="4"/>
      <c r="AI106" s="4"/>
    </row>
    <row r="107" spans="2:35" ht="35.65" customHeight="1" x14ac:dyDescent="0.15">
      <c r="B107" s="889"/>
      <c r="C107" s="4"/>
      <c r="D107" s="4"/>
      <c r="E107" s="4"/>
      <c r="F107" s="4"/>
      <c r="G107" s="4"/>
      <c r="H107" s="4"/>
      <c r="I107" s="91"/>
      <c r="J107" s="4"/>
      <c r="K107" s="4"/>
      <c r="L107" s="4"/>
      <c r="M107" s="4"/>
      <c r="N107" s="4"/>
      <c r="O107" s="4"/>
      <c r="P107" s="4"/>
      <c r="Q107" s="92"/>
      <c r="R107" s="91"/>
      <c r="S107" s="4"/>
      <c r="T107" s="4"/>
      <c r="U107" s="4"/>
      <c r="V107" s="4"/>
      <c r="W107" s="91"/>
      <c r="X107" s="91"/>
      <c r="Y107" s="91"/>
      <c r="Z107" s="91"/>
      <c r="AA107" s="91"/>
      <c r="AB107" s="4"/>
      <c r="AC107" s="4"/>
      <c r="AD107" s="4"/>
      <c r="AE107" s="4"/>
      <c r="AF107" s="4"/>
      <c r="AG107" s="4"/>
      <c r="AH107" s="4"/>
      <c r="AI107" s="4"/>
    </row>
    <row r="108" spans="2:35" ht="35.65" customHeight="1" x14ac:dyDescent="0.15">
      <c r="B108" s="889"/>
      <c r="C108" s="4"/>
      <c r="D108" s="4"/>
      <c r="E108" s="4"/>
      <c r="F108" s="4"/>
      <c r="G108" s="4"/>
      <c r="H108" s="4"/>
      <c r="I108" s="91"/>
      <c r="J108" s="4"/>
      <c r="K108" s="4"/>
      <c r="L108" s="4"/>
      <c r="M108" s="4"/>
      <c r="N108" s="4"/>
      <c r="O108" s="4"/>
      <c r="P108" s="4"/>
      <c r="Q108" s="92"/>
      <c r="R108" s="91"/>
      <c r="S108" s="4"/>
      <c r="T108" s="4"/>
      <c r="U108" s="4"/>
      <c r="V108" s="4"/>
      <c r="W108" s="91"/>
      <c r="X108" s="91"/>
      <c r="Y108" s="91"/>
      <c r="Z108" s="91"/>
      <c r="AA108" s="91"/>
      <c r="AB108" s="4"/>
      <c r="AC108" s="4"/>
      <c r="AD108" s="4"/>
      <c r="AE108" s="4"/>
      <c r="AF108" s="4"/>
      <c r="AG108" s="4"/>
      <c r="AH108" s="4"/>
      <c r="AI108" s="4"/>
    </row>
    <row r="109" spans="2:35" ht="35.65" customHeight="1" x14ac:dyDescent="0.15">
      <c r="B109" s="889"/>
      <c r="C109" s="4"/>
      <c r="D109" s="4"/>
      <c r="E109" s="4"/>
      <c r="F109" s="4"/>
      <c r="G109" s="4"/>
      <c r="H109" s="4"/>
      <c r="I109" s="91"/>
      <c r="J109" s="4"/>
      <c r="K109" s="4"/>
      <c r="L109" s="4"/>
      <c r="M109" s="4"/>
      <c r="N109" s="4"/>
      <c r="O109" s="4"/>
      <c r="P109" s="4"/>
      <c r="Q109" s="91"/>
      <c r="R109" s="91"/>
      <c r="S109" s="4"/>
      <c r="T109" s="4"/>
      <c r="U109" s="4"/>
      <c r="V109" s="4"/>
      <c r="W109" s="91"/>
      <c r="X109" s="91"/>
      <c r="Y109" s="91"/>
      <c r="Z109" s="91"/>
      <c r="AA109" s="91"/>
      <c r="AB109" s="4"/>
      <c r="AC109" s="4"/>
      <c r="AD109" s="4"/>
      <c r="AE109" s="4"/>
      <c r="AF109" s="4"/>
      <c r="AG109" s="4"/>
      <c r="AH109" s="4"/>
      <c r="AI109" s="4"/>
    </row>
    <row r="110" spans="2:35" ht="35.65" customHeight="1" x14ac:dyDescent="0.15">
      <c r="B110" s="889"/>
      <c r="C110" s="4"/>
      <c r="D110" s="4"/>
      <c r="E110" s="4"/>
      <c r="F110" s="91"/>
      <c r="G110" s="91"/>
      <c r="H110" s="4"/>
      <c r="I110" s="4"/>
      <c r="J110" s="4"/>
      <c r="K110" s="4"/>
      <c r="L110" s="4"/>
      <c r="M110" s="4"/>
      <c r="N110" s="4"/>
      <c r="O110" s="4"/>
      <c r="P110" s="4"/>
      <c r="Q110" s="91"/>
      <c r="R110" s="4"/>
      <c r="S110" s="4"/>
      <c r="T110" s="4"/>
      <c r="U110" s="4"/>
      <c r="V110" s="4"/>
      <c r="W110" s="91"/>
      <c r="X110" s="91"/>
      <c r="Y110" s="91"/>
      <c r="Z110" s="91"/>
      <c r="AA110" s="91"/>
      <c r="AB110" s="4"/>
      <c r="AC110" s="4"/>
      <c r="AD110" s="4"/>
      <c r="AE110" s="4"/>
      <c r="AF110" s="4"/>
      <c r="AG110" s="4"/>
      <c r="AH110" s="4"/>
      <c r="AI110" s="4"/>
    </row>
    <row r="111" spans="2:35" ht="35.65" customHeight="1" x14ac:dyDescent="0.15">
      <c r="B111" s="889"/>
      <c r="C111" s="4"/>
      <c r="D111" s="4"/>
      <c r="E111" s="4"/>
      <c r="F111" s="91"/>
      <c r="G111" s="91"/>
      <c r="H111" s="91"/>
      <c r="I111" s="4"/>
      <c r="J111" s="4"/>
      <c r="K111" s="4"/>
      <c r="L111" s="4"/>
      <c r="M111" s="4"/>
      <c r="N111" s="4"/>
      <c r="O111" s="4"/>
      <c r="P111" s="4"/>
      <c r="Q111" s="91"/>
      <c r="R111" s="4"/>
      <c r="S111" s="4"/>
      <c r="T111" s="4"/>
      <c r="U111" s="4"/>
      <c r="V111" s="4"/>
      <c r="W111" s="91"/>
      <c r="X111" s="91"/>
      <c r="Y111" s="91"/>
      <c r="Z111" s="91"/>
      <c r="AA111" s="91"/>
      <c r="AB111" s="4"/>
      <c r="AC111" s="4"/>
      <c r="AD111" s="4"/>
      <c r="AE111" s="4"/>
      <c r="AF111" s="4"/>
      <c r="AG111" s="4"/>
      <c r="AH111" s="4"/>
      <c r="AI111" s="4"/>
    </row>
    <row r="112" spans="2:35" ht="35.65" customHeight="1" x14ac:dyDescent="0.15">
      <c r="B112" s="889"/>
      <c r="C112" s="91"/>
      <c r="D112" s="4"/>
      <c r="E112" s="4"/>
      <c r="F112" s="91"/>
      <c r="G112" s="91"/>
      <c r="H112" s="91"/>
      <c r="I112" s="4"/>
      <c r="J112" s="4"/>
      <c r="K112" s="4"/>
      <c r="L112" s="4"/>
      <c r="M112" s="4"/>
      <c r="N112" s="4"/>
      <c r="O112" s="4"/>
      <c r="P112" s="4"/>
      <c r="Q112" s="91"/>
      <c r="R112" s="91"/>
      <c r="S112" s="4"/>
      <c r="T112" s="4"/>
      <c r="U112" s="4"/>
      <c r="V112" s="4"/>
      <c r="W112" s="91"/>
      <c r="X112" s="91"/>
      <c r="Y112" s="91"/>
      <c r="Z112" s="91"/>
      <c r="AA112" s="91"/>
      <c r="AB112" s="4"/>
      <c r="AC112" s="4"/>
      <c r="AD112" s="4"/>
      <c r="AE112" s="4"/>
      <c r="AF112" s="4"/>
      <c r="AG112" s="4"/>
      <c r="AH112" s="4"/>
      <c r="AI112" s="4"/>
    </row>
    <row r="113" spans="2:35" ht="35.65" customHeight="1" x14ac:dyDescent="0.15">
      <c r="B113" s="889"/>
      <c r="C113" s="91"/>
      <c r="D113" s="4"/>
      <c r="E113" s="4"/>
      <c r="F113" s="91"/>
      <c r="G113" s="91"/>
      <c r="H113" s="91"/>
      <c r="I113" s="4"/>
      <c r="J113" s="4"/>
      <c r="K113" s="4"/>
      <c r="L113" s="4"/>
      <c r="M113" s="4"/>
      <c r="N113" s="4"/>
      <c r="O113" s="4"/>
      <c r="P113" s="4"/>
      <c r="Q113" s="91"/>
      <c r="R113" s="91"/>
      <c r="S113" s="4"/>
      <c r="T113" s="4"/>
      <c r="U113" s="4"/>
      <c r="V113" s="4"/>
      <c r="W113" s="91"/>
      <c r="X113" s="91"/>
      <c r="Y113" s="91"/>
      <c r="Z113" s="91"/>
      <c r="AA113" s="91"/>
      <c r="AB113" s="4"/>
      <c r="AC113" s="4"/>
      <c r="AD113" s="4"/>
      <c r="AE113" s="4"/>
      <c r="AF113" s="4"/>
      <c r="AG113" s="4"/>
      <c r="AH113" s="4"/>
      <c r="AI113" s="4"/>
    </row>
    <row r="114" spans="2:35" ht="35.65" customHeight="1" x14ac:dyDescent="0.15">
      <c r="B114" s="889"/>
      <c r="C114" s="91"/>
      <c r="D114" s="4"/>
      <c r="E114" s="4"/>
      <c r="F114" s="91"/>
      <c r="G114" s="91"/>
      <c r="H114" s="91"/>
      <c r="I114" s="4"/>
      <c r="J114" s="4"/>
      <c r="K114" s="4"/>
      <c r="L114" s="4"/>
      <c r="M114" s="4"/>
      <c r="N114" s="4"/>
      <c r="O114" s="4"/>
      <c r="P114" s="4"/>
      <c r="Q114" s="91"/>
      <c r="R114" s="91"/>
      <c r="S114" s="4"/>
      <c r="T114" s="4"/>
      <c r="U114" s="4"/>
      <c r="V114" s="4"/>
      <c r="W114" s="91"/>
      <c r="X114" s="91"/>
      <c r="Y114" s="91"/>
      <c r="Z114" s="91"/>
      <c r="AA114" s="91"/>
      <c r="AB114" s="4"/>
      <c r="AC114" s="4"/>
      <c r="AD114" s="4"/>
      <c r="AE114" s="4"/>
      <c r="AF114" s="4"/>
      <c r="AG114" s="4"/>
      <c r="AH114" s="4"/>
      <c r="AI114" s="4"/>
    </row>
    <row r="115" spans="2:35" ht="22.5" customHeight="1" x14ac:dyDescent="0.15">
      <c r="B115" s="889"/>
      <c r="C115" s="91"/>
      <c r="D115" s="4"/>
      <c r="E115" s="94"/>
      <c r="H115" s="95"/>
      <c r="I115" s="95"/>
      <c r="J115" s="95"/>
      <c r="K115" s="95"/>
      <c r="L115" s="95"/>
      <c r="M115" s="4"/>
      <c r="N115" s="4"/>
      <c r="O115" s="4"/>
      <c r="P115" s="4"/>
      <c r="Q115" s="91"/>
      <c r="R115" s="91"/>
      <c r="S115" s="4"/>
      <c r="T115" s="4"/>
      <c r="U115" s="4"/>
      <c r="V115" s="4"/>
      <c r="W115" s="91"/>
      <c r="X115" s="91"/>
      <c r="Y115" s="91"/>
      <c r="Z115" s="91"/>
      <c r="AA115" s="91"/>
    </row>
    <row r="116" spans="2:35" ht="71.25" customHeight="1" x14ac:dyDescent="0.15">
      <c r="B116" s="889"/>
      <c r="C116" s="4"/>
      <c r="D116" s="4"/>
      <c r="E116" s="94"/>
      <c r="H116" s="4"/>
      <c r="I116" s="4"/>
      <c r="J116" s="4"/>
      <c r="K116" s="4"/>
      <c r="L116" s="4"/>
      <c r="M116" s="4"/>
      <c r="N116" s="4"/>
      <c r="O116" s="4"/>
      <c r="P116" s="4"/>
      <c r="Q116" s="4"/>
      <c r="R116" s="4"/>
      <c r="S116" s="326"/>
      <c r="T116" s="326"/>
      <c r="U116" s="326"/>
      <c r="V116" s="891"/>
      <c r="W116" s="891"/>
      <c r="X116" s="891"/>
      <c r="Y116" s="891"/>
      <c r="Z116" s="891"/>
      <c r="AA116" s="891"/>
      <c r="AB116" s="891"/>
      <c r="AC116" s="891"/>
      <c r="AD116" s="891"/>
      <c r="AE116" s="891"/>
      <c r="AF116" s="891"/>
      <c r="AG116" s="891"/>
      <c r="AH116" s="891"/>
      <c r="AI116" s="891"/>
    </row>
    <row r="117" spans="2:35" ht="15" customHeight="1" x14ac:dyDescent="0.15"/>
    <row r="118" spans="2:35" ht="26.25" customHeight="1" x14ac:dyDescent="0.2">
      <c r="B118" s="889"/>
      <c r="C118" s="890"/>
      <c r="D118" s="890"/>
      <c r="E118" s="890"/>
      <c r="F118" s="890"/>
      <c r="G118" s="890"/>
      <c r="H118" s="890"/>
      <c r="I118" s="890"/>
      <c r="J118" s="890"/>
      <c r="K118" s="890"/>
      <c r="L118" s="890"/>
      <c r="M118" s="890"/>
      <c r="N118" s="890"/>
      <c r="O118" s="890"/>
      <c r="P118" s="890"/>
      <c r="Q118" s="890"/>
      <c r="R118" s="890"/>
      <c r="S118" s="890"/>
      <c r="T118" s="890"/>
      <c r="U118" s="890"/>
      <c r="V118" s="890"/>
      <c r="W118" s="890"/>
      <c r="X118" s="890"/>
      <c r="Y118" s="890"/>
      <c r="Z118" s="890"/>
      <c r="AA118" s="890"/>
      <c r="AB118" s="890"/>
      <c r="AC118" s="890"/>
      <c r="AD118" s="890"/>
      <c r="AE118" s="890"/>
      <c r="AF118" s="890"/>
      <c r="AG118" s="890"/>
      <c r="AH118" s="890"/>
      <c r="AI118" s="890"/>
    </row>
    <row r="119" spans="2:35" ht="35.65" customHeight="1" x14ac:dyDescent="0.15">
      <c r="B119" s="889"/>
      <c r="C119" s="4"/>
      <c r="D119" s="4"/>
      <c r="E119" s="4"/>
      <c r="F119" s="4"/>
      <c r="G119" s="4"/>
      <c r="H119" s="4"/>
      <c r="I119" s="91"/>
      <c r="J119" s="4"/>
      <c r="K119" s="4"/>
      <c r="L119" s="4"/>
      <c r="M119" s="4"/>
      <c r="N119" s="4"/>
      <c r="O119" s="4"/>
      <c r="P119" s="4"/>
      <c r="Q119" s="92"/>
      <c r="R119" s="91"/>
      <c r="S119" s="4"/>
      <c r="T119" s="4"/>
      <c r="U119" s="4"/>
      <c r="V119" s="4"/>
      <c r="W119" s="91"/>
      <c r="X119" s="91"/>
      <c r="Y119" s="91"/>
      <c r="Z119" s="91"/>
      <c r="AA119" s="91"/>
      <c r="AB119" s="4"/>
      <c r="AC119" s="4"/>
      <c r="AD119" s="4"/>
      <c r="AE119" s="4"/>
      <c r="AF119" s="4"/>
      <c r="AG119" s="4"/>
      <c r="AH119" s="4"/>
      <c r="AI119" s="4"/>
    </row>
    <row r="120" spans="2:35" ht="35.65" customHeight="1" x14ac:dyDescent="0.15">
      <c r="B120" s="889"/>
      <c r="C120" s="4"/>
      <c r="D120" s="4"/>
      <c r="E120" s="4"/>
      <c r="F120" s="4"/>
      <c r="G120" s="4"/>
      <c r="H120" s="4"/>
      <c r="I120" s="91"/>
      <c r="J120" s="4"/>
      <c r="K120" s="4"/>
      <c r="L120" s="4"/>
      <c r="M120" s="4"/>
      <c r="N120" s="4"/>
      <c r="O120" s="4"/>
      <c r="P120" s="4"/>
      <c r="Q120" s="92"/>
      <c r="R120" s="91"/>
      <c r="S120" s="4"/>
      <c r="T120" s="4"/>
      <c r="U120" s="4"/>
      <c r="V120" s="4"/>
      <c r="W120" s="91"/>
      <c r="X120" s="91"/>
      <c r="Y120" s="91"/>
      <c r="Z120" s="91"/>
      <c r="AA120" s="91"/>
      <c r="AB120" s="4"/>
      <c r="AC120" s="4"/>
      <c r="AD120" s="4"/>
      <c r="AE120" s="4"/>
      <c r="AF120" s="4"/>
      <c r="AG120" s="4"/>
      <c r="AH120" s="4"/>
      <c r="AI120" s="4"/>
    </row>
    <row r="121" spans="2:35" ht="35.65" customHeight="1" x14ac:dyDescent="0.15">
      <c r="B121" s="889"/>
      <c r="C121" s="4"/>
      <c r="D121" s="4"/>
      <c r="E121" s="4"/>
      <c r="F121" s="4"/>
      <c r="G121" s="4"/>
      <c r="H121" s="4"/>
      <c r="I121" s="91"/>
      <c r="J121" s="4"/>
      <c r="K121" s="4"/>
      <c r="L121" s="4"/>
      <c r="M121" s="4"/>
      <c r="N121" s="4"/>
      <c r="O121" s="4"/>
      <c r="P121" s="4"/>
      <c r="Q121" s="92"/>
      <c r="R121" s="91"/>
      <c r="S121" s="4"/>
      <c r="T121" s="4"/>
      <c r="U121" s="4"/>
      <c r="V121" s="4"/>
      <c r="W121" s="91"/>
      <c r="X121" s="91"/>
      <c r="Y121" s="91"/>
      <c r="Z121" s="91"/>
      <c r="AA121" s="91"/>
      <c r="AB121" s="4"/>
      <c r="AC121" s="4"/>
      <c r="AD121" s="4"/>
      <c r="AE121" s="4"/>
      <c r="AF121" s="4"/>
      <c r="AG121" s="4"/>
      <c r="AH121" s="4"/>
      <c r="AI121" s="4"/>
    </row>
    <row r="122" spans="2:35" ht="35.65" customHeight="1" x14ac:dyDescent="0.15">
      <c r="B122" s="889"/>
      <c r="C122" s="4"/>
      <c r="D122" s="4"/>
      <c r="E122" s="4"/>
      <c r="F122" s="4"/>
      <c r="G122" s="4"/>
      <c r="H122" s="4"/>
      <c r="I122" s="91"/>
      <c r="J122" s="4"/>
      <c r="K122" s="4"/>
      <c r="L122" s="4"/>
      <c r="M122" s="4"/>
      <c r="N122" s="4"/>
      <c r="O122" s="4"/>
      <c r="P122" s="4"/>
      <c r="Q122" s="92"/>
      <c r="R122" s="91"/>
      <c r="S122" s="4"/>
      <c r="T122" s="4"/>
      <c r="U122" s="4"/>
      <c r="V122" s="4"/>
      <c r="W122" s="91"/>
      <c r="X122" s="91"/>
      <c r="Y122" s="91"/>
      <c r="Z122" s="91"/>
      <c r="AA122" s="91"/>
      <c r="AB122" s="4"/>
      <c r="AC122" s="4"/>
      <c r="AD122" s="4"/>
      <c r="AE122" s="4"/>
      <c r="AF122" s="4"/>
      <c r="AG122" s="4"/>
      <c r="AH122" s="4"/>
      <c r="AI122" s="4"/>
    </row>
    <row r="123" spans="2:35" ht="35.65" customHeight="1" x14ac:dyDescent="0.15">
      <c r="B123" s="889"/>
      <c r="C123" s="4"/>
      <c r="D123" s="4"/>
      <c r="E123" s="4"/>
      <c r="F123" s="4"/>
      <c r="G123" s="4"/>
      <c r="H123" s="4"/>
      <c r="I123" s="91"/>
      <c r="J123" s="4"/>
      <c r="K123" s="4"/>
      <c r="L123" s="4"/>
      <c r="M123" s="4"/>
      <c r="N123" s="4"/>
      <c r="O123" s="4"/>
      <c r="P123" s="4"/>
      <c r="Q123" s="91"/>
      <c r="R123" s="91"/>
      <c r="S123" s="4"/>
      <c r="T123" s="4"/>
      <c r="U123" s="4"/>
      <c r="V123" s="4"/>
      <c r="W123" s="91"/>
      <c r="X123" s="91"/>
      <c r="Y123" s="91"/>
      <c r="Z123" s="91"/>
      <c r="AA123" s="91"/>
      <c r="AB123" s="4"/>
      <c r="AC123" s="4"/>
      <c r="AD123" s="4"/>
      <c r="AE123" s="4"/>
      <c r="AF123" s="4"/>
      <c r="AG123" s="4"/>
      <c r="AH123" s="4"/>
      <c r="AI123" s="4"/>
    </row>
    <row r="124" spans="2:35" ht="35.65" customHeight="1" x14ac:dyDescent="0.15">
      <c r="B124" s="889"/>
      <c r="C124" s="4"/>
      <c r="D124" s="4"/>
      <c r="E124" s="4"/>
      <c r="F124" s="91"/>
      <c r="G124" s="91"/>
      <c r="H124" s="4"/>
      <c r="I124" s="4"/>
      <c r="J124" s="4"/>
      <c r="K124" s="4"/>
      <c r="L124" s="4"/>
      <c r="M124" s="4"/>
      <c r="N124" s="4"/>
      <c r="O124" s="4"/>
      <c r="P124" s="4"/>
      <c r="Q124" s="91"/>
      <c r="R124" s="4"/>
      <c r="S124" s="4"/>
      <c r="T124" s="4"/>
      <c r="U124" s="4"/>
      <c r="V124" s="4"/>
      <c r="W124" s="91"/>
      <c r="X124" s="91"/>
      <c r="Y124" s="91"/>
      <c r="Z124" s="91"/>
      <c r="AA124" s="91"/>
      <c r="AB124" s="4"/>
      <c r="AC124" s="4"/>
      <c r="AD124" s="4"/>
      <c r="AE124" s="4"/>
      <c r="AF124" s="4"/>
      <c r="AG124" s="4"/>
      <c r="AH124" s="4"/>
      <c r="AI124" s="4"/>
    </row>
    <row r="125" spans="2:35" ht="35.65" customHeight="1" x14ac:dyDescent="0.15">
      <c r="B125" s="889"/>
      <c r="C125" s="4"/>
      <c r="D125" s="4"/>
      <c r="E125" s="4"/>
      <c r="F125" s="91"/>
      <c r="G125" s="91"/>
      <c r="H125" s="91"/>
      <c r="I125" s="4"/>
      <c r="J125" s="4"/>
      <c r="K125" s="4"/>
      <c r="L125" s="4"/>
      <c r="M125" s="4"/>
      <c r="N125" s="4"/>
      <c r="O125" s="4"/>
      <c r="P125" s="4"/>
      <c r="Q125" s="91"/>
      <c r="R125" s="4"/>
      <c r="S125" s="4"/>
      <c r="T125" s="4"/>
      <c r="U125" s="4"/>
      <c r="V125" s="4"/>
      <c r="W125" s="91"/>
      <c r="X125" s="91"/>
      <c r="Y125" s="91"/>
      <c r="Z125" s="91"/>
      <c r="AA125" s="91"/>
      <c r="AB125" s="4"/>
      <c r="AC125" s="4"/>
      <c r="AD125" s="4"/>
      <c r="AE125" s="4"/>
      <c r="AF125" s="4"/>
      <c r="AG125" s="4"/>
      <c r="AH125" s="4"/>
      <c r="AI125" s="4"/>
    </row>
    <row r="126" spans="2:35" ht="35.65" customHeight="1" x14ac:dyDescent="0.15">
      <c r="B126" s="889"/>
      <c r="C126" s="91"/>
      <c r="D126" s="4"/>
      <c r="E126" s="4"/>
      <c r="F126" s="91"/>
      <c r="G126" s="91"/>
      <c r="H126" s="91"/>
      <c r="I126" s="4"/>
      <c r="J126" s="4"/>
      <c r="K126" s="4"/>
      <c r="L126" s="4"/>
      <c r="M126" s="4"/>
      <c r="N126" s="4"/>
      <c r="O126" s="4"/>
      <c r="P126" s="4"/>
      <c r="Q126" s="91"/>
      <c r="R126" s="91"/>
      <c r="S126" s="4"/>
      <c r="T126" s="4"/>
      <c r="U126" s="4"/>
      <c r="V126" s="4"/>
      <c r="W126" s="91"/>
      <c r="X126" s="91"/>
      <c r="Y126" s="91"/>
      <c r="Z126" s="91"/>
      <c r="AA126" s="91"/>
      <c r="AB126" s="4"/>
      <c r="AC126" s="4"/>
      <c r="AD126" s="4"/>
      <c r="AE126" s="4"/>
      <c r="AF126" s="4"/>
      <c r="AG126" s="4"/>
      <c r="AH126" s="4"/>
      <c r="AI126" s="4"/>
    </row>
    <row r="127" spans="2:35" ht="35.65" customHeight="1" x14ac:dyDescent="0.15">
      <c r="B127" s="889"/>
      <c r="C127" s="91"/>
      <c r="D127" s="4"/>
      <c r="E127" s="4"/>
      <c r="F127" s="91"/>
      <c r="G127" s="91"/>
      <c r="H127" s="91"/>
      <c r="I127" s="4"/>
      <c r="J127" s="4"/>
      <c r="K127" s="4"/>
      <c r="L127" s="4"/>
      <c r="M127" s="4"/>
      <c r="N127" s="4"/>
      <c r="O127" s="4"/>
      <c r="P127" s="4"/>
      <c r="Q127" s="91"/>
      <c r="R127" s="91"/>
      <c r="S127" s="4"/>
      <c r="T127" s="4"/>
      <c r="U127" s="4"/>
      <c r="V127" s="4"/>
      <c r="W127" s="91"/>
      <c r="X127" s="91"/>
      <c r="Y127" s="91"/>
      <c r="Z127" s="91"/>
      <c r="AA127" s="91"/>
      <c r="AB127" s="4"/>
      <c r="AC127" s="4"/>
      <c r="AD127" s="4"/>
      <c r="AE127" s="4"/>
      <c r="AF127" s="4"/>
      <c r="AG127" s="4"/>
      <c r="AH127" s="4"/>
      <c r="AI127" s="4"/>
    </row>
    <row r="128" spans="2:35" ht="35.65" customHeight="1" x14ac:dyDescent="0.15">
      <c r="B128" s="889"/>
      <c r="C128" s="91"/>
      <c r="D128" s="4"/>
      <c r="E128" s="4"/>
      <c r="F128" s="91"/>
      <c r="G128" s="91"/>
      <c r="H128" s="91"/>
      <c r="I128" s="4"/>
      <c r="J128" s="4"/>
      <c r="K128" s="4"/>
      <c r="L128" s="4"/>
      <c r="M128" s="4"/>
      <c r="N128" s="4"/>
      <c r="O128" s="4"/>
      <c r="P128" s="4"/>
      <c r="Q128" s="91"/>
      <c r="R128" s="91"/>
      <c r="S128" s="4"/>
      <c r="T128" s="4"/>
      <c r="U128" s="4"/>
      <c r="V128" s="4"/>
      <c r="W128" s="91"/>
      <c r="X128" s="91"/>
      <c r="Y128" s="91"/>
      <c r="Z128" s="91"/>
      <c r="AA128" s="91"/>
      <c r="AB128" s="4"/>
      <c r="AC128" s="4"/>
      <c r="AD128" s="4"/>
      <c r="AE128" s="4"/>
      <c r="AF128" s="4"/>
      <c r="AG128" s="4"/>
      <c r="AH128" s="4"/>
      <c r="AI128" s="4"/>
    </row>
    <row r="129" spans="2:35" ht="22.5" customHeight="1" x14ac:dyDescent="0.15">
      <c r="B129" s="889"/>
      <c r="C129" s="91"/>
      <c r="D129" s="4"/>
      <c r="E129" s="94"/>
      <c r="H129" s="95"/>
      <c r="I129" s="95"/>
      <c r="J129" s="95"/>
      <c r="K129" s="95"/>
      <c r="L129" s="95"/>
      <c r="M129" s="4"/>
      <c r="N129" s="4"/>
      <c r="O129" s="4"/>
      <c r="P129" s="4"/>
      <c r="Q129" s="91"/>
      <c r="R129" s="91"/>
      <c r="S129" s="4"/>
      <c r="T129" s="4"/>
      <c r="U129" s="4"/>
      <c r="V129" s="4"/>
      <c r="W129" s="91"/>
      <c r="X129" s="91"/>
      <c r="Y129" s="91"/>
      <c r="Z129" s="91"/>
      <c r="AA129" s="91"/>
    </row>
    <row r="130" spans="2:35" ht="71.25" customHeight="1" x14ac:dyDescent="0.15">
      <c r="B130" s="889"/>
      <c r="C130" s="4"/>
      <c r="D130" s="4"/>
      <c r="E130" s="94"/>
      <c r="H130" s="4"/>
      <c r="I130" s="4"/>
      <c r="J130" s="4"/>
      <c r="K130" s="4"/>
      <c r="L130" s="4"/>
      <c r="M130" s="4"/>
      <c r="N130" s="4"/>
      <c r="O130" s="4"/>
      <c r="P130" s="4"/>
      <c r="Q130" s="4"/>
      <c r="R130" s="4"/>
      <c r="S130" s="326"/>
      <c r="T130" s="326"/>
      <c r="U130" s="326"/>
      <c r="V130" s="891"/>
      <c r="W130" s="891"/>
      <c r="X130" s="891"/>
      <c r="Y130" s="891"/>
      <c r="Z130" s="891"/>
      <c r="AA130" s="891"/>
      <c r="AB130" s="891"/>
      <c r="AC130" s="891"/>
      <c r="AD130" s="891"/>
      <c r="AE130" s="891"/>
      <c r="AF130" s="891"/>
      <c r="AG130" s="891"/>
      <c r="AH130" s="891"/>
      <c r="AI130" s="891"/>
    </row>
    <row r="131" spans="2:35" ht="15" customHeight="1" x14ac:dyDescent="0.15"/>
    <row r="132" spans="2:35" ht="26.25" customHeight="1" x14ac:dyDescent="0.2">
      <c r="B132" s="889"/>
      <c r="C132" s="890"/>
      <c r="D132" s="890"/>
      <c r="E132" s="890"/>
      <c r="F132" s="890"/>
      <c r="G132" s="890"/>
      <c r="H132" s="890"/>
      <c r="I132" s="890"/>
      <c r="J132" s="890"/>
      <c r="K132" s="890"/>
      <c r="L132" s="890"/>
      <c r="M132" s="890"/>
      <c r="N132" s="890"/>
      <c r="O132" s="890"/>
      <c r="P132" s="890"/>
      <c r="Q132" s="890"/>
      <c r="R132" s="890"/>
      <c r="S132" s="890"/>
      <c r="T132" s="890"/>
      <c r="U132" s="890"/>
      <c r="V132" s="890"/>
      <c r="W132" s="890"/>
      <c r="X132" s="890"/>
      <c r="Y132" s="890"/>
      <c r="Z132" s="890"/>
      <c r="AA132" s="890"/>
      <c r="AB132" s="890"/>
      <c r="AC132" s="890"/>
      <c r="AD132" s="890"/>
      <c r="AE132" s="890"/>
      <c r="AF132" s="890"/>
      <c r="AG132" s="890"/>
      <c r="AH132" s="890"/>
      <c r="AI132" s="890"/>
    </row>
    <row r="133" spans="2:35" ht="35.65" customHeight="1" x14ac:dyDescent="0.15">
      <c r="B133" s="889"/>
      <c r="C133" s="4"/>
      <c r="D133" s="4"/>
      <c r="E133" s="4"/>
      <c r="F133" s="4"/>
      <c r="G133" s="4"/>
      <c r="H133" s="4"/>
      <c r="I133" s="91"/>
      <c r="J133" s="4"/>
      <c r="K133" s="4"/>
      <c r="L133" s="4"/>
      <c r="M133" s="4"/>
      <c r="N133" s="4"/>
      <c r="O133" s="4"/>
      <c r="P133" s="4"/>
      <c r="Q133" s="92"/>
      <c r="R133" s="91"/>
      <c r="S133" s="4"/>
      <c r="T133" s="4"/>
      <c r="U133" s="4"/>
      <c r="V133" s="4"/>
      <c r="W133" s="91"/>
      <c r="X133" s="91"/>
      <c r="Y133" s="91"/>
      <c r="Z133" s="91"/>
      <c r="AA133" s="91"/>
      <c r="AB133" s="4"/>
      <c r="AC133" s="4"/>
      <c r="AD133" s="4"/>
      <c r="AE133" s="4"/>
      <c r="AF133" s="4"/>
      <c r="AG133" s="4"/>
      <c r="AH133" s="4"/>
      <c r="AI133" s="4"/>
    </row>
    <row r="134" spans="2:35" ht="35.65" customHeight="1" x14ac:dyDescent="0.15">
      <c r="B134" s="889"/>
      <c r="C134" s="4"/>
      <c r="D134" s="4"/>
      <c r="E134" s="4"/>
      <c r="F134" s="4"/>
      <c r="G134" s="4"/>
      <c r="H134" s="4"/>
      <c r="I134" s="91"/>
      <c r="J134" s="4"/>
      <c r="K134" s="4"/>
      <c r="L134" s="4"/>
      <c r="M134" s="4"/>
      <c r="N134" s="4"/>
      <c r="O134" s="4"/>
      <c r="P134" s="4"/>
      <c r="Q134" s="92"/>
      <c r="R134" s="91"/>
      <c r="S134" s="4"/>
      <c r="T134" s="4"/>
      <c r="U134" s="4"/>
      <c r="V134" s="4"/>
      <c r="W134" s="91"/>
      <c r="X134" s="91"/>
      <c r="Y134" s="91"/>
      <c r="Z134" s="91"/>
      <c r="AA134" s="91"/>
      <c r="AB134" s="4"/>
      <c r="AC134" s="4"/>
      <c r="AD134" s="4"/>
      <c r="AE134" s="4"/>
      <c r="AF134" s="4"/>
      <c r="AG134" s="4"/>
      <c r="AH134" s="4"/>
      <c r="AI134" s="4"/>
    </row>
    <row r="135" spans="2:35" ht="35.65" customHeight="1" x14ac:dyDescent="0.15">
      <c r="B135" s="889"/>
      <c r="C135" s="4"/>
      <c r="D135" s="4"/>
      <c r="E135" s="4"/>
      <c r="F135" s="4"/>
      <c r="G135" s="4"/>
      <c r="H135" s="4"/>
      <c r="I135" s="91"/>
      <c r="J135" s="4"/>
      <c r="K135" s="4"/>
      <c r="L135" s="4"/>
      <c r="M135" s="4"/>
      <c r="N135" s="4"/>
      <c r="O135" s="4"/>
      <c r="P135" s="4"/>
      <c r="Q135" s="92"/>
      <c r="R135" s="91"/>
      <c r="S135" s="4"/>
      <c r="T135" s="4"/>
      <c r="U135" s="4"/>
      <c r="V135" s="4"/>
      <c r="W135" s="91"/>
      <c r="X135" s="91"/>
      <c r="Y135" s="91"/>
      <c r="Z135" s="91"/>
      <c r="AA135" s="91"/>
      <c r="AB135" s="4"/>
      <c r="AC135" s="4"/>
      <c r="AD135" s="4"/>
      <c r="AE135" s="4"/>
      <c r="AF135" s="4"/>
      <c r="AG135" s="4"/>
      <c r="AH135" s="4"/>
      <c r="AI135" s="4"/>
    </row>
    <row r="136" spans="2:35" ht="35.65" customHeight="1" x14ac:dyDescent="0.15">
      <c r="B136" s="889"/>
      <c r="C136" s="4"/>
      <c r="D136" s="4"/>
      <c r="E136" s="4"/>
      <c r="F136" s="4"/>
      <c r="G136" s="4"/>
      <c r="H136" s="4"/>
      <c r="I136" s="91"/>
      <c r="J136" s="4"/>
      <c r="K136" s="4"/>
      <c r="L136" s="4"/>
      <c r="M136" s="4"/>
      <c r="N136" s="4"/>
      <c r="O136" s="4"/>
      <c r="P136" s="4"/>
      <c r="Q136" s="92"/>
      <c r="R136" s="91"/>
      <c r="S136" s="4"/>
      <c r="T136" s="4"/>
      <c r="U136" s="4"/>
      <c r="V136" s="4"/>
      <c r="W136" s="91"/>
      <c r="X136" s="91"/>
      <c r="Y136" s="91"/>
      <c r="Z136" s="91"/>
      <c r="AA136" s="91"/>
      <c r="AB136" s="4"/>
      <c r="AC136" s="4"/>
      <c r="AD136" s="4"/>
      <c r="AE136" s="4"/>
      <c r="AF136" s="4"/>
      <c r="AG136" s="4"/>
      <c r="AH136" s="4"/>
      <c r="AI136" s="4"/>
    </row>
    <row r="137" spans="2:35" ht="35.65" customHeight="1" x14ac:dyDescent="0.15">
      <c r="B137" s="889"/>
      <c r="C137" s="4"/>
      <c r="D137" s="4"/>
      <c r="E137" s="4"/>
      <c r="F137" s="4"/>
      <c r="G137" s="4"/>
      <c r="H137" s="4"/>
      <c r="I137" s="91"/>
      <c r="J137" s="4"/>
      <c r="K137" s="4"/>
      <c r="L137" s="4"/>
      <c r="M137" s="4"/>
      <c r="N137" s="4"/>
      <c r="O137" s="4"/>
      <c r="P137" s="4"/>
      <c r="Q137" s="91"/>
      <c r="R137" s="91"/>
      <c r="S137" s="4"/>
      <c r="T137" s="4"/>
      <c r="U137" s="4"/>
      <c r="V137" s="4"/>
      <c r="W137" s="91"/>
      <c r="X137" s="91"/>
      <c r="Y137" s="91"/>
      <c r="Z137" s="91"/>
      <c r="AA137" s="91"/>
      <c r="AB137" s="4"/>
      <c r="AC137" s="4"/>
      <c r="AD137" s="4"/>
      <c r="AE137" s="4"/>
      <c r="AF137" s="4"/>
      <c r="AG137" s="4"/>
      <c r="AH137" s="4"/>
      <c r="AI137" s="4"/>
    </row>
    <row r="138" spans="2:35" ht="35.65" customHeight="1" x14ac:dyDescent="0.15">
      <c r="B138" s="889"/>
      <c r="C138" s="4"/>
      <c r="D138" s="4"/>
      <c r="E138" s="4"/>
      <c r="F138" s="91"/>
      <c r="G138" s="91"/>
      <c r="H138" s="4"/>
      <c r="I138" s="4"/>
      <c r="J138" s="4"/>
      <c r="K138" s="4"/>
      <c r="L138" s="4"/>
      <c r="M138" s="4"/>
      <c r="N138" s="4"/>
      <c r="O138" s="4"/>
      <c r="P138" s="4"/>
      <c r="Q138" s="91"/>
      <c r="R138" s="4"/>
      <c r="S138" s="4"/>
      <c r="T138" s="4"/>
      <c r="U138" s="4"/>
      <c r="V138" s="4"/>
      <c r="W138" s="91"/>
      <c r="X138" s="91"/>
      <c r="Y138" s="91"/>
      <c r="Z138" s="91"/>
      <c r="AA138" s="91"/>
      <c r="AB138" s="4"/>
      <c r="AC138" s="4"/>
      <c r="AD138" s="4"/>
      <c r="AE138" s="4"/>
      <c r="AF138" s="4"/>
      <c r="AG138" s="4"/>
      <c r="AH138" s="4"/>
      <c r="AI138" s="4"/>
    </row>
    <row r="139" spans="2:35" ht="35.65" customHeight="1" x14ac:dyDescent="0.15">
      <c r="B139" s="889"/>
      <c r="C139" s="4"/>
      <c r="D139" s="4"/>
      <c r="E139" s="4"/>
      <c r="F139" s="91"/>
      <c r="G139" s="91"/>
      <c r="H139" s="91"/>
      <c r="I139" s="4"/>
      <c r="J139" s="4"/>
      <c r="K139" s="4"/>
      <c r="L139" s="4"/>
      <c r="M139" s="4"/>
      <c r="N139" s="4"/>
      <c r="O139" s="4"/>
      <c r="P139" s="4"/>
      <c r="Q139" s="91"/>
      <c r="R139" s="4"/>
      <c r="S139" s="4"/>
      <c r="T139" s="4"/>
      <c r="U139" s="4"/>
      <c r="V139" s="4"/>
      <c r="W139" s="91"/>
      <c r="X139" s="91"/>
      <c r="Y139" s="91"/>
      <c r="Z139" s="91"/>
      <c r="AA139" s="91"/>
      <c r="AB139" s="4"/>
      <c r="AC139" s="4"/>
      <c r="AD139" s="4"/>
      <c r="AE139" s="4"/>
      <c r="AF139" s="4"/>
      <c r="AG139" s="4"/>
      <c r="AH139" s="4"/>
      <c r="AI139" s="4"/>
    </row>
    <row r="140" spans="2:35" ht="35.65" customHeight="1" x14ac:dyDescent="0.15">
      <c r="B140" s="889"/>
      <c r="C140" s="91"/>
      <c r="D140" s="4"/>
      <c r="E140" s="4"/>
      <c r="F140" s="91"/>
      <c r="G140" s="91"/>
      <c r="H140" s="91"/>
      <c r="I140" s="4"/>
      <c r="J140" s="4"/>
      <c r="K140" s="4"/>
      <c r="L140" s="4"/>
      <c r="M140" s="4"/>
      <c r="N140" s="4"/>
      <c r="O140" s="4"/>
      <c r="P140" s="4"/>
      <c r="Q140" s="91"/>
      <c r="R140" s="91"/>
      <c r="S140" s="4"/>
      <c r="T140" s="4"/>
      <c r="U140" s="4"/>
      <c r="V140" s="4"/>
      <c r="W140" s="91"/>
      <c r="X140" s="91"/>
      <c r="Y140" s="91"/>
      <c r="Z140" s="91"/>
      <c r="AA140" s="91"/>
      <c r="AB140" s="4"/>
      <c r="AC140" s="4"/>
      <c r="AD140" s="4"/>
      <c r="AE140" s="4"/>
      <c r="AF140" s="4"/>
      <c r="AG140" s="4"/>
      <c r="AH140" s="4"/>
      <c r="AI140" s="4"/>
    </row>
    <row r="141" spans="2:35" ht="35.65" customHeight="1" x14ac:dyDescent="0.15">
      <c r="B141" s="889"/>
      <c r="C141" s="91"/>
      <c r="D141" s="4"/>
      <c r="E141" s="4"/>
      <c r="F141" s="91"/>
      <c r="G141" s="91"/>
      <c r="H141" s="91"/>
      <c r="I141" s="4"/>
      <c r="J141" s="4"/>
      <c r="K141" s="4"/>
      <c r="L141" s="4"/>
      <c r="M141" s="4"/>
      <c r="N141" s="4"/>
      <c r="O141" s="4"/>
      <c r="P141" s="4"/>
      <c r="Q141" s="91"/>
      <c r="R141" s="91"/>
      <c r="S141" s="4"/>
      <c r="T141" s="4"/>
      <c r="U141" s="4"/>
      <c r="V141" s="4"/>
      <c r="W141" s="91"/>
      <c r="X141" s="91"/>
      <c r="Y141" s="91"/>
      <c r="Z141" s="91"/>
      <c r="AA141" s="91"/>
      <c r="AB141" s="4"/>
      <c r="AC141" s="4"/>
      <c r="AD141" s="4"/>
      <c r="AE141" s="4"/>
      <c r="AF141" s="4"/>
      <c r="AG141" s="4"/>
      <c r="AH141" s="4"/>
      <c r="AI141" s="4"/>
    </row>
    <row r="142" spans="2:35" ht="35.65" customHeight="1" x14ac:dyDescent="0.15">
      <c r="B142" s="889"/>
      <c r="C142" s="91"/>
      <c r="D142" s="4"/>
      <c r="E142" s="4"/>
      <c r="F142" s="91"/>
      <c r="G142" s="91"/>
      <c r="H142" s="91"/>
      <c r="I142" s="4"/>
      <c r="J142" s="4"/>
      <c r="K142" s="4"/>
      <c r="L142" s="4"/>
      <c r="M142" s="4"/>
      <c r="N142" s="4"/>
      <c r="O142" s="4"/>
      <c r="P142" s="4"/>
      <c r="Q142" s="91"/>
      <c r="R142" s="91"/>
      <c r="S142" s="4"/>
      <c r="T142" s="4"/>
      <c r="U142" s="4"/>
      <c r="V142" s="4"/>
      <c r="W142" s="91"/>
      <c r="X142" s="91"/>
      <c r="Y142" s="91"/>
      <c r="Z142" s="91"/>
      <c r="AA142" s="91"/>
      <c r="AB142" s="4"/>
      <c r="AC142" s="4"/>
      <c r="AD142" s="4"/>
      <c r="AE142" s="4"/>
      <c r="AF142" s="4"/>
      <c r="AG142" s="4"/>
      <c r="AH142" s="4"/>
      <c r="AI142" s="4"/>
    </row>
    <row r="143" spans="2:35" ht="22.5" customHeight="1" x14ac:dyDescent="0.15">
      <c r="B143" s="889"/>
      <c r="C143" s="91"/>
      <c r="D143" s="4"/>
      <c r="E143" s="94"/>
      <c r="H143" s="95"/>
      <c r="I143" s="95"/>
      <c r="J143" s="95"/>
      <c r="K143" s="95"/>
      <c r="L143" s="95"/>
      <c r="M143" s="4"/>
      <c r="N143" s="4"/>
      <c r="O143" s="4"/>
      <c r="P143" s="4"/>
      <c r="Q143" s="91"/>
      <c r="R143" s="91"/>
      <c r="S143" s="4"/>
      <c r="T143" s="4"/>
      <c r="U143" s="4"/>
      <c r="V143" s="4"/>
      <c r="W143" s="91"/>
      <c r="X143" s="91"/>
      <c r="Y143" s="91"/>
      <c r="Z143" s="91"/>
      <c r="AA143" s="91"/>
    </row>
    <row r="144" spans="2:35" ht="71.25" customHeight="1" x14ac:dyDescent="0.15">
      <c r="B144" s="889"/>
      <c r="C144" s="4"/>
      <c r="D144" s="4"/>
      <c r="E144" s="94"/>
      <c r="H144" s="4"/>
      <c r="I144" s="4"/>
      <c r="J144" s="4"/>
      <c r="K144" s="4"/>
      <c r="L144" s="4"/>
      <c r="M144" s="4"/>
      <c r="N144" s="4"/>
      <c r="O144" s="4"/>
      <c r="P144" s="4"/>
      <c r="Q144" s="4"/>
      <c r="R144" s="4"/>
      <c r="S144" s="326"/>
      <c r="T144" s="326"/>
      <c r="U144" s="326"/>
      <c r="V144" s="891"/>
      <c r="W144" s="891"/>
      <c r="X144" s="891"/>
      <c r="Y144" s="891"/>
      <c r="Z144" s="891"/>
      <c r="AA144" s="891"/>
      <c r="AB144" s="891"/>
      <c r="AC144" s="891"/>
      <c r="AD144" s="891"/>
      <c r="AE144" s="891"/>
      <c r="AF144" s="891"/>
      <c r="AG144" s="891"/>
      <c r="AH144" s="891"/>
      <c r="AI144" s="891"/>
    </row>
    <row r="145" spans="2:35" ht="15" customHeight="1" x14ac:dyDescent="0.15"/>
    <row r="146" spans="2:35" ht="26.25" customHeight="1" x14ac:dyDescent="0.2">
      <c r="B146" s="889"/>
      <c r="C146" s="890"/>
      <c r="D146" s="890"/>
      <c r="E146" s="890"/>
      <c r="F146" s="890"/>
      <c r="G146" s="890"/>
      <c r="H146" s="890"/>
      <c r="I146" s="890"/>
      <c r="J146" s="890"/>
      <c r="K146" s="890"/>
      <c r="L146" s="890"/>
      <c r="M146" s="890"/>
      <c r="N146" s="890"/>
      <c r="O146" s="890"/>
      <c r="P146" s="890"/>
      <c r="Q146" s="890"/>
      <c r="R146" s="890"/>
      <c r="S146" s="890"/>
      <c r="T146" s="890"/>
      <c r="U146" s="890"/>
      <c r="V146" s="890"/>
      <c r="W146" s="890"/>
      <c r="X146" s="890"/>
      <c r="Y146" s="890"/>
      <c r="Z146" s="890"/>
      <c r="AA146" s="890"/>
      <c r="AB146" s="890"/>
      <c r="AC146" s="890"/>
      <c r="AD146" s="890"/>
      <c r="AE146" s="890"/>
      <c r="AF146" s="890"/>
      <c r="AG146" s="890"/>
      <c r="AH146" s="890"/>
      <c r="AI146" s="890"/>
    </row>
    <row r="147" spans="2:35" ht="35.65" customHeight="1" x14ac:dyDescent="0.15">
      <c r="B147" s="889"/>
      <c r="C147" s="4"/>
      <c r="D147" s="4"/>
      <c r="E147" s="4"/>
      <c r="F147" s="4"/>
      <c r="G147" s="4"/>
      <c r="H147" s="4"/>
      <c r="I147" s="91"/>
      <c r="J147" s="4"/>
      <c r="K147" s="4"/>
      <c r="L147" s="4"/>
      <c r="M147" s="4"/>
      <c r="N147" s="4"/>
      <c r="O147" s="4"/>
      <c r="P147" s="4"/>
      <c r="Q147" s="92"/>
      <c r="R147" s="91"/>
      <c r="S147" s="4"/>
      <c r="T147" s="4"/>
      <c r="U147" s="4"/>
      <c r="V147" s="4"/>
      <c r="W147" s="91"/>
      <c r="X147" s="91"/>
      <c r="Y147" s="91"/>
      <c r="Z147" s="91"/>
      <c r="AA147" s="91"/>
      <c r="AB147" s="4"/>
      <c r="AC147" s="4"/>
      <c r="AD147" s="4"/>
      <c r="AE147" s="4"/>
      <c r="AF147" s="4"/>
      <c r="AG147" s="4"/>
      <c r="AH147" s="4"/>
      <c r="AI147" s="4"/>
    </row>
    <row r="148" spans="2:35" ht="35.65" customHeight="1" x14ac:dyDescent="0.15">
      <c r="B148" s="889"/>
      <c r="C148" s="4"/>
      <c r="D148" s="4"/>
      <c r="E148" s="4"/>
      <c r="F148" s="4"/>
      <c r="G148" s="4"/>
      <c r="H148" s="4"/>
      <c r="I148" s="91"/>
      <c r="J148" s="4"/>
      <c r="K148" s="4"/>
      <c r="L148" s="4"/>
      <c r="M148" s="4"/>
      <c r="N148" s="4"/>
      <c r="O148" s="4"/>
      <c r="P148" s="4"/>
      <c r="Q148" s="92"/>
      <c r="R148" s="91"/>
      <c r="S148" s="4"/>
      <c r="T148" s="4"/>
      <c r="U148" s="4"/>
      <c r="V148" s="4"/>
      <c r="W148" s="91"/>
      <c r="X148" s="91"/>
      <c r="Y148" s="91"/>
      <c r="Z148" s="91"/>
      <c r="AA148" s="91"/>
      <c r="AB148" s="4"/>
      <c r="AC148" s="4"/>
      <c r="AD148" s="4"/>
      <c r="AE148" s="4"/>
      <c r="AF148" s="4"/>
      <c r="AG148" s="4"/>
      <c r="AH148" s="4"/>
      <c r="AI148" s="4"/>
    </row>
    <row r="149" spans="2:35" ht="35.65" customHeight="1" x14ac:dyDescent="0.15">
      <c r="B149" s="889"/>
      <c r="C149" s="4"/>
      <c r="D149" s="4"/>
      <c r="E149" s="4"/>
      <c r="F149" s="4"/>
      <c r="G149" s="4"/>
      <c r="H149" s="4"/>
      <c r="I149" s="91"/>
      <c r="J149" s="4"/>
      <c r="K149" s="4"/>
      <c r="L149" s="4"/>
      <c r="M149" s="4"/>
      <c r="N149" s="4"/>
      <c r="O149" s="4"/>
      <c r="P149" s="4"/>
      <c r="Q149" s="92"/>
      <c r="R149" s="91"/>
      <c r="S149" s="4"/>
      <c r="T149" s="4"/>
      <c r="U149" s="4"/>
      <c r="V149" s="4"/>
      <c r="W149" s="91"/>
      <c r="X149" s="91"/>
      <c r="Y149" s="91"/>
      <c r="Z149" s="91"/>
      <c r="AA149" s="91"/>
      <c r="AB149" s="4"/>
      <c r="AC149" s="4"/>
      <c r="AD149" s="4"/>
      <c r="AE149" s="4"/>
      <c r="AF149" s="4"/>
      <c r="AG149" s="4"/>
      <c r="AH149" s="4"/>
      <c r="AI149" s="4"/>
    </row>
    <row r="150" spans="2:35" ht="35.65" customHeight="1" x14ac:dyDescent="0.15">
      <c r="B150" s="889"/>
      <c r="C150" s="4"/>
      <c r="D150" s="4"/>
      <c r="E150" s="4"/>
      <c r="F150" s="4"/>
      <c r="G150" s="4"/>
      <c r="H150" s="4"/>
      <c r="I150" s="91"/>
      <c r="J150" s="4"/>
      <c r="K150" s="4"/>
      <c r="L150" s="4"/>
      <c r="M150" s="4"/>
      <c r="N150" s="4"/>
      <c r="O150" s="4"/>
      <c r="P150" s="4"/>
      <c r="Q150" s="92"/>
      <c r="R150" s="91"/>
      <c r="S150" s="4"/>
      <c r="T150" s="4"/>
      <c r="U150" s="4"/>
      <c r="V150" s="4"/>
      <c r="W150" s="91"/>
      <c r="X150" s="91"/>
      <c r="Y150" s="91"/>
      <c r="Z150" s="91"/>
      <c r="AA150" s="91"/>
      <c r="AB150" s="4"/>
      <c r="AC150" s="4"/>
      <c r="AD150" s="4"/>
      <c r="AE150" s="4"/>
      <c r="AF150" s="4"/>
      <c r="AG150" s="4"/>
      <c r="AH150" s="4"/>
      <c r="AI150" s="4"/>
    </row>
    <row r="151" spans="2:35" ht="35.65" customHeight="1" x14ac:dyDescent="0.15">
      <c r="B151" s="889"/>
      <c r="C151" s="4"/>
      <c r="D151" s="4"/>
      <c r="E151" s="4"/>
      <c r="F151" s="4"/>
      <c r="G151" s="4"/>
      <c r="H151" s="4"/>
      <c r="I151" s="91"/>
      <c r="J151" s="4"/>
      <c r="K151" s="4"/>
      <c r="L151" s="4"/>
      <c r="M151" s="4"/>
      <c r="N151" s="4"/>
      <c r="O151" s="4"/>
      <c r="P151" s="4"/>
      <c r="Q151" s="91"/>
      <c r="R151" s="91"/>
      <c r="S151" s="4"/>
      <c r="T151" s="4"/>
      <c r="U151" s="4"/>
      <c r="V151" s="4"/>
      <c r="W151" s="91"/>
      <c r="X151" s="91"/>
      <c r="Y151" s="91"/>
      <c r="Z151" s="91"/>
      <c r="AA151" s="91"/>
      <c r="AB151" s="4"/>
      <c r="AC151" s="4"/>
      <c r="AD151" s="4"/>
      <c r="AE151" s="4"/>
      <c r="AF151" s="4"/>
      <c r="AG151" s="4"/>
      <c r="AH151" s="4"/>
      <c r="AI151" s="4"/>
    </row>
    <row r="152" spans="2:35" ht="35.65" customHeight="1" x14ac:dyDescent="0.15">
      <c r="B152" s="889"/>
      <c r="C152" s="4"/>
      <c r="D152" s="4"/>
      <c r="E152" s="4"/>
      <c r="F152" s="91"/>
      <c r="G152" s="91"/>
      <c r="H152" s="4"/>
      <c r="I152" s="4"/>
      <c r="J152" s="4"/>
      <c r="K152" s="4"/>
      <c r="L152" s="4"/>
      <c r="M152" s="4"/>
      <c r="N152" s="4"/>
      <c r="O152" s="4"/>
      <c r="P152" s="4"/>
      <c r="Q152" s="91"/>
      <c r="R152" s="4"/>
      <c r="S152" s="4"/>
      <c r="T152" s="4"/>
      <c r="U152" s="4"/>
      <c r="V152" s="4"/>
      <c r="W152" s="91"/>
      <c r="X152" s="91"/>
      <c r="Y152" s="91"/>
      <c r="Z152" s="91"/>
      <c r="AA152" s="91"/>
      <c r="AB152" s="4"/>
      <c r="AC152" s="4"/>
      <c r="AD152" s="4"/>
      <c r="AE152" s="4"/>
      <c r="AF152" s="4"/>
      <c r="AG152" s="4"/>
      <c r="AH152" s="4"/>
      <c r="AI152" s="4"/>
    </row>
    <row r="153" spans="2:35" ht="35.65" customHeight="1" x14ac:dyDescent="0.15">
      <c r="B153" s="889"/>
      <c r="C153" s="4"/>
      <c r="D153" s="4"/>
      <c r="E153" s="4"/>
      <c r="F153" s="91"/>
      <c r="G153" s="91"/>
      <c r="H153" s="91"/>
      <c r="I153" s="4"/>
      <c r="J153" s="4"/>
      <c r="K153" s="4"/>
      <c r="L153" s="4"/>
      <c r="M153" s="4"/>
      <c r="N153" s="4"/>
      <c r="O153" s="4"/>
      <c r="P153" s="4"/>
      <c r="Q153" s="91"/>
      <c r="R153" s="4"/>
      <c r="S153" s="4"/>
      <c r="T153" s="4"/>
      <c r="U153" s="4"/>
      <c r="V153" s="4"/>
      <c r="W153" s="91"/>
      <c r="X153" s="91"/>
      <c r="Y153" s="91"/>
      <c r="Z153" s="91"/>
      <c r="AA153" s="91"/>
      <c r="AB153" s="4"/>
      <c r="AC153" s="4"/>
      <c r="AD153" s="4"/>
      <c r="AE153" s="4"/>
      <c r="AF153" s="4"/>
      <c r="AG153" s="4"/>
      <c r="AH153" s="4"/>
      <c r="AI153" s="4"/>
    </row>
    <row r="154" spans="2:35" ht="35.65" customHeight="1" x14ac:dyDescent="0.15">
      <c r="B154" s="889"/>
      <c r="C154" s="91"/>
      <c r="D154" s="4"/>
      <c r="E154" s="4"/>
      <c r="F154" s="91"/>
      <c r="G154" s="91"/>
      <c r="H154" s="91"/>
      <c r="I154" s="4"/>
      <c r="J154" s="4"/>
      <c r="K154" s="4"/>
      <c r="L154" s="4"/>
      <c r="M154" s="4"/>
      <c r="N154" s="4"/>
      <c r="O154" s="4"/>
      <c r="P154" s="4"/>
      <c r="Q154" s="91"/>
      <c r="R154" s="91"/>
      <c r="S154" s="4"/>
      <c r="T154" s="4"/>
      <c r="U154" s="4"/>
      <c r="V154" s="4"/>
      <c r="W154" s="91"/>
      <c r="X154" s="91"/>
      <c r="Y154" s="91"/>
      <c r="Z154" s="91"/>
      <c r="AA154" s="91"/>
      <c r="AB154" s="4"/>
      <c r="AC154" s="4"/>
      <c r="AD154" s="4"/>
      <c r="AE154" s="4"/>
      <c r="AF154" s="4"/>
      <c r="AG154" s="4"/>
      <c r="AH154" s="4"/>
      <c r="AI154" s="4"/>
    </row>
    <row r="155" spans="2:35" ht="35.65" customHeight="1" x14ac:dyDescent="0.15">
      <c r="B155" s="889"/>
      <c r="C155" s="91"/>
      <c r="D155" s="4"/>
      <c r="E155" s="4"/>
      <c r="F155" s="91"/>
      <c r="G155" s="91"/>
      <c r="H155" s="91"/>
      <c r="I155" s="4"/>
      <c r="J155" s="4"/>
      <c r="K155" s="4"/>
      <c r="L155" s="4"/>
      <c r="M155" s="4"/>
      <c r="N155" s="4"/>
      <c r="O155" s="4"/>
      <c r="P155" s="4"/>
      <c r="Q155" s="91"/>
      <c r="R155" s="91"/>
      <c r="S155" s="4"/>
      <c r="T155" s="4"/>
      <c r="U155" s="4"/>
      <c r="V155" s="4"/>
      <c r="W155" s="91"/>
      <c r="X155" s="91"/>
      <c r="Y155" s="91"/>
      <c r="Z155" s="91"/>
      <c r="AA155" s="91"/>
      <c r="AB155" s="4"/>
      <c r="AC155" s="4"/>
      <c r="AD155" s="4"/>
      <c r="AE155" s="4"/>
      <c r="AF155" s="4"/>
      <c r="AG155" s="4"/>
      <c r="AH155" s="4"/>
      <c r="AI155" s="4"/>
    </row>
    <row r="156" spans="2:35" ht="35.65" customHeight="1" x14ac:dyDescent="0.15">
      <c r="B156" s="889"/>
      <c r="C156" s="91"/>
      <c r="D156" s="4"/>
      <c r="E156" s="4"/>
      <c r="F156" s="91"/>
      <c r="G156" s="91"/>
      <c r="H156" s="91"/>
      <c r="I156" s="4"/>
      <c r="J156" s="4"/>
      <c r="K156" s="4"/>
      <c r="L156" s="4"/>
      <c r="M156" s="4"/>
      <c r="N156" s="4"/>
      <c r="O156" s="4"/>
      <c r="P156" s="4"/>
      <c r="Q156" s="91"/>
      <c r="R156" s="91"/>
      <c r="S156" s="4"/>
      <c r="T156" s="4"/>
      <c r="U156" s="4"/>
      <c r="V156" s="4"/>
      <c r="W156" s="91"/>
      <c r="X156" s="91"/>
      <c r="Y156" s="91"/>
      <c r="Z156" s="91"/>
      <c r="AA156" s="91"/>
      <c r="AB156" s="4"/>
      <c r="AC156" s="4"/>
      <c r="AD156" s="4"/>
      <c r="AE156" s="4"/>
      <c r="AF156" s="4"/>
      <c r="AG156" s="4"/>
      <c r="AH156" s="4"/>
      <c r="AI156" s="4"/>
    </row>
    <row r="157" spans="2:35" ht="22.5" customHeight="1" x14ac:dyDescent="0.15">
      <c r="B157" s="889"/>
      <c r="C157" s="91"/>
      <c r="D157" s="4"/>
      <c r="E157" s="94"/>
      <c r="H157" s="95"/>
      <c r="I157" s="95"/>
      <c r="J157" s="95"/>
      <c r="K157" s="95"/>
      <c r="L157" s="95"/>
      <c r="M157" s="4"/>
      <c r="N157" s="4"/>
      <c r="O157" s="4"/>
      <c r="P157" s="4"/>
      <c r="Q157" s="91"/>
      <c r="R157" s="91"/>
      <c r="S157" s="4"/>
      <c r="T157" s="4"/>
      <c r="U157" s="4"/>
      <c r="V157" s="4"/>
      <c r="W157" s="91"/>
      <c r="X157" s="91"/>
      <c r="Y157" s="91"/>
      <c r="Z157" s="91"/>
      <c r="AA157" s="91"/>
    </row>
    <row r="158" spans="2:35" ht="71.25" customHeight="1" x14ac:dyDescent="0.15">
      <c r="B158" s="889"/>
      <c r="C158" s="4"/>
      <c r="D158" s="4"/>
      <c r="E158" s="94"/>
      <c r="H158" s="4"/>
      <c r="I158" s="4"/>
      <c r="J158" s="4"/>
      <c r="K158" s="4"/>
      <c r="L158" s="4"/>
      <c r="M158" s="4"/>
      <c r="N158" s="4"/>
      <c r="O158" s="4"/>
      <c r="P158" s="4"/>
      <c r="Q158" s="4"/>
      <c r="R158" s="4"/>
      <c r="S158" s="326"/>
      <c r="T158" s="326"/>
      <c r="U158" s="326"/>
      <c r="V158" s="891"/>
      <c r="W158" s="891"/>
      <c r="X158" s="891"/>
      <c r="Y158" s="891"/>
      <c r="Z158" s="891"/>
      <c r="AA158" s="891"/>
      <c r="AB158" s="891"/>
      <c r="AC158" s="891"/>
      <c r="AD158" s="891"/>
      <c r="AE158" s="891"/>
      <c r="AF158" s="891"/>
      <c r="AG158" s="891"/>
      <c r="AH158" s="891"/>
      <c r="AI158" s="891"/>
    </row>
    <row r="159" spans="2:35" ht="15" customHeight="1" x14ac:dyDescent="0.15"/>
    <row r="160" spans="2:35" ht="26.25" customHeight="1" x14ac:dyDescent="0.2">
      <c r="B160" s="889"/>
      <c r="C160" s="890"/>
      <c r="D160" s="890"/>
      <c r="E160" s="890"/>
      <c r="F160" s="890"/>
      <c r="G160" s="890"/>
      <c r="H160" s="890"/>
      <c r="I160" s="890"/>
      <c r="J160" s="890"/>
      <c r="K160" s="890"/>
      <c r="L160" s="890"/>
      <c r="M160" s="890"/>
      <c r="N160" s="890"/>
      <c r="O160" s="890"/>
      <c r="P160" s="890"/>
      <c r="Q160" s="890"/>
      <c r="R160" s="890"/>
      <c r="S160" s="890"/>
      <c r="T160" s="890"/>
      <c r="U160" s="890"/>
      <c r="V160" s="890"/>
      <c r="W160" s="890"/>
      <c r="X160" s="890"/>
      <c r="Y160" s="890"/>
      <c r="Z160" s="890"/>
      <c r="AA160" s="890"/>
      <c r="AB160" s="890"/>
      <c r="AC160" s="890"/>
      <c r="AD160" s="890"/>
      <c r="AE160" s="890"/>
      <c r="AF160" s="890"/>
      <c r="AG160" s="890"/>
      <c r="AH160" s="890"/>
      <c r="AI160" s="890"/>
    </row>
    <row r="161" spans="2:35" ht="35.65" customHeight="1" x14ac:dyDescent="0.15">
      <c r="B161" s="889"/>
      <c r="C161" s="4"/>
      <c r="D161" s="4"/>
      <c r="E161" s="4"/>
      <c r="F161" s="4"/>
      <c r="G161" s="4"/>
      <c r="H161" s="4"/>
      <c r="I161" s="91"/>
      <c r="J161" s="4"/>
      <c r="K161" s="4"/>
      <c r="L161" s="4"/>
      <c r="M161" s="4"/>
      <c r="N161" s="4"/>
      <c r="O161" s="4"/>
      <c r="P161" s="4"/>
      <c r="Q161" s="92"/>
      <c r="R161" s="91"/>
      <c r="S161" s="4"/>
      <c r="T161" s="4"/>
      <c r="U161" s="4"/>
      <c r="V161" s="4"/>
      <c r="W161" s="91"/>
      <c r="X161" s="91"/>
      <c r="Y161" s="91"/>
      <c r="Z161" s="91"/>
      <c r="AA161" s="91"/>
      <c r="AB161" s="4"/>
      <c r="AC161" s="4"/>
      <c r="AD161" s="4"/>
      <c r="AE161" s="4"/>
      <c r="AF161" s="4"/>
      <c r="AG161" s="4"/>
      <c r="AH161" s="4"/>
      <c r="AI161" s="4"/>
    </row>
    <row r="162" spans="2:35" ht="35.65" customHeight="1" x14ac:dyDescent="0.15">
      <c r="B162" s="889"/>
      <c r="C162" s="4"/>
      <c r="D162" s="4"/>
      <c r="E162" s="4"/>
      <c r="F162" s="4"/>
      <c r="G162" s="4"/>
      <c r="H162" s="4"/>
      <c r="I162" s="91"/>
      <c r="J162" s="4"/>
      <c r="K162" s="4"/>
      <c r="L162" s="4"/>
      <c r="M162" s="4"/>
      <c r="N162" s="4"/>
      <c r="O162" s="4"/>
      <c r="P162" s="4"/>
      <c r="Q162" s="92"/>
      <c r="R162" s="91"/>
      <c r="S162" s="4"/>
      <c r="T162" s="4"/>
      <c r="U162" s="4"/>
      <c r="V162" s="4"/>
      <c r="W162" s="91"/>
      <c r="X162" s="91"/>
      <c r="Y162" s="91"/>
      <c r="Z162" s="91"/>
      <c r="AA162" s="91"/>
      <c r="AB162" s="4"/>
      <c r="AC162" s="4"/>
      <c r="AD162" s="4"/>
      <c r="AE162" s="4"/>
      <c r="AF162" s="4"/>
      <c r="AG162" s="4"/>
      <c r="AH162" s="4"/>
      <c r="AI162" s="4"/>
    </row>
    <row r="163" spans="2:35" ht="35.65" customHeight="1" x14ac:dyDescent="0.15">
      <c r="B163" s="889"/>
      <c r="C163" s="4"/>
      <c r="D163" s="4"/>
      <c r="E163" s="4"/>
      <c r="F163" s="4"/>
      <c r="G163" s="4"/>
      <c r="H163" s="4"/>
      <c r="I163" s="91"/>
      <c r="J163" s="4"/>
      <c r="K163" s="4"/>
      <c r="L163" s="4"/>
      <c r="M163" s="4"/>
      <c r="N163" s="4"/>
      <c r="O163" s="4"/>
      <c r="P163" s="4"/>
      <c r="Q163" s="92"/>
      <c r="R163" s="91"/>
      <c r="S163" s="4"/>
      <c r="T163" s="4"/>
      <c r="U163" s="4"/>
      <c r="V163" s="4"/>
      <c r="W163" s="91"/>
      <c r="X163" s="91"/>
      <c r="Y163" s="91"/>
      <c r="Z163" s="91"/>
      <c r="AA163" s="91"/>
      <c r="AB163" s="4"/>
      <c r="AC163" s="4"/>
      <c r="AD163" s="4"/>
      <c r="AE163" s="4"/>
      <c r="AF163" s="4"/>
      <c r="AG163" s="4"/>
      <c r="AH163" s="4"/>
      <c r="AI163" s="4"/>
    </row>
    <row r="164" spans="2:35" ht="35.65" customHeight="1" x14ac:dyDescent="0.15">
      <c r="B164" s="889"/>
      <c r="C164" s="4"/>
      <c r="D164" s="4"/>
      <c r="E164" s="4"/>
      <c r="F164" s="4"/>
      <c r="G164" s="4"/>
      <c r="H164" s="4"/>
      <c r="I164" s="91"/>
      <c r="J164" s="4"/>
      <c r="K164" s="4"/>
      <c r="L164" s="4"/>
      <c r="M164" s="4"/>
      <c r="N164" s="4"/>
      <c r="O164" s="4"/>
      <c r="P164" s="4"/>
      <c r="Q164" s="92"/>
      <c r="R164" s="91"/>
      <c r="S164" s="4"/>
      <c r="T164" s="4"/>
      <c r="U164" s="4"/>
      <c r="V164" s="4"/>
      <c r="W164" s="91"/>
      <c r="X164" s="91"/>
      <c r="Y164" s="91"/>
      <c r="Z164" s="91"/>
      <c r="AA164" s="91"/>
      <c r="AB164" s="4"/>
      <c r="AC164" s="4"/>
      <c r="AD164" s="4"/>
      <c r="AE164" s="4"/>
      <c r="AF164" s="4"/>
      <c r="AG164" s="4"/>
      <c r="AH164" s="4"/>
      <c r="AI164" s="4"/>
    </row>
    <row r="165" spans="2:35" ht="35.65" customHeight="1" x14ac:dyDescent="0.15">
      <c r="B165" s="889"/>
      <c r="C165" s="4"/>
      <c r="D165" s="4"/>
      <c r="E165" s="4"/>
      <c r="F165" s="4"/>
      <c r="G165" s="4"/>
      <c r="H165" s="4"/>
      <c r="I165" s="91"/>
      <c r="J165" s="4"/>
      <c r="K165" s="4"/>
      <c r="L165" s="4"/>
      <c r="M165" s="4"/>
      <c r="N165" s="4"/>
      <c r="O165" s="4"/>
      <c r="P165" s="4"/>
      <c r="Q165" s="91"/>
      <c r="R165" s="91"/>
      <c r="S165" s="4"/>
      <c r="T165" s="4"/>
      <c r="U165" s="4"/>
      <c r="V165" s="4"/>
      <c r="W165" s="91"/>
      <c r="X165" s="91"/>
      <c r="Y165" s="91"/>
      <c r="Z165" s="91"/>
      <c r="AA165" s="91"/>
      <c r="AB165" s="4"/>
      <c r="AC165" s="4"/>
      <c r="AD165" s="4"/>
      <c r="AE165" s="4"/>
      <c r="AF165" s="4"/>
      <c r="AG165" s="4"/>
      <c r="AH165" s="4"/>
      <c r="AI165" s="4"/>
    </row>
    <row r="166" spans="2:35" ht="35.65" customHeight="1" x14ac:dyDescent="0.15">
      <c r="B166" s="889"/>
      <c r="C166" s="4"/>
      <c r="D166" s="4"/>
      <c r="E166" s="4"/>
      <c r="F166" s="91"/>
      <c r="G166" s="91"/>
      <c r="H166" s="4"/>
      <c r="I166" s="4"/>
      <c r="J166" s="4"/>
      <c r="K166" s="4"/>
      <c r="L166" s="4"/>
      <c r="M166" s="4"/>
      <c r="N166" s="4"/>
      <c r="O166" s="4"/>
      <c r="P166" s="4"/>
      <c r="Q166" s="91"/>
      <c r="R166" s="4"/>
      <c r="S166" s="4"/>
      <c r="T166" s="4"/>
      <c r="U166" s="4"/>
      <c r="V166" s="4"/>
      <c r="W166" s="91"/>
      <c r="X166" s="91"/>
      <c r="Y166" s="91"/>
      <c r="Z166" s="91"/>
      <c r="AA166" s="91"/>
      <c r="AB166" s="4"/>
      <c r="AC166" s="4"/>
      <c r="AD166" s="4"/>
      <c r="AE166" s="4"/>
      <c r="AF166" s="4"/>
      <c r="AG166" s="4"/>
      <c r="AH166" s="4"/>
      <c r="AI166" s="4"/>
    </row>
    <row r="167" spans="2:35" ht="35.65" customHeight="1" x14ac:dyDescent="0.15">
      <c r="B167" s="889"/>
      <c r="C167" s="4"/>
      <c r="D167" s="4"/>
      <c r="E167" s="4"/>
      <c r="F167" s="91"/>
      <c r="G167" s="91"/>
      <c r="H167" s="91"/>
      <c r="I167" s="4"/>
      <c r="J167" s="4"/>
      <c r="K167" s="4"/>
      <c r="L167" s="4"/>
      <c r="M167" s="4"/>
      <c r="N167" s="4"/>
      <c r="O167" s="4"/>
      <c r="P167" s="4"/>
      <c r="Q167" s="91"/>
      <c r="R167" s="4"/>
      <c r="S167" s="4"/>
      <c r="T167" s="4"/>
      <c r="U167" s="4"/>
      <c r="V167" s="4"/>
      <c r="W167" s="91"/>
      <c r="X167" s="91"/>
      <c r="Y167" s="91"/>
      <c r="Z167" s="91"/>
      <c r="AA167" s="91"/>
      <c r="AB167" s="4"/>
      <c r="AC167" s="4"/>
      <c r="AD167" s="4"/>
      <c r="AE167" s="4"/>
      <c r="AF167" s="4"/>
      <c r="AG167" s="4"/>
      <c r="AH167" s="4"/>
      <c r="AI167" s="4"/>
    </row>
    <row r="168" spans="2:35" ht="35.65" customHeight="1" x14ac:dyDescent="0.15">
      <c r="B168" s="889"/>
      <c r="C168" s="91"/>
      <c r="D168" s="4"/>
      <c r="E168" s="4"/>
      <c r="F168" s="91"/>
      <c r="G168" s="91"/>
      <c r="H168" s="91"/>
      <c r="I168" s="4"/>
      <c r="J168" s="4"/>
      <c r="K168" s="4"/>
      <c r="L168" s="4"/>
      <c r="M168" s="4"/>
      <c r="N168" s="4"/>
      <c r="O168" s="4"/>
      <c r="P168" s="4"/>
      <c r="Q168" s="91"/>
      <c r="R168" s="91"/>
      <c r="S168" s="4"/>
      <c r="T168" s="4"/>
      <c r="U168" s="4"/>
      <c r="V168" s="4"/>
      <c r="W168" s="91"/>
      <c r="X168" s="91"/>
      <c r="Y168" s="91"/>
      <c r="Z168" s="91"/>
      <c r="AA168" s="91"/>
      <c r="AB168" s="4"/>
      <c r="AC168" s="4"/>
      <c r="AD168" s="4"/>
      <c r="AE168" s="4"/>
      <c r="AF168" s="4"/>
      <c r="AG168" s="4"/>
      <c r="AH168" s="4"/>
      <c r="AI168" s="4"/>
    </row>
    <row r="169" spans="2:35" ht="35.65" customHeight="1" x14ac:dyDescent="0.15">
      <c r="B169" s="889"/>
      <c r="C169" s="91"/>
      <c r="D169" s="4"/>
      <c r="E169" s="4"/>
      <c r="F169" s="91"/>
      <c r="G169" s="91"/>
      <c r="H169" s="91"/>
      <c r="I169" s="4"/>
      <c r="J169" s="4"/>
      <c r="K169" s="4"/>
      <c r="L169" s="4"/>
      <c r="M169" s="4"/>
      <c r="N169" s="4"/>
      <c r="O169" s="4"/>
      <c r="P169" s="4"/>
      <c r="Q169" s="91"/>
      <c r="R169" s="91"/>
      <c r="S169" s="4"/>
      <c r="T169" s="4"/>
      <c r="U169" s="4"/>
      <c r="V169" s="4"/>
      <c r="W169" s="91"/>
      <c r="X169" s="91"/>
      <c r="Y169" s="91"/>
      <c r="Z169" s="91"/>
      <c r="AA169" s="91"/>
      <c r="AB169" s="4"/>
      <c r="AC169" s="4"/>
      <c r="AD169" s="4"/>
      <c r="AE169" s="4"/>
      <c r="AF169" s="4"/>
      <c r="AG169" s="4"/>
      <c r="AH169" s="4"/>
      <c r="AI169" s="4"/>
    </row>
    <row r="170" spans="2:35" ht="35.65" customHeight="1" x14ac:dyDescent="0.15">
      <c r="B170" s="889"/>
      <c r="C170" s="91"/>
      <c r="D170" s="4"/>
      <c r="E170" s="4"/>
      <c r="F170" s="91"/>
      <c r="G170" s="91"/>
      <c r="H170" s="91"/>
      <c r="I170" s="4"/>
      <c r="J170" s="4"/>
      <c r="K170" s="4"/>
      <c r="L170" s="4"/>
      <c r="M170" s="4"/>
      <c r="N170" s="4"/>
      <c r="O170" s="4"/>
      <c r="P170" s="4"/>
      <c r="Q170" s="91"/>
      <c r="R170" s="91"/>
      <c r="S170" s="4"/>
      <c r="T170" s="4"/>
      <c r="U170" s="4"/>
      <c r="V170" s="4"/>
      <c r="W170" s="91"/>
      <c r="X170" s="91"/>
      <c r="Y170" s="91"/>
      <c r="Z170" s="91"/>
      <c r="AA170" s="91"/>
      <c r="AB170" s="4"/>
      <c r="AC170" s="4"/>
      <c r="AD170" s="4"/>
      <c r="AE170" s="4"/>
      <c r="AF170" s="4"/>
      <c r="AG170" s="4"/>
      <c r="AH170" s="4"/>
      <c r="AI170" s="4"/>
    </row>
    <row r="171" spans="2:35" ht="22.5" customHeight="1" x14ac:dyDescent="0.15">
      <c r="B171" s="889"/>
      <c r="C171" s="91"/>
      <c r="D171" s="4"/>
      <c r="E171" s="94"/>
      <c r="H171" s="95"/>
      <c r="I171" s="95"/>
      <c r="J171" s="95"/>
      <c r="K171" s="95"/>
      <c r="L171" s="95"/>
      <c r="M171" s="4"/>
      <c r="N171" s="4"/>
      <c r="O171" s="4"/>
      <c r="P171" s="4"/>
      <c r="Q171" s="91"/>
      <c r="R171" s="91"/>
      <c r="S171" s="4"/>
      <c r="T171" s="4"/>
      <c r="U171" s="4"/>
      <c r="V171" s="4"/>
      <c r="W171" s="91"/>
      <c r="X171" s="91"/>
      <c r="Y171" s="91"/>
      <c r="Z171" s="91"/>
      <c r="AA171" s="91"/>
    </row>
    <row r="172" spans="2:35" ht="71.25" customHeight="1" x14ac:dyDescent="0.15">
      <c r="B172" s="889"/>
      <c r="C172" s="4"/>
      <c r="D172" s="4"/>
      <c r="E172" s="94"/>
      <c r="H172" s="4"/>
      <c r="I172" s="4"/>
      <c r="J172" s="4"/>
      <c r="K172" s="4"/>
      <c r="L172" s="4"/>
      <c r="M172" s="4"/>
      <c r="N172" s="4"/>
      <c r="O172" s="4"/>
      <c r="P172" s="4"/>
      <c r="Q172" s="4"/>
      <c r="R172" s="4"/>
      <c r="S172" s="326"/>
      <c r="T172" s="326"/>
      <c r="U172" s="326"/>
      <c r="V172" s="891"/>
      <c r="W172" s="891"/>
      <c r="X172" s="891"/>
      <c r="Y172" s="891"/>
      <c r="Z172" s="891"/>
      <c r="AA172" s="891"/>
      <c r="AB172" s="891"/>
      <c r="AC172" s="891"/>
      <c r="AD172" s="891"/>
      <c r="AE172" s="891"/>
      <c r="AF172" s="891"/>
      <c r="AG172" s="891"/>
      <c r="AH172" s="891"/>
      <c r="AI172" s="891"/>
    </row>
    <row r="173" spans="2:35" ht="15" customHeight="1" x14ac:dyDescent="0.15"/>
    <row r="174" spans="2:35" ht="26.25" customHeight="1" x14ac:dyDescent="0.2">
      <c r="B174" s="889"/>
      <c r="C174" s="890"/>
      <c r="D174" s="890"/>
      <c r="E174" s="890"/>
      <c r="F174" s="890"/>
      <c r="G174" s="890"/>
      <c r="H174" s="890"/>
      <c r="I174" s="890"/>
      <c r="J174" s="890"/>
      <c r="K174" s="890"/>
      <c r="L174" s="890"/>
      <c r="M174" s="890"/>
      <c r="N174" s="890"/>
      <c r="O174" s="890"/>
      <c r="P174" s="890"/>
      <c r="Q174" s="890"/>
      <c r="R174" s="890"/>
      <c r="S174" s="890"/>
      <c r="T174" s="890"/>
      <c r="U174" s="890"/>
      <c r="V174" s="890"/>
      <c r="W174" s="890"/>
      <c r="X174" s="890"/>
      <c r="Y174" s="890"/>
      <c r="Z174" s="890"/>
      <c r="AA174" s="890"/>
      <c r="AB174" s="890"/>
      <c r="AC174" s="890"/>
      <c r="AD174" s="890"/>
      <c r="AE174" s="890"/>
      <c r="AF174" s="890"/>
      <c r="AG174" s="890"/>
      <c r="AH174" s="890"/>
      <c r="AI174" s="890"/>
    </row>
    <row r="175" spans="2:35" ht="35.65" customHeight="1" x14ac:dyDescent="0.15">
      <c r="B175" s="889"/>
      <c r="C175" s="4"/>
      <c r="D175" s="4"/>
      <c r="E175" s="4"/>
      <c r="F175" s="4"/>
      <c r="G175" s="4"/>
      <c r="H175" s="4"/>
      <c r="I175" s="91"/>
      <c r="J175" s="4"/>
      <c r="K175" s="4"/>
      <c r="L175" s="4"/>
      <c r="M175" s="4"/>
      <c r="N175" s="4"/>
      <c r="O175" s="4"/>
      <c r="P175" s="4"/>
      <c r="Q175" s="92"/>
      <c r="R175" s="91"/>
      <c r="S175" s="4"/>
      <c r="T175" s="4"/>
      <c r="U175" s="4"/>
      <c r="V175" s="4"/>
      <c r="W175" s="91"/>
      <c r="X175" s="91"/>
      <c r="Y175" s="91"/>
      <c r="Z175" s="91"/>
      <c r="AA175" s="91"/>
      <c r="AB175" s="4"/>
      <c r="AC175" s="4"/>
      <c r="AD175" s="4"/>
      <c r="AE175" s="4"/>
      <c r="AF175" s="4"/>
      <c r="AG175" s="4"/>
      <c r="AH175" s="4"/>
      <c r="AI175" s="4"/>
    </row>
    <row r="176" spans="2:35" ht="35.65" customHeight="1" x14ac:dyDescent="0.15">
      <c r="B176" s="889"/>
      <c r="C176" s="4"/>
      <c r="D176" s="4"/>
      <c r="E176" s="4"/>
      <c r="F176" s="4"/>
      <c r="G176" s="4"/>
      <c r="H176" s="4"/>
      <c r="I176" s="91"/>
      <c r="J176" s="4"/>
      <c r="K176" s="4"/>
      <c r="L176" s="4"/>
      <c r="M176" s="4"/>
      <c r="N176" s="4"/>
      <c r="O176" s="4"/>
      <c r="P176" s="4"/>
      <c r="Q176" s="92"/>
      <c r="R176" s="91"/>
      <c r="S176" s="4"/>
      <c r="T176" s="4"/>
      <c r="U176" s="4"/>
      <c r="V176" s="4"/>
      <c r="W176" s="91"/>
      <c r="X176" s="91"/>
      <c r="Y176" s="91"/>
      <c r="Z176" s="91"/>
      <c r="AA176" s="91"/>
      <c r="AB176" s="4"/>
      <c r="AC176" s="4"/>
      <c r="AD176" s="4"/>
      <c r="AE176" s="4"/>
      <c r="AF176" s="4"/>
      <c r="AG176" s="4"/>
      <c r="AH176" s="4"/>
      <c r="AI176" s="4"/>
    </row>
    <row r="177" spans="2:35" ht="35.65" customHeight="1" x14ac:dyDescent="0.15">
      <c r="B177" s="889"/>
      <c r="C177" s="4"/>
      <c r="D177" s="4"/>
      <c r="E177" s="4"/>
      <c r="F177" s="4"/>
      <c r="G177" s="4"/>
      <c r="H177" s="4"/>
      <c r="I177" s="91"/>
      <c r="J177" s="4"/>
      <c r="K177" s="4"/>
      <c r="L177" s="4"/>
      <c r="M177" s="4"/>
      <c r="N177" s="4"/>
      <c r="O177" s="4"/>
      <c r="P177" s="4"/>
      <c r="Q177" s="92"/>
      <c r="R177" s="91"/>
      <c r="S177" s="4"/>
      <c r="T177" s="4"/>
      <c r="U177" s="4"/>
      <c r="V177" s="4"/>
      <c r="W177" s="91"/>
      <c r="X177" s="91"/>
      <c r="Y177" s="91"/>
      <c r="Z177" s="91"/>
      <c r="AA177" s="91"/>
      <c r="AB177" s="4"/>
      <c r="AC177" s="4"/>
      <c r="AD177" s="4"/>
      <c r="AE177" s="4"/>
      <c r="AF177" s="4"/>
      <c r="AG177" s="4"/>
      <c r="AH177" s="4"/>
      <c r="AI177" s="4"/>
    </row>
    <row r="178" spans="2:35" ht="35.65" customHeight="1" x14ac:dyDescent="0.15">
      <c r="B178" s="889"/>
      <c r="C178" s="4"/>
      <c r="D178" s="4"/>
      <c r="E178" s="4"/>
      <c r="F178" s="4"/>
      <c r="G178" s="4"/>
      <c r="H178" s="4"/>
      <c r="I178" s="91"/>
      <c r="J178" s="4"/>
      <c r="K178" s="4"/>
      <c r="L178" s="4"/>
      <c r="M178" s="4"/>
      <c r="N178" s="4"/>
      <c r="O178" s="4"/>
      <c r="P178" s="4"/>
      <c r="Q178" s="92"/>
      <c r="R178" s="91"/>
      <c r="S178" s="4"/>
      <c r="T178" s="4"/>
      <c r="U178" s="4"/>
      <c r="V178" s="4"/>
      <c r="W178" s="91"/>
      <c r="X178" s="91"/>
      <c r="Y178" s="91"/>
      <c r="Z178" s="91"/>
      <c r="AA178" s="91"/>
      <c r="AB178" s="4"/>
      <c r="AC178" s="4"/>
      <c r="AD178" s="4"/>
      <c r="AE178" s="4"/>
      <c r="AF178" s="4"/>
      <c r="AG178" s="4"/>
      <c r="AH178" s="4"/>
      <c r="AI178" s="4"/>
    </row>
    <row r="179" spans="2:35" ht="35.65" customHeight="1" x14ac:dyDescent="0.15">
      <c r="B179" s="889"/>
      <c r="C179" s="4"/>
      <c r="D179" s="4"/>
      <c r="E179" s="4"/>
      <c r="F179" s="4"/>
      <c r="G179" s="4"/>
      <c r="H179" s="4"/>
      <c r="I179" s="91"/>
      <c r="J179" s="4"/>
      <c r="K179" s="4"/>
      <c r="L179" s="4"/>
      <c r="M179" s="4"/>
      <c r="N179" s="4"/>
      <c r="O179" s="4"/>
      <c r="P179" s="4"/>
      <c r="Q179" s="91"/>
      <c r="R179" s="91"/>
      <c r="S179" s="4"/>
      <c r="T179" s="4"/>
      <c r="U179" s="4"/>
      <c r="V179" s="4"/>
      <c r="W179" s="91"/>
      <c r="X179" s="91"/>
      <c r="Y179" s="91"/>
      <c r="Z179" s="91"/>
      <c r="AA179" s="91"/>
      <c r="AB179" s="4"/>
      <c r="AC179" s="4"/>
      <c r="AD179" s="4"/>
      <c r="AE179" s="4"/>
      <c r="AF179" s="4"/>
      <c r="AG179" s="4"/>
      <c r="AH179" s="4"/>
      <c r="AI179" s="4"/>
    </row>
    <row r="180" spans="2:35" ht="35.65" customHeight="1" x14ac:dyDescent="0.15">
      <c r="B180" s="889"/>
      <c r="C180" s="4"/>
      <c r="D180" s="4"/>
      <c r="E180" s="4"/>
      <c r="F180" s="91"/>
      <c r="G180" s="91"/>
      <c r="H180" s="4"/>
      <c r="I180" s="4"/>
      <c r="J180" s="4"/>
      <c r="K180" s="4"/>
      <c r="L180" s="4"/>
      <c r="M180" s="4"/>
      <c r="N180" s="4"/>
      <c r="O180" s="4"/>
      <c r="P180" s="4"/>
      <c r="Q180" s="91"/>
      <c r="R180" s="4"/>
      <c r="S180" s="4"/>
      <c r="T180" s="4"/>
      <c r="U180" s="4"/>
      <c r="V180" s="4"/>
      <c r="W180" s="91"/>
      <c r="X180" s="91"/>
      <c r="Y180" s="91"/>
      <c r="Z180" s="91"/>
      <c r="AA180" s="91"/>
      <c r="AB180" s="4"/>
      <c r="AC180" s="4"/>
      <c r="AD180" s="4"/>
      <c r="AE180" s="4"/>
      <c r="AF180" s="4"/>
      <c r="AG180" s="4"/>
      <c r="AH180" s="4"/>
      <c r="AI180" s="4"/>
    </row>
    <row r="181" spans="2:35" ht="35.65" customHeight="1" x14ac:dyDescent="0.15">
      <c r="B181" s="889"/>
      <c r="C181" s="4"/>
      <c r="D181" s="4"/>
      <c r="E181" s="4"/>
      <c r="F181" s="91"/>
      <c r="G181" s="91"/>
      <c r="H181" s="91"/>
      <c r="I181" s="4"/>
      <c r="J181" s="4"/>
      <c r="K181" s="4"/>
      <c r="L181" s="4"/>
      <c r="M181" s="4"/>
      <c r="N181" s="4"/>
      <c r="O181" s="4"/>
      <c r="P181" s="4"/>
      <c r="Q181" s="91"/>
      <c r="R181" s="4"/>
      <c r="S181" s="4"/>
      <c r="T181" s="4"/>
      <c r="U181" s="4"/>
      <c r="V181" s="4"/>
      <c r="W181" s="91"/>
      <c r="X181" s="91"/>
      <c r="Y181" s="91"/>
      <c r="Z181" s="91"/>
      <c r="AA181" s="91"/>
      <c r="AB181" s="4"/>
      <c r="AC181" s="4"/>
      <c r="AD181" s="4"/>
      <c r="AE181" s="4"/>
      <c r="AF181" s="4"/>
      <c r="AG181" s="4"/>
      <c r="AH181" s="4"/>
      <c r="AI181" s="4"/>
    </row>
    <row r="182" spans="2:35" ht="35.65" customHeight="1" x14ac:dyDescent="0.15">
      <c r="B182" s="889"/>
      <c r="C182" s="91"/>
      <c r="D182" s="4"/>
      <c r="E182" s="4"/>
      <c r="F182" s="91"/>
      <c r="G182" s="91"/>
      <c r="H182" s="91"/>
      <c r="I182" s="4"/>
      <c r="J182" s="4"/>
      <c r="K182" s="4"/>
      <c r="L182" s="4"/>
      <c r="M182" s="4"/>
      <c r="N182" s="4"/>
      <c r="O182" s="4"/>
      <c r="P182" s="4"/>
      <c r="Q182" s="91"/>
      <c r="R182" s="91"/>
      <c r="S182" s="4"/>
      <c r="T182" s="4"/>
      <c r="U182" s="4"/>
      <c r="V182" s="4"/>
      <c r="W182" s="91"/>
      <c r="X182" s="91"/>
      <c r="Y182" s="91"/>
      <c r="Z182" s="91"/>
      <c r="AA182" s="91"/>
      <c r="AB182" s="4"/>
      <c r="AC182" s="4"/>
      <c r="AD182" s="4"/>
      <c r="AE182" s="4"/>
      <c r="AF182" s="4"/>
      <c r="AG182" s="4"/>
      <c r="AH182" s="4"/>
      <c r="AI182" s="4"/>
    </row>
    <row r="183" spans="2:35" ht="35.65" customHeight="1" x14ac:dyDescent="0.15">
      <c r="B183" s="889"/>
      <c r="C183" s="91"/>
      <c r="D183" s="4"/>
      <c r="E183" s="4"/>
      <c r="F183" s="91"/>
      <c r="G183" s="91"/>
      <c r="H183" s="91"/>
      <c r="I183" s="4"/>
      <c r="J183" s="4"/>
      <c r="K183" s="4"/>
      <c r="L183" s="4"/>
      <c r="M183" s="4"/>
      <c r="N183" s="4"/>
      <c r="O183" s="4"/>
      <c r="P183" s="4"/>
      <c r="Q183" s="91"/>
      <c r="R183" s="91"/>
      <c r="S183" s="4"/>
      <c r="T183" s="4"/>
      <c r="U183" s="4"/>
      <c r="V183" s="4"/>
      <c r="W183" s="91"/>
      <c r="X183" s="91"/>
      <c r="Y183" s="91"/>
      <c r="Z183" s="91"/>
      <c r="AA183" s="91"/>
      <c r="AB183" s="4"/>
      <c r="AC183" s="4"/>
      <c r="AD183" s="4"/>
      <c r="AE183" s="4"/>
      <c r="AF183" s="4"/>
      <c r="AG183" s="4"/>
      <c r="AH183" s="4"/>
      <c r="AI183" s="4"/>
    </row>
    <row r="184" spans="2:35" ht="35.65" customHeight="1" x14ac:dyDescent="0.15">
      <c r="B184" s="889"/>
      <c r="C184" s="91"/>
      <c r="D184" s="4"/>
      <c r="E184" s="4"/>
      <c r="F184" s="91"/>
      <c r="G184" s="91"/>
      <c r="H184" s="91"/>
      <c r="I184" s="4"/>
      <c r="J184" s="4"/>
      <c r="K184" s="4"/>
      <c r="L184" s="4"/>
      <c r="M184" s="4"/>
      <c r="N184" s="4"/>
      <c r="O184" s="4"/>
      <c r="P184" s="4"/>
      <c r="Q184" s="91"/>
      <c r="R184" s="91"/>
      <c r="S184" s="4"/>
      <c r="T184" s="4"/>
      <c r="U184" s="4"/>
      <c r="V184" s="4"/>
      <c r="W184" s="91"/>
      <c r="X184" s="91"/>
      <c r="Y184" s="91"/>
      <c r="Z184" s="91"/>
      <c r="AA184" s="91"/>
      <c r="AB184" s="4"/>
      <c r="AC184" s="4"/>
      <c r="AD184" s="4"/>
      <c r="AE184" s="4"/>
      <c r="AF184" s="4"/>
      <c r="AG184" s="4"/>
      <c r="AH184" s="4"/>
      <c r="AI184" s="4"/>
    </row>
    <row r="185" spans="2:35" ht="22.5" customHeight="1" x14ac:dyDescent="0.15">
      <c r="B185" s="889"/>
      <c r="C185" s="91"/>
      <c r="D185" s="4"/>
      <c r="E185" s="94"/>
      <c r="H185" s="95"/>
      <c r="I185" s="95"/>
      <c r="J185" s="95"/>
      <c r="K185" s="95"/>
      <c r="L185" s="95"/>
      <c r="M185" s="4"/>
      <c r="N185" s="4"/>
      <c r="O185" s="4"/>
      <c r="P185" s="4"/>
      <c r="Q185" s="91"/>
      <c r="R185" s="91"/>
      <c r="S185" s="4"/>
      <c r="T185" s="4"/>
      <c r="U185" s="4"/>
      <c r="V185" s="4"/>
      <c r="W185" s="91"/>
      <c r="X185" s="91"/>
      <c r="Y185" s="91"/>
      <c r="Z185" s="91"/>
      <c r="AA185" s="91"/>
    </row>
    <row r="186" spans="2:35" ht="71.25" customHeight="1" x14ac:dyDescent="0.15">
      <c r="B186" s="889"/>
      <c r="C186" s="4"/>
      <c r="D186" s="4"/>
      <c r="E186" s="94"/>
      <c r="H186" s="4"/>
      <c r="I186" s="4"/>
      <c r="J186" s="4"/>
      <c r="K186" s="4"/>
      <c r="L186" s="4"/>
      <c r="M186" s="4"/>
      <c r="N186" s="4"/>
      <c r="O186" s="4"/>
      <c r="P186" s="4"/>
      <c r="Q186" s="4"/>
      <c r="R186" s="4"/>
      <c r="S186" s="326"/>
      <c r="T186" s="326"/>
      <c r="U186" s="326"/>
      <c r="V186" s="891"/>
      <c r="W186" s="891"/>
      <c r="X186" s="891"/>
      <c r="Y186" s="891"/>
      <c r="Z186" s="891"/>
      <c r="AA186" s="891"/>
      <c r="AB186" s="891"/>
      <c r="AC186" s="891"/>
      <c r="AD186" s="891"/>
      <c r="AE186" s="891"/>
      <c r="AF186" s="891"/>
      <c r="AG186" s="891"/>
      <c r="AH186" s="891"/>
      <c r="AI186" s="891"/>
    </row>
    <row r="187" spans="2:35" ht="15" customHeight="1" x14ac:dyDescent="0.15"/>
    <row r="188" spans="2:35" ht="26.25" customHeight="1" x14ac:dyDescent="0.2">
      <c r="B188" s="889"/>
      <c r="C188" s="890"/>
      <c r="D188" s="890"/>
      <c r="E188" s="890"/>
      <c r="F188" s="890"/>
      <c r="G188" s="890"/>
      <c r="H188" s="890"/>
      <c r="I188" s="890"/>
      <c r="J188" s="890"/>
      <c r="K188" s="890"/>
      <c r="L188" s="890"/>
      <c r="M188" s="890"/>
      <c r="N188" s="890"/>
      <c r="O188" s="890"/>
      <c r="P188" s="890"/>
      <c r="Q188" s="890"/>
      <c r="R188" s="890"/>
      <c r="S188" s="890"/>
      <c r="T188" s="890"/>
      <c r="U188" s="890"/>
      <c r="V188" s="890"/>
      <c r="W188" s="890"/>
      <c r="X188" s="890"/>
      <c r="Y188" s="890"/>
      <c r="Z188" s="890"/>
      <c r="AA188" s="890"/>
      <c r="AB188" s="890"/>
      <c r="AC188" s="890"/>
      <c r="AD188" s="890"/>
      <c r="AE188" s="890"/>
      <c r="AF188" s="890"/>
      <c r="AG188" s="890"/>
      <c r="AH188" s="890"/>
      <c r="AI188" s="890"/>
    </row>
    <row r="189" spans="2:35" ht="35.65" customHeight="1" x14ac:dyDescent="0.15">
      <c r="B189" s="889"/>
      <c r="C189" s="4"/>
      <c r="D189" s="4"/>
      <c r="E189" s="4"/>
      <c r="F189" s="4"/>
      <c r="G189" s="4"/>
      <c r="H189" s="4"/>
      <c r="I189" s="91"/>
      <c r="J189" s="4"/>
      <c r="K189" s="4"/>
      <c r="L189" s="4"/>
      <c r="M189" s="4"/>
      <c r="N189" s="4"/>
      <c r="O189" s="4"/>
      <c r="P189" s="4"/>
      <c r="Q189" s="92"/>
      <c r="R189" s="91"/>
      <c r="S189" s="4"/>
      <c r="T189" s="4"/>
      <c r="U189" s="4"/>
      <c r="V189" s="4"/>
      <c r="W189" s="91"/>
      <c r="X189" s="91"/>
      <c r="Y189" s="91"/>
      <c r="Z189" s="91"/>
      <c r="AA189" s="91"/>
      <c r="AB189" s="4"/>
      <c r="AC189" s="4"/>
      <c r="AD189" s="4"/>
      <c r="AE189" s="4"/>
      <c r="AF189" s="4"/>
      <c r="AG189" s="4"/>
      <c r="AH189" s="4"/>
      <c r="AI189" s="4"/>
    </row>
    <row r="190" spans="2:35" ht="35.65" customHeight="1" x14ac:dyDescent="0.15">
      <c r="B190" s="889"/>
      <c r="C190" s="4"/>
      <c r="D190" s="4"/>
      <c r="E190" s="4"/>
      <c r="F190" s="4"/>
      <c r="G190" s="4"/>
      <c r="H190" s="4"/>
      <c r="I190" s="91"/>
      <c r="J190" s="4"/>
      <c r="K190" s="4"/>
      <c r="L190" s="4"/>
      <c r="M190" s="4"/>
      <c r="N190" s="4"/>
      <c r="O190" s="4"/>
      <c r="P190" s="4"/>
      <c r="Q190" s="92"/>
      <c r="R190" s="91"/>
      <c r="S190" s="4"/>
      <c r="T190" s="4"/>
      <c r="U190" s="4"/>
      <c r="V190" s="4"/>
      <c r="W190" s="91"/>
      <c r="X190" s="91"/>
      <c r="Y190" s="91"/>
      <c r="Z190" s="91"/>
      <c r="AA190" s="91"/>
      <c r="AB190" s="4"/>
      <c r="AC190" s="4"/>
      <c r="AD190" s="4"/>
      <c r="AE190" s="4"/>
      <c r="AF190" s="4"/>
      <c r="AG190" s="4"/>
      <c r="AH190" s="4"/>
      <c r="AI190" s="4"/>
    </row>
    <row r="191" spans="2:35" ht="35.65" customHeight="1" x14ac:dyDescent="0.15">
      <c r="B191" s="889"/>
      <c r="C191" s="4"/>
      <c r="D191" s="4"/>
      <c r="E191" s="4"/>
      <c r="F191" s="4"/>
      <c r="G191" s="4"/>
      <c r="H191" s="4"/>
      <c r="I191" s="91"/>
      <c r="J191" s="4"/>
      <c r="K191" s="4"/>
      <c r="L191" s="4"/>
      <c r="M191" s="4"/>
      <c r="N191" s="4"/>
      <c r="O191" s="4"/>
      <c r="P191" s="4"/>
      <c r="Q191" s="92"/>
      <c r="R191" s="91"/>
      <c r="S191" s="4"/>
      <c r="T191" s="4"/>
      <c r="U191" s="4"/>
      <c r="V191" s="4"/>
      <c r="W191" s="91"/>
      <c r="X191" s="91"/>
      <c r="Y191" s="91"/>
      <c r="Z191" s="91"/>
      <c r="AA191" s="91"/>
      <c r="AB191" s="4"/>
      <c r="AC191" s="4"/>
      <c r="AD191" s="4"/>
      <c r="AE191" s="4"/>
      <c r="AF191" s="4"/>
      <c r="AG191" s="4"/>
      <c r="AH191" s="4"/>
      <c r="AI191" s="4"/>
    </row>
    <row r="192" spans="2:35" ht="35.65" customHeight="1" x14ac:dyDescent="0.15">
      <c r="B192" s="889"/>
      <c r="C192" s="4"/>
      <c r="D192" s="4"/>
      <c r="E192" s="4"/>
      <c r="F192" s="4"/>
      <c r="G192" s="4"/>
      <c r="H192" s="4"/>
      <c r="I192" s="91"/>
      <c r="J192" s="4"/>
      <c r="K192" s="4"/>
      <c r="L192" s="4"/>
      <c r="M192" s="4"/>
      <c r="N192" s="4"/>
      <c r="O192" s="4"/>
      <c r="P192" s="4"/>
      <c r="Q192" s="92"/>
      <c r="R192" s="91"/>
      <c r="S192" s="4"/>
      <c r="T192" s="4"/>
      <c r="U192" s="4"/>
      <c r="V192" s="4"/>
      <c r="W192" s="91"/>
      <c r="X192" s="91"/>
      <c r="Y192" s="91"/>
      <c r="Z192" s="91"/>
      <c r="AA192" s="91"/>
      <c r="AB192" s="4"/>
      <c r="AC192" s="4"/>
      <c r="AD192" s="4"/>
      <c r="AE192" s="4"/>
      <c r="AF192" s="4"/>
      <c r="AG192" s="4"/>
      <c r="AH192" s="4"/>
      <c r="AI192" s="4"/>
    </row>
    <row r="193" spans="2:35" ht="35.65" customHeight="1" x14ac:dyDescent="0.15">
      <c r="B193" s="889"/>
      <c r="C193" s="4"/>
      <c r="D193" s="4"/>
      <c r="E193" s="4"/>
      <c r="F193" s="4"/>
      <c r="G193" s="4"/>
      <c r="H193" s="4"/>
      <c r="I193" s="91"/>
      <c r="J193" s="4"/>
      <c r="K193" s="4"/>
      <c r="L193" s="4"/>
      <c r="M193" s="4"/>
      <c r="N193" s="4"/>
      <c r="O193" s="4"/>
      <c r="P193" s="4"/>
      <c r="Q193" s="91"/>
      <c r="R193" s="91"/>
      <c r="S193" s="4"/>
      <c r="T193" s="4"/>
      <c r="U193" s="4"/>
      <c r="V193" s="4"/>
      <c r="W193" s="91"/>
      <c r="X193" s="91"/>
      <c r="Y193" s="91"/>
      <c r="Z193" s="91"/>
      <c r="AA193" s="91"/>
      <c r="AB193" s="4"/>
      <c r="AC193" s="4"/>
      <c r="AD193" s="4"/>
      <c r="AE193" s="4"/>
      <c r="AF193" s="4"/>
      <c r="AG193" s="4"/>
      <c r="AH193" s="4"/>
      <c r="AI193" s="4"/>
    </row>
    <row r="194" spans="2:35" ht="35.65" customHeight="1" x14ac:dyDescent="0.15">
      <c r="B194" s="889"/>
      <c r="C194" s="4"/>
      <c r="D194" s="4"/>
      <c r="E194" s="4"/>
      <c r="F194" s="91"/>
      <c r="G194" s="91"/>
      <c r="H194" s="4"/>
      <c r="I194" s="4"/>
      <c r="J194" s="4"/>
      <c r="K194" s="4"/>
      <c r="L194" s="4"/>
      <c r="M194" s="4"/>
      <c r="N194" s="4"/>
      <c r="O194" s="4"/>
      <c r="P194" s="4"/>
      <c r="Q194" s="91"/>
      <c r="R194" s="4"/>
      <c r="S194" s="4"/>
      <c r="T194" s="4"/>
      <c r="U194" s="4"/>
      <c r="V194" s="4"/>
      <c r="W194" s="91"/>
      <c r="X194" s="91"/>
      <c r="Y194" s="91"/>
      <c r="Z194" s="91"/>
      <c r="AA194" s="91"/>
      <c r="AB194" s="4"/>
      <c r="AC194" s="4"/>
      <c r="AD194" s="4"/>
      <c r="AE194" s="4"/>
      <c r="AF194" s="4"/>
      <c r="AG194" s="4"/>
      <c r="AH194" s="4"/>
      <c r="AI194" s="4"/>
    </row>
    <row r="195" spans="2:35" ht="35.65" customHeight="1" x14ac:dyDescent="0.15">
      <c r="B195" s="889"/>
      <c r="C195" s="4"/>
      <c r="D195" s="4"/>
      <c r="E195" s="4"/>
      <c r="F195" s="91"/>
      <c r="G195" s="91"/>
      <c r="H195" s="91"/>
      <c r="I195" s="4"/>
      <c r="J195" s="4"/>
      <c r="K195" s="4"/>
      <c r="L195" s="4"/>
      <c r="M195" s="4"/>
      <c r="N195" s="4"/>
      <c r="O195" s="4"/>
      <c r="P195" s="4"/>
      <c r="Q195" s="91"/>
      <c r="R195" s="4"/>
      <c r="S195" s="4"/>
      <c r="T195" s="4"/>
      <c r="U195" s="4"/>
      <c r="V195" s="4"/>
      <c r="W195" s="91"/>
      <c r="X195" s="91"/>
      <c r="Y195" s="91"/>
      <c r="Z195" s="91"/>
      <c r="AA195" s="91"/>
      <c r="AB195" s="4"/>
      <c r="AC195" s="4"/>
      <c r="AD195" s="4"/>
      <c r="AE195" s="4"/>
      <c r="AF195" s="4"/>
      <c r="AG195" s="4"/>
      <c r="AH195" s="4"/>
      <c r="AI195" s="4"/>
    </row>
    <row r="196" spans="2:35" ht="35.65" customHeight="1" x14ac:dyDescent="0.15">
      <c r="B196" s="889"/>
      <c r="C196" s="91"/>
      <c r="D196" s="4"/>
      <c r="E196" s="4"/>
      <c r="F196" s="91"/>
      <c r="G196" s="91"/>
      <c r="H196" s="91"/>
      <c r="I196" s="4"/>
      <c r="J196" s="4"/>
      <c r="K196" s="4"/>
      <c r="L196" s="4"/>
      <c r="M196" s="4"/>
      <c r="N196" s="4"/>
      <c r="O196" s="4"/>
      <c r="P196" s="4"/>
      <c r="Q196" s="91"/>
      <c r="R196" s="91"/>
      <c r="S196" s="4"/>
      <c r="T196" s="4"/>
      <c r="U196" s="4"/>
      <c r="V196" s="4"/>
      <c r="W196" s="91"/>
      <c r="X196" s="91"/>
      <c r="Y196" s="91"/>
      <c r="Z196" s="91"/>
      <c r="AA196" s="91"/>
      <c r="AB196" s="4"/>
      <c r="AC196" s="4"/>
      <c r="AD196" s="4"/>
      <c r="AE196" s="4"/>
      <c r="AF196" s="4"/>
      <c r="AG196" s="4"/>
      <c r="AH196" s="4"/>
      <c r="AI196" s="4"/>
    </row>
    <row r="197" spans="2:35" ht="35.65" customHeight="1" x14ac:dyDescent="0.15">
      <c r="B197" s="889"/>
      <c r="C197" s="91"/>
      <c r="D197" s="4"/>
      <c r="E197" s="4"/>
      <c r="F197" s="91"/>
      <c r="G197" s="91"/>
      <c r="H197" s="91"/>
      <c r="I197" s="4"/>
      <c r="J197" s="4"/>
      <c r="K197" s="4"/>
      <c r="L197" s="4"/>
      <c r="M197" s="4"/>
      <c r="N197" s="4"/>
      <c r="O197" s="4"/>
      <c r="P197" s="4"/>
      <c r="Q197" s="91"/>
      <c r="R197" s="91"/>
      <c r="S197" s="4"/>
      <c r="T197" s="4"/>
      <c r="U197" s="4"/>
      <c r="V197" s="4"/>
      <c r="W197" s="91"/>
      <c r="X197" s="91"/>
      <c r="Y197" s="91"/>
      <c r="Z197" s="91"/>
      <c r="AA197" s="91"/>
      <c r="AB197" s="4"/>
      <c r="AC197" s="4"/>
      <c r="AD197" s="4"/>
      <c r="AE197" s="4"/>
      <c r="AF197" s="4"/>
      <c r="AG197" s="4"/>
      <c r="AH197" s="4"/>
      <c r="AI197" s="4"/>
    </row>
    <row r="198" spans="2:35" ht="35.65" customHeight="1" x14ac:dyDescent="0.15">
      <c r="B198" s="889"/>
      <c r="C198" s="91"/>
      <c r="D198" s="4"/>
      <c r="E198" s="4"/>
      <c r="F198" s="91"/>
      <c r="G198" s="91"/>
      <c r="H198" s="91"/>
      <c r="I198" s="4"/>
      <c r="J198" s="4"/>
      <c r="K198" s="4"/>
      <c r="L198" s="4"/>
      <c r="M198" s="4"/>
      <c r="N198" s="4"/>
      <c r="O198" s="4"/>
      <c r="P198" s="4"/>
      <c r="Q198" s="91"/>
      <c r="R198" s="91"/>
      <c r="S198" s="4"/>
      <c r="T198" s="4"/>
      <c r="U198" s="4"/>
      <c r="V198" s="4"/>
      <c r="W198" s="91"/>
      <c r="X198" s="91"/>
      <c r="Y198" s="91"/>
      <c r="Z198" s="91"/>
      <c r="AA198" s="91"/>
      <c r="AB198" s="4"/>
      <c r="AC198" s="4"/>
      <c r="AD198" s="4"/>
      <c r="AE198" s="4"/>
      <c r="AF198" s="4"/>
      <c r="AG198" s="4"/>
      <c r="AH198" s="4"/>
      <c r="AI198" s="4"/>
    </row>
    <row r="199" spans="2:35" ht="22.5" customHeight="1" x14ac:dyDescent="0.15">
      <c r="B199" s="889"/>
      <c r="C199" s="91"/>
      <c r="D199" s="4"/>
      <c r="E199" s="94"/>
      <c r="H199" s="95"/>
      <c r="I199" s="95"/>
      <c r="J199" s="95"/>
      <c r="K199" s="95"/>
      <c r="L199" s="95"/>
      <c r="M199" s="4"/>
      <c r="N199" s="4"/>
      <c r="O199" s="4"/>
      <c r="P199" s="4"/>
      <c r="Q199" s="91"/>
      <c r="R199" s="91"/>
      <c r="S199" s="4"/>
      <c r="T199" s="4"/>
      <c r="U199" s="4"/>
      <c r="V199" s="4"/>
      <c r="W199" s="91"/>
      <c r="X199" s="91"/>
      <c r="Y199" s="91"/>
      <c r="Z199" s="91"/>
      <c r="AA199" s="91"/>
    </row>
    <row r="200" spans="2:35" ht="71.25" customHeight="1" x14ac:dyDescent="0.15">
      <c r="B200" s="889"/>
      <c r="C200" s="4"/>
      <c r="D200" s="4"/>
      <c r="E200" s="94"/>
      <c r="H200" s="4"/>
      <c r="I200" s="4"/>
      <c r="J200" s="4"/>
      <c r="K200" s="4"/>
      <c r="L200" s="4"/>
      <c r="M200" s="4"/>
      <c r="N200" s="4"/>
      <c r="O200" s="4"/>
      <c r="P200" s="4"/>
      <c r="Q200" s="4"/>
      <c r="R200" s="4"/>
      <c r="S200" s="326"/>
      <c r="T200" s="326"/>
      <c r="U200" s="326"/>
      <c r="V200" s="891"/>
      <c r="W200" s="891"/>
      <c r="X200" s="891"/>
      <c r="Y200" s="891"/>
      <c r="Z200" s="891"/>
      <c r="AA200" s="891"/>
      <c r="AB200" s="891"/>
      <c r="AC200" s="891"/>
      <c r="AD200" s="891"/>
      <c r="AE200" s="891"/>
      <c r="AF200" s="891"/>
      <c r="AG200" s="891"/>
      <c r="AH200" s="891"/>
      <c r="AI200" s="891"/>
    </row>
    <row r="201" spans="2:35" ht="15" customHeight="1" x14ac:dyDescent="0.15"/>
    <row r="202" spans="2:35" ht="26.25" customHeight="1" x14ac:dyDescent="0.2">
      <c r="B202" s="889"/>
      <c r="C202" s="890"/>
      <c r="D202" s="890"/>
      <c r="E202" s="890"/>
      <c r="F202" s="890"/>
      <c r="G202" s="890"/>
      <c r="H202" s="890"/>
      <c r="I202" s="890"/>
      <c r="J202" s="890"/>
      <c r="K202" s="890"/>
      <c r="L202" s="890"/>
      <c r="M202" s="890"/>
      <c r="N202" s="890"/>
      <c r="O202" s="890"/>
      <c r="P202" s="890"/>
      <c r="Q202" s="890"/>
      <c r="R202" s="890"/>
      <c r="S202" s="890"/>
      <c r="T202" s="890"/>
      <c r="U202" s="890"/>
      <c r="V202" s="890"/>
      <c r="W202" s="890"/>
      <c r="X202" s="890"/>
      <c r="Y202" s="890"/>
      <c r="Z202" s="890"/>
      <c r="AA202" s="890"/>
      <c r="AB202" s="890"/>
      <c r="AC202" s="890"/>
      <c r="AD202" s="890"/>
      <c r="AE202" s="890"/>
      <c r="AF202" s="890"/>
      <c r="AG202" s="890"/>
      <c r="AH202" s="890"/>
      <c r="AI202" s="890"/>
    </row>
    <row r="203" spans="2:35" ht="35.65" customHeight="1" x14ac:dyDescent="0.15">
      <c r="B203" s="889"/>
      <c r="C203" s="4"/>
      <c r="D203" s="4"/>
      <c r="E203" s="4"/>
      <c r="F203" s="4"/>
      <c r="G203" s="4"/>
      <c r="H203" s="4"/>
      <c r="I203" s="91"/>
      <c r="J203" s="4"/>
      <c r="K203" s="4"/>
      <c r="L203" s="4"/>
      <c r="M203" s="4"/>
      <c r="N203" s="4"/>
      <c r="O203" s="4"/>
      <c r="P203" s="4"/>
      <c r="Q203" s="92"/>
      <c r="R203" s="91"/>
      <c r="S203" s="4"/>
      <c r="T203" s="4"/>
      <c r="U203" s="4"/>
      <c r="V203" s="4"/>
      <c r="W203" s="91"/>
      <c r="X203" s="91"/>
      <c r="Y203" s="91"/>
      <c r="Z203" s="91"/>
      <c r="AA203" s="91"/>
      <c r="AB203" s="4"/>
      <c r="AC203" s="4"/>
      <c r="AD203" s="4"/>
      <c r="AE203" s="4"/>
      <c r="AF203" s="4"/>
      <c r="AG203" s="4"/>
      <c r="AH203" s="4"/>
      <c r="AI203" s="4"/>
    </row>
    <row r="204" spans="2:35" ht="35.65" customHeight="1" x14ac:dyDescent="0.15">
      <c r="B204" s="889"/>
      <c r="C204" s="4"/>
      <c r="D204" s="4"/>
      <c r="E204" s="4"/>
      <c r="F204" s="4"/>
      <c r="G204" s="4"/>
      <c r="H204" s="4"/>
      <c r="I204" s="91"/>
      <c r="J204" s="4"/>
      <c r="K204" s="4"/>
      <c r="L204" s="4"/>
      <c r="M204" s="4"/>
      <c r="N204" s="4"/>
      <c r="O204" s="4"/>
      <c r="P204" s="4"/>
      <c r="Q204" s="92"/>
      <c r="R204" s="91"/>
      <c r="S204" s="4"/>
      <c r="T204" s="4"/>
      <c r="U204" s="4"/>
      <c r="V204" s="4"/>
      <c r="W204" s="91"/>
      <c r="X204" s="91"/>
      <c r="Y204" s="91"/>
      <c r="Z204" s="91"/>
      <c r="AA204" s="91"/>
      <c r="AB204" s="4"/>
      <c r="AC204" s="4"/>
      <c r="AD204" s="4"/>
      <c r="AE204" s="4"/>
      <c r="AF204" s="4"/>
      <c r="AG204" s="4"/>
      <c r="AH204" s="4"/>
      <c r="AI204" s="4"/>
    </row>
    <row r="205" spans="2:35" ht="35.65" customHeight="1" x14ac:dyDescent="0.15">
      <c r="B205" s="889"/>
      <c r="C205" s="4"/>
      <c r="D205" s="4"/>
      <c r="E205" s="4"/>
      <c r="F205" s="4"/>
      <c r="G205" s="4"/>
      <c r="H205" s="4"/>
      <c r="I205" s="91"/>
      <c r="J205" s="4"/>
      <c r="K205" s="4"/>
      <c r="L205" s="4"/>
      <c r="M205" s="4"/>
      <c r="N205" s="4"/>
      <c r="O205" s="4"/>
      <c r="P205" s="4"/>
      <c r="Q205" s="92"/>
      <c r="R205" s="91"/>
      <c r="S205" s="4"/>
      <c r="T205" s="4"/>
      <c r="U205" s="4"/>
      <c r="V205" s="4"/>
      <c r="W205" s="91"/>
      <c r="X205" s="91"/>
      <c r="Y205" s="91"/>
      <c r="Z205" s="91"/>
      <c r="AA205" s="91"/>
      <c r="AB205" s="4"/>
      <c r="AC205" s="4"/>
      <c r="AD205" s="4"/>
      <c r="AE205" s="4"/>
      <c r="AF205" s="4"/>
      <c r="AG205" s="4"/>
      <c r="AH205" s="4"/>
      <c r="AI205" s="4"/>
    </row>
    <row r="206" spans="2:35" ht="35.65" customHeight="1" x14ac:dyDescent="0.15">
      <c r="B206" s="889"/>
      <c r="C206" s="4"/>
      <c r="D206" s="4"/>
      <c r="E206" s="4"/>
      <c r="F206" s="4"/>
      <c r="G206" s="4"/>
      <c r="H206" s="4"/>
      <c r="I206" s="91"/>
      <c r="J206" s="4"/>
      <c r="K206" s="4"/>
      <c r="L206" s="4"/>
      <c r="M206" s="4"/>
      <c r="N206" s="4"/>
      <c r="O206" s="4"/>
      <c r="P206" s="4"/>
      <c r="Q206" s="92"/>
      <c r="R206" s="91"/>
      <c r="S206" s="4"/>
      <c r="T206" s="4"/>
      <c r="U206" s="4"/>
      <c r="V206" s="4"/>
      <c r="W206" s="91"/>
      <c r="X206" s="91"/>
      <c r="Y206" s="91"/>
      <c r="Z206" s="91"/>
      <c r="AA206" s="91"/>
      <c r="AB206" s="4"/>
      <c r="AC206" s="4"/>
      <c r="AD206" s="4"/>
      <c r="AE206" s="4"/>
      <c r="AF206" s="4"/>
      <c r="AG206" s="4"/>
      <c r="AH206" s="4"/>
      <c r="AI206" s="4"/>
    </row>
    <row r="207" spans="2:35" ht="35.65" customHeight="1" x14ac:dyDescent="0.15">
      <c r="B207" s="889"/>
      <c r="C207" s="4"/>
      <c r="D207" s="4"/>
      <c r="E207" s="4"/>
      <c r="F207" s="4"/>
      <c r="G207" s="4"/>
      <c r="H207" s="4"/>
      <c r="I207" s="91"/>
      <c r="J207" s="4"/>
      <c r="K207" s="4"/>
      <c r="L207" s="4"/>
      <c r="M207" s="4"/>
      <c r="N207" s="4"/>
      <c r="O207" s="4"/>
      <c r="P207" s="4"/>
      <c r="Q207" s="91"/>
      <c r="R207" s="91"/>
      <c r="S207" s="4"/>
      <c r="T207" s="4"/>
      <c r="U207" s="4"/>
      <c r="V207" s="4"/>
      <c r="W207" s="91"/>
      <c r="X207" s="91"/>
      <c r="Y207" s="91"/>
      <c r="Z207" s="91"/>
      <c r="AA207" s="91"/>
      <c r="AB207" s="4"/>
      <c r="AC207" s="4"/>
      <c r="AD207" s="4"/>
      <c r="AE207" s="4"/>
      <c r="AF207" s="4"/>
      <c r="AG207" s="4"/>
      <c r="AH207" s="4"/>
      <c r="AI207" s="4"/>
    </row>
    <row r="208" spans="2:35" ht="35.65" customHeight="1" x14ac:dyDescent="0.15">
      <c r="B208" s="889"/>
      <c r="C208" s="4"/>
      <c r="D208" s="4"/>
      <c r="E208" s="4"/>
      <c r="F208" s="91"/>
      <c r="G208" s="91"/>
      <c r="H208" s="4"/>
      <c r="I208" s="4"/>
      <c r="J208" s="4"/>
      <c r="K208" s="4"/>
      <c r="L208" s="4"/>
      <c r="M208" s="4"/>
      <c r="N208" s="4"/>
      <c r="O208" s="4"/>
      <c r="P208" s="4"/>
      <c r="Q208" s="91"/>
      <c r="R208" s="4"/>
      <c r="S208" s="4"/>
      <c r="T208" s="4"/>
      <c r="U208" s="4"/>
      <c r="V208" s="4"/>
      <c r="W208" s="91"/>
      <c r="X208" s="91"/>
      <c r="Y208" s="91"/>
      <c r="Z208" s="91"/>
      <c r="AA208" s="91"/>
      <c r="AB208" s="4"/>
      <c r="AC208" s="4"/>
      <c r="AD208" s="4"/>
      <c r="AE208" s="4"/>
      <c r="AF208" s="4"/>
      <c r="AG208" s="4"/>
      <c r="AH208" s="4"/>
      <c r="AI208" s="4"/>
    </row>
    <row r="209" spans="2:35" ht="35.65" customHeight="1" x14ac:dyDescent="0.15">
      <c r="B209" s="889"/>
      <c r="C209" s="4"/>
      <c r="D209" s="4"/>
      <c r="E209" s="4"/>
      <c r="F209" s="91"/>
      <c r="G209" s="91"/>
      <c r="H209" s="91"/>
      <c r="I209" s="4"/>
      <c r="J209" s="4"/>
      <c r="K209" s="4"/>
      <c r="L209" s="4"/>
      <c r="M209" s="4"/>
      <c r="N209" s="4"/>
      <c r="O209" s="4"/>
      <c r="P209" s="4"/>
      <c r="Q209" s="91"/>
      <c r="R209" s="4"/>
      <c r="S209" s="4"/>
      <c r="T209" s="4"/>
      <c r="U209" s="4"/>
      <c r="V209" s="4"/>
      <c r="W209" s="91"/>
      <c r="X209" s="91"/>
      <c r="Y209" s="91"/>
      <c r="Z209" s="91"/>
      <c r="AA209" s="91"/>
      <c r="AB209" s="4"/>
      <c r="AC209" s="4"/>
      <c r="AD209" s="4"/>
      <c r="AE209" s="4"/>
      <c r="AF209" s="4"/>
      <c r="AG209" s="4"/>
      <c r="AH209" s="4"/>
      <c r="AI209" s="4"/>
    </row>
    <row r="210" spans="2:35" ht="35.65" customHeight="1" x14ac:dyDescent="0.15">
      <c r="B210" s="889"/>
      <c r="C210" s="91"/>
      <c r="D210" s="4"/>
      <c r="E210" s="4"/>
      <c r="F210" s="91"/>
      <c r="G210" s="91"/>
      <c r="H210" s="91"/>
      <c r="I210" s="4"/>
      <c r="J210" s="4"/>
      <c r="K210" s="4"/>
      <c r="L210" s="4"/>
      <c r="M210" s="4"/>
      <c r="N210" s="4"/>
      <c r="O210" s="4"/>
      <c r="P210" s="4"/>
      <c r="Q210" s="91"/>
      <c r="R210" s="91"/>
      <c r="S210" s="4"/>
      <c r="T210" s="4"/>
      <c r="U210" s="4"/>
      <c r="V210" s="4"/>
      <c r="W210" s="91"/>
      <c r="X210" s="91"/>
      <c r="Y210" s="91"/>
      <c r="Z210" s="91"/>
      <c r="AA210" s="91"/>
      <c r="AB210" s="4"/>
      <c r="AC210" s="4"/>
      <c r="AD210" s="4"/>
      <c r="AE210" s="4"/>
      <c r="AF210" s="4"/>
      <c r="AG210" s="4"/>
      <c r="AH210" s="4"/>
      <c r="AI210" s="4"/>
    </row>
    <row r="211" spans="2:35" ht="35.65" customHeight="1" x14ac:dyDescent="0.15">
      <c r="B211" s="889"/>
      <c r="C211" s="91"/>
      <c r="D211" s="4"/>
      <c r="E211" s="4"/>
      <c r="F211" s="91"/>
      <c r="G211" s="91"/>
      <c r="H211" s="91"/>
      <c r="I211" s="4"/>
      <c r="J211" s="4"/>
      <c r="K211" s="4"/>
      <c r="L211" s="4"/>
      <c r="M211" s="4"/>
      <c r="N211" s="4"/>
      <c r="O211" s="4"/>
      <c r="P211" s="4"/>
      <c r="Q211" s="91"/>
      <c r="R211" s="91"/>
      <c r="S211" s="4"/>
      <c r="T211" s="4"/>
      <c r="U211" s="4"/>
      <c r="V211" s="4"/>
      <c r="W211" s="91"/>
      <c r="X211" s="91"/>
      <c r="Y211" s="91"/>
      <c r="Z211" s="91"/>
      <c r="AA211" s="91"/>
      <c r="AB211" s="4"/>
      <c r="AC211" s="4"/>
      <c r="AD211" s="4"/>
      <c r="AE211" s="4"/>
      <c r="AF211" s="4"/>
      <c r="AG211" s="4"/>
      <c r="AH211" s="4"/>
      <c r="AI211" s="4"/>
    </row>
    <row r="212" spans="2:35" ht="35.65" customHeight="1" x14ac:dyDescent="0.15">
      <c r="B212" s="889"/>
      <c r="C212" s="91"/>
      <c r="D212" s="4"/>
      <c r="E212" s="4"/>
      <c r="F212" s="91"/>
      <c r="G212" s="91"/>
      <c r="H212" s="91"/>
      <c r="I212" s="4"/>
      <c r="J212" s="4"/>
      <c r="K212" s="4"/>
      <c r="L212" s="4"/>
      <c r="M212" s="4"/>
      <c r="N212" s="4"/>
      <c r="O212" s="4"/>
      <c r="P212" s="4"/>
      <c r="Q212" s="91"/>
      <c r="R212" s="91"/>
      <c r="S212" s="4"/>
      <c r="T212" s="4"/>
      <c r="U212" s="4"/>
      <c r="V212" s="4"/>
      <c r="W212" s="91"/>
      <c r="X212" s="91"/>
      <c r="Y212" s="91"/>
      <c r="Z212" s="91"/>
      <c r="AA212" s="91"/>
      <c r="AB212" s="4"/>
      <c r="AC212" s="4"/>
      <c r="AD212" s="4"/>
      <c r="AE212" s="4"/>
      <c r="AF212" s="4"/>
      <c r="AG212" s="4"/>
      <c r="AH212" s="4"/>
      <c r="AI212" s="4"/>
    </row>
    <row r="213" spans="2:35" ht="22.5" customHeight="1" x14ac:dyDescent="0.15">
      <c r="B213" s="889"/>
      <c r="C213" s="91"/>
      <c r="D213" s="4"/>
      <c r="E213" s="94"/>
      <c r="H213" s="95"/>
      <c r="I213" s="95"/>
      <c r="J213" s="95"/>
      <c r="K213" s="95"/>
      <c r="L213" s="95"/>
      <c r="M213" s="4"/>
      <c r="N213" s="4"/>
      <c r="O213" s="4"/>
      <c r="P213" s="4"/>
      <c r="Q213" s="91"/>
      <c r="R213" s="91"/>
      <c r="S213" s="4"/>
      <c r="T213" s="4"/>
      <c r="U213" s="4"/>
      <c r="V213" s="4"/>
      <c r="W213" s="91"/>
      <c r="X213" s="91"/>
      <c r="Y213" s="91"/>
      <c r="Z213" s="91"/>
      <c r="AA213" s="91"/>
    </row>
    <row r="214" spans="2:35" ht="71.25" customHeight="1" x14ac:dyDescent="0.15">
      <c r="B214" s="889"/>
      <c r="C214" s="4"/>
      <c r="D214" s="4"/>
      <c r="E214" s="94"/>
      <c r="H214" s="4"/>
      <c r="I214" s="4"/>
      <c r="J214" s="4"/>
      <c r="K214" s="4"/>
      <c r="L214" s="4"/>
      <c r="M214" s="4"/>
      <c r="N214" s="4"/>
      <c r="O214" s="4"/>
      <c r="P214" s="4"/>
      <c r="Q214" s="4"/>
      <c r="R214" s="4"/>
      <c r="S214" s="326"/>
      <c r="T214" s="326"/>
      <c r="U214" s="326"/>
      <c r="V214" s="891"/>
      <c r="W214" s="891"/>
      <c r="X214" s="891"/>
      <c r="Y214" s="891"/>
      <c r="Z214" s="891"/>
      <c r="AA214" s="891"/>
      <c r="AB214" s="891"/>
      <c r="AC214" s="891"/>
      <c r="AD214" s="891"/>
      <c r="AE214" s="891"/>
      <c r="AF214" s="891"/>
      <c r="AG214" s="891"/>
      <c r="AH214" s="891"/>
      <c r="AI214" s="891"/>
    </row>
    <row r="215" spans="2:35" ht="15" customHeight="1" x14ac:dyDescent="0.15"/>
    <row r="216" spans="2:35" ht="26.25" customHeight="1" x14ac:dyDescent="0.2">
      <c r="B216" s="889"/>
      <c r="C216" s="890"/>
      <c r="D216" s="890"/>
      <c r="E216" s="890"/>
      <c r="F216" s="890"/>
      <c r="G216" s="890"/>
      <c r="H216" s="890"/>
      <c r="I216" s="890"/>
      <c r="J216" s="890"/>
      <c r="K216" s="890"/>
      <c r="L216" s="890"/>
      <c r="M216" s="890"/>
      <c r="N216" s="890"/>
      <c r="O216" s="890"/>
      <c r="P216" s="890"/>
      <c r="Q216" s="890"/>
      <c r="R216" s="890"/>
      <c r="S216" s="890"/>
      <c r="T216" s="890"/>
      <c r="U216" s="890"/>
      <c r="V216" s="890"/>
      <c r="W216" s="890"/>
      <c r="X216" s="890"/>
      <c r="Y216" s="890"/>
      <c r="Z216" s="890"/>
      <c r="AA216" s="890"/>
      <c r="AB216" s="890"/>
      <c r="AC216" s="890"/>
      <c r="AD216" s="890"/>
      <c r="AE216" s="890"/>
      <c r="AF216" s="890"/>
      <c r="AG216" s="890"/>
      <c r="AH216" s="890"/>
      <c r="AI216" s="890"/>
    </row>
    <row r="217" spans="2:35" ht="35.65" customHeight="1" x14ac:dyDescent="0.15">
      <c r="B217" s="889"/>
      <c r="C217" s="4"/>
      <c r="D217" s="4"/>
      <c r="E217" s="4"/>
      <c r="F217" s="4"/>
      <c r="G217" s="4"/>
      <c r="H217" s="4"/>
      <c r="I217" s="91"/>
      <c r="J217" s="4"/>
      <c r="K217" s="4"/>
      <c r="L217" s="4"/>
      <c r="M217" s="4"/>
      <c r="N217" s="4"/>
      <c r="O217" s="4"/>
      <c r="P217" s="4"/>
      <c r="Q217" s="92"/>
      <c r="R217" s="91"/>
      <c r="S217" s="4"/>
      <c r="T217" s="4"/>
      <c r="U217" s="4"/>
      <c r="V217" s="4"/>
      <c r="W217" s="91"/>
      <c r="X217" s="91"/>
      <c r="Y217" s="91"/>
      <c r="Z217" s="91"/>
      <c r="AA217" s="91"/>
      <c r="AB217" s="4"/>
      <c r="AC217" s="4"/>
      <c r="AD217" s="4"/>
      <c r="AE217" s="4"/>
      <c r="AF217" s="4"/>
      <c r="AG217" s="4"/>
      <c r="AH217" s="4"/>
      <c r="AI217" s="4"/>
    </row>
    <row r="218" spans="2:35" ht="35.65" customHeight="1" x14ac:dyDescent="0.15">
      <c r="B218" s="889"/>
      <c r="C218" s="4"/>
      <c r="D218" s="4"/>
      <c r="E218" s="4"/>
      <c r="F218" s="4"/>
      <c r="G218" s="4"/>
      <c r="H218" s="4"/>
      <c r="I218" s="91"/>
      <c r="J218" s="4"/>
      <c r="K218" s="4"/>
      <c r="L218" s="4"/>
      <c r="M218" s="4"/>
      <c r="N218" s="4"/>
      <c r="O218" s="4"/>
      <c r="P218" s="4"/>
      <c r="Q218" s="92"/>
      <c r="R218" s="91"/>
      <c r="S218" s="4"/>
      <c r="T218" s="4"/>
      <c r="U218" s="4"/>
      <c r="V218" s="4"/>
      <c r="W218" s="91"/>
      <c r="X218" s="91"/>
      <c r="Y218" s="91"/>
      <c r="Z218" s="91"/>
      <c r="AA218" s="91"/>
      <c r="AB218" s="4"/>
      <c r="AC218" s="4"/>
      <c r="AD218" s="4"/>
      <c r="AE218" s="4"/>
      <c r="AF218" s="4"/>
      <c r="AG218" s="4"/>
      <c r="AH218" s="4"/>
      <c r="AI218" s="4"/>
    </row>
    <row r="219" spans="2:35" ht="35.65" customHeight="1" x14ac:dyDescent="0.15">
      <c r="B219" s="889"/>
      <c r="C219" s="4"/>
      <c r="D219" s="4"/>
      <c r="E219" s="4"/>
      <c r="F219" s="4"/>
      <c r="G219" s="4"/>
      <c r="H219" s="4"/>
      <c r="I219" s="91"/>
      <c r="J219" s="4"/>
      <c r="K219" s="4"/>
      <c r="L219" s="4"/>
      <c r="M219" s="4"/>
      <c r="N219" s="4"/>
      <c r="O219" s="4"/>
      <c r="P219" s="4"/>
      <c r="Q219" s="92"/>
      <c r="R219" s="91"/>
      <c r="S219" s="4"/>
      <c r="T219" s="4"/>
      <c r="U219" s="4"/>
      <c r="V219" s="4"/>
      <c r="W219" s="91"/>
      <c r="X219" s="91"/>
      <c r="Y219" s="91"/>
      <c r="Z219" s="91"/>
      <c r="AA219" s="91"/>
      <c r="AB219" s="4"/>
      <c r="AC219" s="4"/>
      <c r="AD219" s="4"/>
      <c r="AE219" s="4"/>
      <c r="AF219" s="4"/>
      <c r="AG219" s="4"/>
      <c r="AH219" s="4"/>
      <c r="AI219" s="4"/>
    </row>
    <row r="220" spans="2:35" ht="35.65" customHeight="1" x14ac:dyDescent="0.15">
      <c r="B220" s="889"/>
      <c r="C220" s="4"/>
      <c r="D220" s="4"/>
      <c r="E220" s="4"/>
      <c r="F220" s="4"/>
      <c r="G220" s="4"/>
      <c r="H220" s="4"/>
      <c r="I220" s="91"/>
      <c r="J220" s="4"/>
      <c r="K220" s="4"/>
      <c r="L220" s="4"/>
      <c r="M220" s="4"/>
      <c r="N220" s="4"/>
      <c r="O220" s="4"/>
      <c r="P220" s="4"/>
      <c r="Q220" s="92"/>
      <c r="R220" s="91"/>
      <c r="S220" s="4"/>
      <c r="T220" s="4"/>
      <c r="U220" s="4"/>
      <c r="V220" s="4"/>
      <c r="W220" s="91"/>
      <c r="X220" s="91"/>
      <c r="Y220" s="91"/>
      <c r="Z220" s="91"/>
      <c r="AA220" s="91"/>
      <c r="AB220" s="4"/>
      <c r="AC220" s="4"/>
      <c r="AD220" s="4"/>
      <c r="AE220" s="4"/>
      <c r="AF220" s="4"/>
      <c r="AG220" s="4"/>
      <c r="AH220" s="4"/>
      <c r="AI220" s="4"/>
    </row>
    <row r="221" spans="2:35" ht="35.65" customHeight="1" x14ac:dyDescent="0.15">
      <c r="B221" s="889"/>
      <c r="C221" s="4"/>
      <c r="D221" s="4"/>
      <c r="E221" s="4"/>
      <c r="F221" s="4"/>
      <c r="G221" s="4"/>
      <c r="H221" s="4"/>
      <c r="I221" s="91"/>
      <c r="J221" s="4"/>
      <c r="K221" s="4"/>
      <c r="L221" s="4"/>
      <c r="M221" s="4"/>
      <c r="N221" s="4"/>
      <c r="O221" s="4"/>
      <c r="P221" s="4"/>
      <c r="Q221" s="91"/>
      <c r="R221" s="91"/>
      <c r="S221" s="4"/>
      <c r="T221" s="4"/>
      <c r="U221" s="4"/>
      <c r="V221" s="4"/>
      <c r="W221" s="91"/>
      <c r="X221" s="91"/>
      <c r="Y221" s="91"/>
      <c r="Z221" s="91"/>
      <c r="AA221" s="91"/>
      <c r="AB221" s="4"/>
      <c r="AC221" s="4"/>
      <c r="AD221" s="4"/>
      <c r="AE221" s="4"/>
      <c r="AF221" s="4"/>
      <c r="AG221" s="4"/>
      <c r="AH221" s="4"/>
      <c r="AI221" s="4"/>
    </row>
    <row r="222" spans="2:35" ht="35.65" customHeight="1" x14ac:dyDescent="0.15">
      <c r="B222" s="889"/>
      <c r="C222" s="4"/>
      <c r="D222" s="4"/>
      <c r="E222" s="4"/>
      <c r="F222" s="91"/>
      <c r="G222" s="91"/>
      <c r="H222" s="4"/>
      <c r="I222" s="4"/>
      <c r="J222" s="4"/>
      <c r="K222" s="4"/>
      <c r="L222" s="4"/>
      <c r="M222" s="4"/>
      <c r="N222" s="4"/>
      <c r="O222" s="4"/>
      <c r="P222" s="4"/>
      <c r="Q222" s="91"/>
      <c r="R222" s="4"/>
      <c r="S222" s="4"/>
      <c r="T222" s="4"/>
      <c r="U222" s="4"/>
      <c r="V222" s="4"/>
      <c r="W222" s="91"/>
      <c r="X222" s="91"/>
      <c r="Y222" s="91"/>
      <c r="Z222" s="91"/>
      <c r="AA222" s="91"/>
      <c r="AB222" s="4"/>
      <c r="AC222" s="4"/>
      <c r="AD222" s="4"/>
      <c r="AE222" s="4"/>
      <c r="AF222" s="4"/>
      <c r="AG222" s="4"/>
      <c r="AH222" s="4"/>
      <c r="AI222" s="4"/>
    </row>
    <row r="223" spans="2:35" ht="35.65" customHeight="1" x14ac:dyDescent="0.15">
      <c r="B223" s="889"/>
      <c r="C223" s="4"/>
      <c r="D223" s="4"/>
      <c r="E223" s="4"/>
      <c r="F223" s="91"/>
      <c r="G223" s="91"/>
      <c r="H223" s="91"/>
      <c r="I223" s="4"/>
      <c r="J223" s="4"/>
      <c r="K223" s="4"/>
      <c r="L223" s="4"/>
      <c r="M223" s="4"/>
      <c r="N223" s="4"/>
      <c r="O223" s="4"/>
      <c r="P223" s="4"/>
      <c r="Q223" s="91"/>
      <c r="R223" s="4"/>
      <c r="S223" s="4"/>
      <c r="T223" s="4"/>
      <c r="U223" s="4"/>
      <c r="V223" s="4"/>
      <c r="W223" s="91"/>
      <c r="X223" s="91"/>
      <c r="Y223" s="91"/>
      <c r="Z223" s="91"/>
      <c r="AA223" s="91"/>
      <c r="AB223" s="4"/>
      <c r="AC223" s="4"/>
      <c r="AD223" s="4"/>
      <c r="AE223" s="4"/>
      <c r="AF223" s="4"/>
      <c r="AG223" s="4"/>
      <c r="AH223" s="4"/>
      <c r="AI223" s="4"/>
    </row>
    <row r="224" spans="2:35" ht="35.65" customHeight="1" x14ac:dyDescent="0.15">
      <c r="B224" s="889"/>
      <c r="C224" s="91"/>
      <c r="D224" s="4"/>
      <c r="E224" s="4"/>
      <c r="F224" s="91"/>
      <c r="G224" s="91"/>
      <c r="H224" s="91"/>
      <c r="I224" s="4"/>
      <c r="J224" s="4"/>
      <c r="K224" s="4"/>
      <c r="L224" s="4"/>
      <c r="M224" s="4"/>
      <c r="N224" s="4"/>
      <c r="O224" s="4"/>
      <c r="P224" s="4"/>
      <c r="Q224" s="91"/>
      <c r="R224" s="91"/>
      <c r="S224" s="4"/>
      <c r="T224" s="4"/>
      <c r="U224" s="4"/>
      <c r="V224" s="4"/>
      <c r="W224" s="91"/>
      <c r="X224" s="91"/>
      <c r="Y224" s="91"/>
      <c r="Z224" s="91"/>
      <c r="AA224" s="91"/>
      <c r="AB224" s="4"/>
      <c r="AC224" s="4"/>
      <c r="AD224" s="4"/>
      <c r="AE224" s="4"/>
      <c r="AF224" s="4"/>
      <c r="AG224" s="4"/>
      <c r="AH224" s="4"/>
      <c r="AI224" s="4"/>
    </row>
    <row r="225" spans="2:35" ht="35.65" customHeight="1" x14ac:dyDescent="0.15">
      <c r="B225" s="889"/>
      <c r="C225" s="91"/>
      <c r="D225" s="4"/>
      <c r="E225" s="4"/>
      <c r="F225" s="91"/>
      <c r="G225" s="91"/>
      <c r="H225" s="91"/>
      <c r="I225" s="4"/>
      <c r="J225" s="4"/>
      <c r="K225" s="4"/>
      <c r="L225" s="4"/>
      <c r="M225" s="4"/>
      <c r="N225" s="4"/>
      <c r="O225" s="4"/>
      <c r="P225" s="4"/>
      <c r="Q225" s="91"/>
      <c r="R225" s="91"/>
      <c r="S225" s="4"/>
      <c r="T225" s="4"/>
      <c r="U225" s="4"/>
      <c r="V225" s="4"/>
      <c r="W225" s="91"/>
      <c r="X225" s="91"/>
      <c r="Y225" s="91"/>
      <c r="Z225" s="91"/>
      <c r="AA225" s="91"/>
      <c r="AB225" s="4"/>
      <c r="AC225" s="4"/>
      <c r="AD225" s="4"/>
      <c r="AE225" s="4"/>
      <c r="AF225" s="4"/>
      <c r="AG225" s="4"/>
      <c r="AH225" s="4"/>
      <c r="AI225" s="4"/>
    </row>
    <row r="226" spans="2:35" ht="35.65" customHeight="1" x14ac:dyDescent="0.15">
      <c r="B226" s="889"/>
      <c r="C226" s="91"/>
      <c r="D226" s="4"/>
      <c r="E226" s="4"/>
      <c r="F226" s="91"/>
      <c r="G226" s="91"/>
      <c r="H226" s="91"/>
      <c r="I226" s="4"/>
      <c r="J226" s="4"/>
      <c r="K226" s="4"/>
      <c r="L226" s="4"/>
      <c r="M226" s="4"/>
      <c r="N226" s="4"/>
      <c r="O226" s="4"/>
      <c r="P226" s="4"/>
      <c r="Q226" s="91"/>
      <c r="R226" s="91"/>
      <c r="S226" s="4"/>
      <c r="T226" s="4"/>
      <c r="U226" s="4"/>
      <c r="V226" s="4"/>
      <c r="W226" s="91"/>
      <c r="X226" s="91"/>
      <c r="Y226" s="91"/>
      <c r="Z226" s="91"/>
      <c r="AA226" s="91"/>
      <c r="AB226" s="4"/>
      <c r="AC226" s="4"/>
      <c r="AD226" s="4"/>
      <c r="AE226" s="4"/>
      <c r="AF226" s="4"/>
      <c r="AG226" s="4"/>
      <c r="AH226" s="4"/>
      <c r="AI226" s="4"/>
    </row>
    <row r="227" spans="2:35" ht="22.5" customHeight="1" x14ac:dyDescent="0.15">
      <c r="B227" s="889"/>
      <c r="C227" s="91"/>
      <c r="D227" s="4"/>
      <c r="E227" s="94"/>
      <c r="H227" s="95"/>
      <c r="I227" s="95"/>
      <c r="J227" s="95"/>
      <c r="K227" s="95"/>
      <c r="L227" s="95"/>
      <c r="M227" s="4"/>
      <c r="N227" s="4"/>
      <c r="O227" s="4"/>
      <c r="P227" s="4"/>
      <c r="Q227" s="91"/>
      <c r="R227" s="91"/>
      <c r="S227" s="4"/>
      <c r="T227" s="4"/>
      <c r="U227" s="4"/>
      <c r="V227" s="4"/>
      <c r="W227" s="91"/>
      <c r="X227" s="91"/>
      <c r="Y227" s="91"/>
      <c r="Z227" s="91"/>
      <c r="AA227" s="91"/>
    </row>
    <row r="228" spans="2:35" ht="71.25" customHeight="1" x14ac:dyDescent="0.15">
      <c r="B228" s="889"/>
      <c r="C228" s="4"/>
      <c r="D228" s="4"/>
      <c r="E228" s="94"/>
      <c r="H228" s="4"/>
      <c r="I228" s="4"/>
      <c r="J228" s="4"/>
      <c r="K228" s="4"/>
      <c r="L228" s="4"/>
      <c r="M228" s="4"/>
      <c r="N228" s="4"/>
      <c r="O228" s="4"/>
      <c r="P228" s="4"/>
      <c r="Q228" s="4"/>
      <c r="R228" s="4"/>
      <c r="S228" s="326"/>
      <c r="T228" s="326"/>
      <c r="U228" s="326"/>
      <c r="V228" s="891"/>
      <c r="W228" s="891"/>
      <c r="X228" s="891"/>
      <c r="Y228" s="891"/>
      <c r="Z228" s="891"/>
      <c r="AA228" s="891"/>
      <c r="AB228" s="891"/>
      <c r="AC228" s="891"/>
      <c r="AD228" s="891"/>
      <c r="AE228" s="891"/>
      <c r="AF228" s="891"/>
      <c r="AG228" s="891"/>
      <c r="AH228" s="891"/>
      <c r="AI228" s="891"/>
    </row>
    <row r="229" spans="2:35" ht="15" customHeight="1" x14ac:dyDescent="0.15"/>
  </sheetData>
  <mergeCells count="62">
    <mergeCell ref="B174:B186"/>
    <mergeCell ref="C174:AI174"/>
    <mergeCell ref="V186:AI186"/>
    <mergeCell ref="B216:B228"/>
    <mergeCell ref="C216:AI216"/>
    <mergeCell ref="V228:AI228"/>
    <mergeCell ref="B188:B200"/>
    <mergeCell ref="C188:AI188"/>
    <mergeCell ref="V200:AI200"/>
    <mergeCell ref="B202:B214"/>
    <mergeCell ref="C202:AI202"/>
    <mergeCell ref="V214:AI214"/>
    <mergeCell ref="B146:B158"/>
    <mergeCell ref="C146:AI146"/>
    <mergeCell ref="V158:AI158"/>
    <mergeCell ref="B160:B172"/>
    <mergeCell ref="C160:AI160"/>
    <mergeCell ref="V172:AI172"/>
    <mergeCell ref="B118:B130"/>
    <mergeCell ref="C118:AI118"/>
    <mergeCell ref="V130:AI130"/>
    <mergeCell ref="B132:B144"/>
    <mergeCell ref="C132:AI132"/>
    <mergeCell ref="V144:AI144"/>
    <mergeCell ref="B90:B102"/>
    <mergeCell ref="C90:AI90"/>
    <mergeCell ref="V102:AI102"/>
    <mergeCell ref="B104:B116"/>
    <mergeCell ref="C104:AI104"/>
    <mergeCell ref="V116:AI116"/>
    <mergeCell ref="B62:B74"/>
    <mergeCell ref="C62:AI62"/>
    <mergeCell ref="V74:AI74"/>
    <mergeCell ref="B76:B88"/>
    <mergeCell ref="C76:AI76"/>
    <mergeCell ref="V88:AI88"/>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9" manualBreakCount="9">
    <brk id="19" min="1" max="34" man="1"/>
    <brk id="33" min="1" max="34" man="1"/>
    <brk id="47" min="1" max="34" man="1"/>
    <brk id="61" min="1" max="34" man="1"/>
    <brk id="75" min="1" max="34" man="1"/>
    <brk id="89" min="1" max="34" man="1"/>
    <brk id="103" min="1" max="34" man="1"/>
    <brk id="117" min="1" max="34" man="1"/>
    <brk id="131" min="1" max="34" man="1"/>
  </rowBreaks>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BB81C-7E43-49FA-ACA8-9DCC26B767A9}">
  <dimension ref="B2:AI229"/>
  <sheetViews>
    <sheetView showGridLines="0" showZeros="0" view="pageBreakPreview" zoomScaleNormal="85" zoomScaleSheetLayoutView="100" workbookViewId="0">
      <selection activeCell="X23" sqref="X23"/>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48" t="s">
        <v>245</v>
      </c>
      <c r="C3" s="448"/>
      <c r="D3" s="448"/>
      <c r="E3" s="901"/>
      <c r="F3" s="901"/>
      <c r="G3" s="901"/>
      <c r="H3" s="901"/>
      <c r="I3" s="901"/>
      <c r="J3" s="448"/>
      <c r="K3" s="448"/>
      <c r="L3" s="448"/>
      <c r="M3" s="448"/>
      <c r="N3" s="448"/>
      <c r="O3" s="448"/>
      <c r="P3" s="448"/>
      <c r="Q3" s="448"/>
      <c r="R3" s="448"/>
      <c r="S3" s="448"/>
      <c r="T3" s="448"/>
      <c r="U3" s="448"/>
      <c r="V3" s="448"/>
      <c r="W3" s="448"/>
      <c r="X3" s="448"/>
      <c r="Y3" s="448"/>
      <c r="Z3" s="448"/>
      <c r="AA3" s="448"/>
      <c r="AB3" s="448"/>
      <c r="AC3" s="448"/>
      <c r="AD3" s="448"/>
      <c r="AE3" s="448"/>
      <c r="AF3" s="448"/>
      <c r="AG3" s="448"/>
      <c r="AH3" s="448"/>
      <c r="AI3" s="448"/>
    </row>
    <row r="4" spans="2:35" ht="20.100000000000001" customHeight="1" x14ac:dyDescent="0.15">
      <c r="B4" s="902" t="s">
        <v>17</v>
      </c>
      <c r="C4" s="903"/>
      <c r="D4" s="904"/>
      <c r="E4" s="905" t="s">
        <v>614</v>
      </c>
      <c r="F4" s="906"/>
      <c r="G4" s="906"/>
      <c r="H4" s="906"/>
      <c r="I4" s="907"/>
      <c r="J4" s="908" t="s">
        <v>18</v>
      </c>
      <c r="K4" s="909"/>
      <c r="L4" s="910"/>
      <c r="M4" s="911" t="s">
        <v>617</v>
      </c>
      <c r="N4" s="912"/>
      <c r="O4" s="912"/>
      <c r="P4" s="912"/>
      <c r="Q4" s="912"/>
      <c r="R4" s="913"/>
      <c r="S4" s="821" t="s">
        <v>447</v>
      </c>
      <c r="T4" s="829"/>
      <c r="U4" s="829"/>
      <c r="V4" s="822"/>
      <c r="W4" s="914" t="s">
        <v>531</v>
      </c>
      <c r="X4" s="915"/>
      <c r="Y4" s="915"/>
      <c r="Z4" s="915"/>
      <c r="AA4" s="915"/>
      <c r="AB4" s="916"/>
      <c r="AC4" s="497" t="s">
        <v>185</v>
      </c>
      <c r="AD4" s="498"/>
      <c r="AE4" s="499"/>
      <c r="AF4" s="917">
        <v>45589</v>
      </c>
      <c r="AG4" s="918"/>
      <c r="AH4" s="918"/>
      <c r="AI4" s="919"/>
    </row>
    <row r="5" spans="2:35" ht="20.100000000000001" customHeight="1" x14ac:dyDescent="0.15">
      <c r="B5" s="923" t="s">
        <v>0</v>
      </c>
      <c r="C5" s="924"/>
      <c r="D5" s="925"/>
      <c r="E5" s="926" t="s">
        <v>616</v>
      </c>
      <c r="F5" s="927"/>
      <c r="G5" s="927"/>
      <c r="H5" s="927"/>
      <c r="I5" s="928"/>
      <c r="J5" s="929" t="s">
        <v>1</v>
      </c>
      <c r="K5" s="930"/>
      <c r="L5" s="931"/>
      <c r="M5" s="911" t="s">
        <v>730</v>
      </c>
      <c r="N5" s="912"/>
      <c r="O5" s="912"/>
      <c r="P5" s="912"/>
      <c r="Q5" s="912"/>
      <c r="R5" s="913"/>
      <c r="S5" s="830"/>
      <c r="T5" s="831"/>
      <c r="U5" s="831"/>
      <c r="V5" s="832"/>
      <c r="W5" s="932" t="s">
        <v>532</v>
      </c>
      <c r="X5" s="933"/>
      <c r="Y5" s="933"/>
      <c r="Z5" s="933"/>
      <c r="AA5" s="933"/>
      <c r="AB5" s="934"/>
      <c r="AC5" s="500"/>
      <c r="AD5" s="501"/>
      <c r="AE5" s="502"/>
      <c r="AF5" s="920"/>
      <c r="AG5" s="921"/>
      <c r="AH5" s="921"/>
      <c r="AI5" s="922"/>
    </row>
    <row r="6" spans="2:35" ht="26.25" customHeight="1" x14ac:dyDescent="0.2">
      <c r="B6" s="894" t="s">
        <v>20</v>
      </c>
      <c r="C6" s="897" t="s">
        <v>19</v>
      </c>
      <c r="D6" s="893"/>
      <c r="E6" s="893"/>
      <c r="F6" s="893"/>
      <c r="G6" s="893"/>
      <c r="H6" s="893"/>
      <c r="I6" s="893"/>
      <c r="J6" s="893"/>
      <c r="K6" s="893"/>
      <c r="L6" s="893"/>
      <c r="M6" s="893"/>
      <c r="N6" s="893"/>
      <c r="O6" s="893"/>
      <c r="P6" s="893"/>
      <c r="Q6" s="893"/>
      <c r="R6" s="893"/>
      <c r="S6" s="893"/>
      <c r="T6" s="893"/>
      <c r="U6" s="893"/>
      <c r="V6" s="893"/>
      <c r="W6" s="893"/>
      <c r="X6" s="893"/>
      <c r="Y6" s="893"/>
      <c r="Z6" s="893"/>
      <c r="AA6" s="893"/>
      <c r="AB6" s="893"/>
      <c r="AC6" s="893"/>
      <c r="AD6" s="893"/>
      <c r="AE6" s="893"/>
      <c r="AF6" s="893"/>
      <c r="AG6" s="893"/>
      <c r="AH6" s="893"/>
      <c r="AI6" s="898"/>
    </row>
    <row r="7" spans="2:35" ht="35.65" customHeight="1" x14ac:dyDescent="0.15">
      <c r="B7" s="895"/>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95"/>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95"/>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95"/>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95"/>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95"/>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95"/>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95"/>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95"/>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95"/>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95"/>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1.25" customHeight="1" x14ac:dyDescent="0.15">
      <c r="B18" s="896"/>
      <c r="C18" s="97"/>
      <c r="D18" s="98"/>
      <c r="E18" s="99"/>
      <c r="F18" s="100"/>
      <c r="G18" s="100"/>
      <c r="H18" s="98"/>
      <c r="I18" s="98"/>
      <c r="J18" s="98"/>
      <c r="K18" s="98"/>
      <c r="L18" s="98"/>
      <c r="M18" s="98"/>
      <c r="N18" s="98"/>
      <c r="O18" s="98"/>
      <c r="P18" s="98"/>
      <c r="Q18" s="98"/>
      <c r="R18" s="98"/>
      <c r="S18" s="101"/>
      <c r="T18" s="101"/>
      <c r="U18" s="101"/>
      <c r="V18" s="899" t="s">
        <v>405</v>
      </c>
      <c r="W18" s="899"/>
      <c r="X18" s="899"/>
      <c r="Y18" s="899"/>
      <c r="Z18" s="899"/>
      <c r="AA18" s="899"/>
      <c r="AB18" s="899"/>
      <c r="AC18" s="899"/>
      <c r="AD18" s="899"/>
      <c r="AE18" s="899"/>
      <c r="AF18" s="899"/>
      <c r="AG18" s="899"/>
      <c r="AH18" s="899"/>
      <c r="AI18" s="900"/>
    </row>
    <row r="19" spans="2:35" ht="15" customHeight="1" x14ac:dyDescent="0.15"/>
    <row r="20" spans="2:35" ht="26.25" customHeight="1" x14ac:dyDescent="0.2">
      <c r="B20" s="892"/>
      <c r="C20" s="893"/>
      <c r="D20" s="893"/>
      <c r="E20" s="893"/>
      <c r="F20" s="893"/>
      <c r="G20" s="893"/>
      <c r="H20" s="893"/>
      <c r="I20" s="893"/>
      <c r="J20" s="893"/>
      <c r="K20" s="893"/>
      <c r="L20" s="893"/>
      <c r="M20" s="893"/>
      <c r="N20" s="893"/>
      <c r="O20" s="893"/>
      <c r="P20" s="893"/>
      <c r="Q20" s="893"/>
      <c r="R20" s="893"/>
      <c r="S20" s="893"/>
      <c r="T20" s="893"/>
      <c r="U20" s="893"/>
      <c r="V20" s="893"/>
      <c r="W20" s="893"/>
      <c r="X20" s="893"/>
      <c r="Y20" s="893"/>
      <c r="Z20" s="893"/>
      <c r="AA20" s="893"/>
      <c r="AB20" s="893"/>
      <c r="AC20" s="893"/>
      <c r="AD20" s="893"/>
      <c r="AE20" s="893"/>
      <c r="AF20" s="893"/>
      <c r="AG20" s="893"/>
      <c r="AH20" s="893"/>
      <c r="AI20" s="893"/>
    </row>
    <row r="21" spans="2:35" ht="35.65" customHeight="1" x14ac:dyDescent="0.15">
      <c r="B21" s="889"/>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89"/>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89"/>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89"/>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89"/>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89"/>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89"/>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89"/>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89"/>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89"/>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89"/>
      <c r="C31" s="91"/>
      <c r="D31" s="4"/>
      <c r="E31" s="94"/>
      <c r="H31" s="95"/>
      <c r="I31" s="95"/>
      <c r="J31" s="95"/>
      <c r="K31" s="95"/>
      <c r="L31" s="95"/>
      <c r="M31" s="4"/>
      <c r="N31" s="4"/>
      <c r="O31" s="4"/>
      <c r="P31" s="4"/>
      <c r="Q31" s="91"/>
      <c r="R31" s="91"/>
      <c r="S31" s="4"/>
      <c r="T31" s="4"/>
      <c r="U31" s="4"/>
      <c r="V31" s="4"/>
      <c r="W31" s="91"/>
      <c r="X31" s="91"/>
      <c r="Y31" s="91"/>
      <c r="Z31" s="91"/>
      <c r="AA31" s="91"/>
    </row>
    <row r="32" spans="2:35" ht="71.25" customHeight="1" x14ac:dyDescent="0.15">
      <c r="B32" s="889"/>
      <c r="C32" s="4"/>
      <c r="D32" s="4"/>
      <c r="E32" s="94"/>
      <c r="H32" s="4"/>
      <c r="I32" s="4"/>
      <c r="J32" s="4"/>
      <c r="K32" s="4"/>
      <c r="L32" s="4"/>
      <c r="M32" s="4"/>
      <c r="N32" s="4"/>
      <c r="O32" s="4"/>
      <c r="P32" s="4"/>
      <c r="Q32" s="4"/>
      <c r="R32" s="4"/>
      <c r="S32" s="326"/>
      <c r="T32" s="326"/>
      <c r="U32" s="326"/>
      <c r="V32" s="891"/>
      <c r="W32" s="891"/>
      <c r="X32" s="891"/>
      <c r="Y32" s="891"/>
      <c r="Z32" s="891"/>
      <c r="AA32" s="891"/>
      <c r="AB32" s="891"/>
      <c r="AC32" s="891"/>
      <c r="AD32" s="891"/>
      <c r="AE32" s="891"/>
      <c r="AF32" s="891"/>
      <c r="AG32" s="891"/>
      <c r="AH32" s="891"/>
      <c r="AI32" s="891"/>
    </row>
    <row r="33" spans="2:35" ht="15" customHeight="1" x14ac:dyDescent="0.15"/>
    <row r="34" spans="2:35" ht="26.25" customHeight="1" x14ac:dyDescent="0.2">
      <c r="B34" s="889"/>
      <c r="C34" s="890"/>
      <c r="D34" s="890"/>
      <c r="E34" s="890"/>
      <c r="F34" s="890"/>
      <c r="G34" s="890"/>
      <c r="H34" s="890"/>
      <c r="I34" s="890"/>
      <c r="J34" s="890"/>
      <c r="K34" s="890"/>
      <c r="L34" s="890"/>
      <c r="M34" s="890"/>
      <c r="N34" s="890"/>
      <c r="O34" s="890"/>
      <c r="P34" s="890"/>
      <c r="Q34" s="890"/>
      <c r="R34" s="890"/>
      <c r="S34" s="890"/>
      <c r="T34" s="890"/>
      <c r="U34" s="890"/>
      <c r="V34" s="890"/>
      <c r="W34" s="890"/>
      <c r="X34" s="890"/>
      <c r="Y34" s="890"/>
      <c r="Z34" s="890"/>
      <c r="AA34" s="890"/>
      <c r="AB34" s="890"/>
      <c r="AC34" s="890"/>
      <c r="AD34" s="890"/>
      <c r="AE34" s="890"/>
      <c r="AF34" s="890"/>
      <c r="AG34" s="890"/>
      <c r="AH34" s="890"/>
      <c r="AI34" s="890"/>
    </row>
    <row r="35" spans="2:35" ht="35.65" customHeight="1" x14ac:dyDescent="0.15">
      <c r="B35" s="889"/>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89"/>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89"/>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89"/>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89"/>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89"/>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89"/>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89"/>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89"/>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89"/>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89"/>
      <c r="C45" s="91"/>
      <c r="D45" s="4"/>
      <c r="E45" s="94"/>
      <c r="H45" s="95"/>
      <c r="I45" s="95"/>
      <c r="J45" s="95"/>
      <c r="K45" s="95"/>
      <c r="L45" s="95"/>
      <c r="M45" s="4"/>
      <c r="N45" s="4"/>
      <c r="O45" s="4"/>
      <c r="P45" s="4"/>
      <c r="Q45" s="91"/>
      <c r="R45" s="91"/>
      <c r="S45" s="4"/>
      <c r="T45" s="4"/>
      <c r="U45" s="4"/>
      <c r="V45" s="4"/>
      <c r="W45" s="91"/>
      <c r="X45" s="91"/>
      <c r="Y45" s="91"/>
      <c r="Z45" s="91"/>
      <c r="AA45" s="91"/>
    </row>
    <row r="46" spans="2:35" ht="71.25" customHeight="1" x14ac:dyDescent="0.15">
      <c r="B46" s="889"/>
      <c r="C46" s="4"/>
      <c r="D46" s="4"/>
      <c r="E46" s="94"/>
      <c r="H46" s="4"/>
      <c r="I46" s="4"/>
      <c r="J46" s="4"/>
      <c r="K46" s="4"/>
      <c r="L46" s="4"/>
      <c r="M46" s="4"/>
      <c r="N46" s="4"/>
      <c r="O46" s="4"/>
      <c r="P46" s="4"/>
      <c r="Q46" s="4"/>
      <c r="R46" s="4"/>
      <c r="S46" s="326"/>
      <c r="T46" s="326"/>
      <c r="U46" s="326"/>
      <c r="V46" s="891"/>
      <c r="W46" s="891"/>
      <c r="X46" s="891"/>
      <c r="Y46" s="891"/>
      <c r="Z46" s="891"/>
      <c r="AA46" s="891"/>
      <c r="AB46" s="891"/>
      <c r="AC46" s="891"/>
      <c r="AD46" s="891"/>
      <c r="AE46" s="891"/>
      <c r="AF46" s="891"/>
      <c r="AG46" s="891"/>
      <c r="AH46" s="891"/>
      <c r="AI46" s="891"/>
    </row>
    <row r="47" spans="2:35" ht="15" customHeight="1" x14ac:dyDescent="0.15"/>
    <row r="48" spans="2:35" ht="26.25" customHeight="1" x14ac:dyDescent="0.2">
      <c r="B48" s="889"/>
      <c r="C48" s="890"/>
      <c r="D48" s="890"/>
      <c r="E48" s="890"/>
      <c r="F48" s="890"/>
      <c r="G48" s="890"/>
      <c r="H48" s="890"/>
      <c r="I48" s="890"/>
      <c r="J48" s="890"/>
      <c r="K48" s="890"/>
      <c r="L48" s="890"/>
      <c r="M48" s="890"/>
      <c r="N48" s="890"/>
      <c r="O48" s="890"/>
      <c r="P48" s="890"/>
      <c r="Q48" s="890"/>
      <c r="R48" s="890"/>
      <c r="S48" s="890"/>
      <c r="T48" s="890"/>
      <c r="U48" s="890"/>
      <c r="V48" s="890"/>
      <c r="W48" s="890"/>
      <c r="X48" s="890"/>
      <c r="Y48" s="890"/>
      <c r="Z48" s="890"/>
      <c r="AA48" s="890"/>
      <c r="AB48" s="890"/>
      <c r="AC48" s="890"/>
      <c r="AD48" s="890"/>
      <c r="AE48" s="890"/>
      <c r="AF48" s="890"/>
      <c r="AG48" s="890"/>
      <c r="AH48" s="890"/>
      <c r="AI48" s="890"/>
    </row>
    <row r="49" spans="2:35" ht="35.65" customHeight="1" x14ac:dyDescent="0.15">
      <c r="B49" s="889"/>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89"/>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89"/>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89"/>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89"/>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89"/>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89"/>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89"/>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89"/>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89"/>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89"/>
      <c r="C59" s="91"/>
      <c r="D59" s="4"/>
      <c r="E59" s="94"/>
      <c r="H59" s="95"/>
      <c r="I59" s="95"/>
      <c r="J59" s="95"/>
      <c r="K59" s="95"/>
      <c r="L59" s="95"/>
      <c r="M59" s="4"/>
      <c r="N59" s="4"/>
      <c r="O59" s="4"/>
      <c r="P59" s="4"/>
      <c r="Q59" s="91"/>
      <c r="R59" s="91"/>
      <c r="S59" s="4"/>
      <c r="T59" s="4"/>
      <c r="U59" s="4"/>
      <c r="V59" s="4"/>
      <c r="W59" s="91"/>
      <c r="X59" s="91"/>
      <c r="Y59" s="91"/>
      <c r="Z59" s="91"/>
      <c r="AA59" s="91"/>
    </row>
    <row r="60" spans="2:35" ht="71.25" customHeight="1" x14ac:dyDescent="0.15">
      <c r="B60" s="889"/>
      <c r="C60" s="4"/>
      <c r="D60" s="4"/>
      <c r="E60" s="94"/>
      <c r="H60" s="4"/>
      <c r="I60" s="4"/>
      <c r="J60" s="4"/>
      <c r="K60" s="4"/>
      <c r="L60" s="4"/>
      <c r="M60" s="4"/>
      <c r="N60" s="4"/>
      <c r="O60" s="4"/>
      <c r="P60" s="4"/>
      <c r="Q60" s="4"/>
      <c r="R60" s="4"/>
      <c r="S60" s="326"/>
      <c r="T60" s="326"/>
      <c r="U60" s="326"/>
      <c r="V60" s="891"/>
      <c r="W60" s="891"/>
      <c r="X60" s="891"/>
      <c r="Y60" s="891"/>
      <c r="Z60" s="891"/>
      <c r="AA60" s="891"/>
      <c r="AB60" s="891"/>
      <c r="AC60" s="891"/>
      <c r="AD60" s="891"/>
      <c r="AE60" s="891"/>
      <c r="AF60" s="891"/>
      <c r="AG60" s="891"/>
      <c r="AH60" s="891"/>
      <c r="AI60" s="891"/>
    </row>
    <row r="61" spans="2:35" ht="15" customHeight="1" x14ac:dyDescent="0.15"/>
    <row r="62" spans="2:35" ht="26.25" customHeight="1" x14ac:dyDescent="0.2">
      <c r="B62" s="889"/>
      <c r="C62" s="890"/>
      <c r="D62" s="890"/>
      <c r="E62" s="890"/>
      <c r="F62" s="890"/>
      <c r="G62" s="890"/>
      <c r="H62" s="890"/>
      <c r="I62" s="890"/>
      <c r="J62" s="890"/>
      <c r="K62" s="890"/>
      <c r="L62" s="890"/>
      <c r="M62" s="890"/>
      <c r="N62" s="890"/>
      <c r="O62" s="890"/>
      <c r="P62" s="890"/>
      <c r="Q62" s="890"/>
      <c r="R62" s="890"/>
      <c r="S62" s="890"/>
      <c r="T62" s="890"/>
      <c r="U62" s="890"/>
      <c r="V62" s="890"/>
      <c r="W62" s="890"/>
      <c r="X62" s="890"/>
      <c r="Y62" s="890"/>
      <c r="Z62" s="890"/>
      <c r="AA62" s="890"/>
      <c r="AB62" s="890"/>
      <c r="AC62" s="890"/>
      <c r="AD62" s="890"/>
      <c r="AE62" s="890"/>
      <c r="AF62" s="890"/>
      <c r="AG62" s="890"/>
      <c r="AH62" s="890"/>
      <c r="AI62" s="890"/>
    </row>
    <row r="63" spans="2:35" ht="35.65" customHeight="1" x14ac:dyDescent="0.15">
      <c r="B63" s="889"/>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89"/>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89"/>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89"/>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89"/>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89"/>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89"/>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89"/>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89"/>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89"/>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89"/>
      <c r="C73" s="91"/>
      <c r="D73" s="4"/>
      <c r="E73" s="94"/>
      <c r="H73" s="95"/>
      <c r="I73" s="95"/>
      <c r="J73" s="95"/>
      <c r="K73" s="95"/>
      <c r="L73" s="95"/>
      <c r="M73" s="4"/>
      <c r="N73" s="4"/>
      <c r="O73" s="4"/>
      <c r="P73" s="4"/>
      <c r="Q73" s="91"/>
      <c r="R73" s="91"/>
      <c r="S73" s="4"/>
      <c r="T73" s="4"/>
      <c r="U73" s="4"/>
      <c r="V73" s="4"/>
      <c r="W73" s="91"/>
      <c r="X73" s="91"/>
      <c r="Y73" s="91"/>
      <c r="Z73" s="91"/>
      <c r="AA73" s="91"/>
    </row>
    <row r="74" spans="2:35" ht="71.25" customHeight="1" x14ac:dyDescent="0.15">
      <c r="B74" s="889"/>
      <c r="C74" s="4"/>
      <c r="D74" s="4"/>
      <c r="E74" s="94"/>
      <c r="H74" s="4"/>
      <c r="I74" s="4"/>
      <c r="J74" s="4"/>
      <c r="K74" s="4"/>
      <c r="L74" s="4"/>
      <c r="M74" s="4"/>
      <c r="N74" s="4"/>
      <c r="O74" s="4"/>
      <c r="P74" s="4"/>
      <c r="Q74" s="4"/>
      <c r="R74" s="4"/>
      <c r="S74" s="326"/>
      <c r="T74" s="326"/>
      <c r="U74" s="326"/>
      <c r="V74" s="891"/>
      <c r="W74" s="891"/>
      <c r="X74" s="891"/>
      <c r="Y74" s="891"/>
      <c r="Z74" s="891"/>
      <c r="AA74" s="891"/>
      <c r="AB74" s="891"/>
      <c r="AC74" s="891"/>
      <c r="AD74" s="891"/>
      <c r="AE74" s="891"/>
      <c r="AF74" s="891"/>
      <c r="AG74" s="891"/>
      <c r="AH74" s="891"/>
      <c r="AI74" s="891"/>
    </row>
    <row r="75" spans="2:35" ht="15" customHeight="1" x14ac:dyDescent="0.15"/>
    <row r="76" spans="2:35" ht="26.25" customHeight="1" x14ac:dyDescent="0.2">
      <c r="B76" s="889"/>
      <c r="C76" s="890"/>
      <c r="D76" s="890"/>
      <c r="E76" s="890"/>
      <c r="F76" s="890"/>
      <c r="G76" s="890"/>
      <c r="H76" s="890"/>
      <c r="I76" s="890"/>
      <c r="J76" s="890"/>
      <c r="K76" s="890"/>
      <c r="L76" s="890"/>
      <c r="M76" s="890"/>
      <c r="N76" s="890"/>
      <c r="O76" s="890"/>
      <c r="P76" s="890"/>
      <c r="Q76" s="890"/>
      <c r="R76" s="890"/>
      <c r="S76" s="890"/>
      <c r="T76" s="890"/>
      <c r="U76" s="890"/>
      <c r="V76" s="890"/>
      <c r="W76" s="890"/>
      <c r="X76" s="890"/>
      <c r="Y76" s="890"/>
      <c r="Z76" s="890"/>
      <c r="AA76" s="890"/>
      <c r="AB76" s="890"/>
      <c r="AC76" s="890"/>
      <c r="AD76" s="890"/>
      <c r="AE76" s="890"/>
      <c r="AF76" s="890"/>
      <c r="AG76" s="890"/>
      <c r="AH76" s="890"/>
      <c r="AI76" s="890"/>
    </row>
    <row r="77" spans="2:35" ht="35.65" customHeight="1" x14ac:dyDescent="0.15">
      <c r="B77" s="889"/>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889"/>
      <c r="C78" s="4"/>
      <c r="D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889"/>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889"/>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889"/>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889"/>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889"/>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889"/>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889"/>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889"/>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889"/>
      <c r="C87" s="91"/>
      <c r="D87" s="4"/>
      <c r="E87" s="94"/>
      <c r="H87" s="95"/>
      <c r="I87" s="95"/>
      <c r="J87" s="95"/>
      <c r="K87" s="95"/>
      <c r="L87" s="95"/>
      <c r="M87" s="4"/>
      <c r="N87" s="4"/>
      <c r="O87" s="4"/>
      <c r="P87" s="4"/>
      <c r="Q87" s="91"/>
      <c r="R87" s="91"/>
      <c r="S87" s="4"/>
      <c r="T87" s="4"/>
      <c r="U87" s="4"/>
      <c r="V87" s="4"/>
      <c r="W87" s="91"/>
      <c r="X87" s="91"/>
      <c r="Y87" s="91"/>
      <c r="Z87" s="91"/>
      <c r="AA87" s="91"/>
    </row>
    <row r="88" spans="2:35" ht="71.25" customHeight="1" x14ac:dyDescent="0.15">
      <c r="B88" s="889"/>
      <c r="C88" s="4"/>
      <c r="D88" s="4"/>
      <c r="E88" s="94"/>
      <c r="H88" s="4"/>
      <c r="I88" s="4"/>
      <c r="J88" s="4"/>
      <c r="K88" s="4"/>
      <c r="L88" s="4"/>
      <c r="M88" s="4"/>
      <c r="N88" s="4"/>
      <c r="O88" s="4"/>
      <c r="P88" s="4"/>
      <c r="Q88" s="4"/>
      <c r="R88" s="4"/>
      <c r="S88" s="326"/>
      <c r="T88" s="326"/>
      <c r="U88" s="326"/>
      <c r="V88" s="891"/>
      <c r="W88" s="891"/>
      <c r="X88" s="891"/>
      <c r="Y88" s="891"/>
      <c r="Z88" s="891"/>
      <c r="AA88" s="891"/>
      <c r="AB88" s="891"/>
      <c r="AC88" s="891"/>
      <c r="AD88" s="891"/>
      <c r="AE88" s="891"/>
      <c r="AF88" s="891"/>
      <c r="AG88" s="891"/>
      <c r="AH88" s="891"/>
      <c r="AI88" s="891"/>
    </row>
    <row r="89" spans="2:35" ht="15" customHeight="1" x14ac:dyDescent="0.15"/>
    <row r="90" spans="2:35" ht="26.25" customHeight="1" x14ac:dyDescent="0.2">
      <c r="B90" s="889"/>
      <c r="C90" s="890"/>
      <c r="D90" s="890"/>
      <c r="E90" s="890"/>
      <c r="F90" s="890"/>
      <c r="G90" s="890"/>
      <c r="H90" s="890"/>
      <c r="I90" s="890"/>
      <c r="J90" s="890"/>
      <c r="K90" s="890"/>
      <c r="L90" s="890"/>
      <c r="M90" s="890"/>
      <c r="N90" s="890"/>
      <c r="O90" s="890"/>
      <c r="P90" s="890"/>
      <c r="Q90" s="890"/>
      <c r="R90" s="890"/>
      <c r="S90" s="890"/>
      <c r="T90" s="890"/>
      <c r="U90" s="890"/>
      <c r="V90" s="890"/>
      <c r="W90" s="890"/>
      <c r="X90" s="890"/>
      <c r="Y90" s="890"/>
      <c r="Z90" s="890"/>
      <c r="AA90" s="890"/>
      <c r="AB90" s="890"/>
      <c r="AC90" s="890"/>
      <c r="AD90" s="890"/>
      <c r="AE90" s="890"/>
      <c r="AF90" s="890"/>
      <c r="AG90" s="890"/>
      <c r="AH90" s="890"/>
      <c r="AI90" s="890"/>
    </row>
    <row r="91" spans="2:35" ht="35.65" customHeight="1" x14ac:dyDescent="0.15">
      <c r="B91" s="889"/>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889"/>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889"/>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889"/>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889"/>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889"/>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889"/>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889"/>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889"/>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889"/>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889"/>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1.25" customHeight="1" x14ac:dyDescent="0.15">
      <c r="B102" s="889"/>
      <c r="C102" s="4"/>
      <c r="D102" s="4"/>
      <c r="E102" s="94"/>
      <c r="H102" s="4"/>
      <c r="I102" s="4"/>
      <c r="J102" s="4"/>
      <c r="K102" s="4"/>
      <c r="L102" s="4"/>
      <c r="M102" s="4"/>
      <c r="N102" s="4"/>
      <c r="O102" s="4"/>
      <c r="P102" s="4"/>
      <c r="Q102" s="4"/>
      <c r="R102" s="4"/>
      <c r="S102" s="326"/>
      <c r="T102" s="326"/>
      <c r="U102" s="326"/>
      <c r="V102" s="891"/>
      <c r="W102" s="891"/>
      <c r="X102" s="891"/>
      <c r="Y102" s="891"/>
      <c r="Z102" s="891"/>
      <c r="AA102" s="891"/>
      <c r="AB102" s="891"/>
      <c r="AC102" s="891"/>
      <c r="AD102" s="891"/>
      <c r="AE102" s="891"/>
      <c r="AF102" s="891"/>
      <c r="AG102" s="891"/>
      <c r="AH102" s="891"/>
      <c r="AI102" s="891"/>
    </row>
    <row r="103" spans="2:35" ht="15" customHeight="1" x14ac:dyDescent="0.15"/>
    <row r="104" spans="2:35" ht="26.25" customHeight="1" x14ac:dyDescent="0.2">
      <c r="B104" s="889"/>
      <c r="C104" s="890"/>
      <c r="D104" s="890"/>
      <c r="E104" s="890"/>
      <c r="F104" s="890"/>
      <c r="G104" s="890"/>
      <c r="H104" s="890"/>
      <c r="I104" s="890"/>
      <c r="J104" s="890"/>
      <c r="K104" s="890"/>
      <c r="L104" s="890"/>
      <c r="M104" s="890"/>
      <c r="N104" s="890"/>
      <c r="O104" s="890"/>
      <c r="P104" s="890"/>
      <c r="Q104" s="890"/>
      <c r="R104" s="890"/>
      <c r="S104" s="890"/>
      <c r="T104" s="890"/>
      <c r="U104" s="890"/>
      <c r="V104" s="890"/>
      <c r="W104" s="890"/>
      <c r="X104" s="890"/>
      <c r="Y104" s="890"/>
      <c r="Z104" s="890"/>
      <c r="AA104" s="890"/>
      <c r="AB104" s="890"/>
      <c r="AC104" s="890"/>
      <c r="AD104" s="890"/>
      <c r="AE104" s="890"/>
      <c r="AF104" s="890"/>
      <c r="AG104" s="890"/>
      <c r="AH104" s="890"/>
      <c r="AI104" s="890"/>
    </row>
    <row r="105" spans="2:35" ht="35.65" customHeight="1" x14ac:dyDescent="0.15">
      <c r="B105" s="889"/>
      <c r="C105" s="4"/>
      <c r="D105" s="4"/>
      <c r="E105" s="4"/>
      <c r="F105" s="4"/>
      <c r="G105" s="4"/>
      <c r="H105" s="4"/>
      <c r="I105" s="91"/>
      <c r="J105" s="4"/>
      <c r="K105" s="4"/>
      <c r="L105" s="4"/>
      <c r="M105" s="4"/>
      <c r="N105" s="4"/>
      <c r="O105" s="4"/>
      <c r="P105" s="4"/>
      <c r="Q105" s="92"/>
      <c r="R105" s="91"/>
      <c r="S105" s="4"/>
      <c r="T105" s="4"/>
      <c r="U105" s="4"/>
      <c r="V105" s="4"/>
      <c r="W105" s="91"/>
      <c r="X105" s="91"/>
      <c r="Y105" s="91"/>
      <c r="Z105" s="91"/>
      <c r="AA105" s="91"/>
      <c r="AB105" s="4"/>
      <c r="AC105" s="4"/>
      <c r="AD105" s="4"/>
      <c r="AE105" s="4"/>
      <c r="AF105" s="4"/>
      <c r="AG105" s="4"/>
      <c r="AH105" s="4"/>
      <c r="AI105" s="4"/>
    </row>
    <row r="106" spans="2:35" ht="35.65" customHeight="1" x14ac:dyDescent="0.15">
      <c r="B106" s="889"/>
      <c r="C106" s="4"/>
      <c r="D106" s="4"/>
      <c r="E106" s="4"/>
      <c r="F106" s="4"/>
      <c r="G106" s="4"/>
      <c r="H106" s="4"/>
      <c r="I106" s="91"/>
      <c r="J106" s="4"/>
      <c r="K106" s="4"/>
      <c r="L106" s="4"/>
      <c r="M106" s="4"/>
      <c r="N106" s="4"/>
      <c r="O106" s="4"/>
      <c r="P106" s="4"/>
      <c r="Q106" s="92"/>
      <c r="R106" s="91"/>
      <c r="S106" s="4"/>
      <c r="T106" s="4"/>
      <c r="U106" s="4"/>
      <c r="V106" s="4"/>
      <c r="W106" s="91"/>
      <c r="X106" s="91"/>
      <c r="Y106" s="91"/>
      <c r="Z106" s="91"/>
      <c r="AA106" s="91"/>
      <c r="AB106" s="4"/>
      <c r="AC106" s="4"/>
      <c r="AD106" s="4"/>
      <c r="AE106" s="4"/>
      <c r="AF106" s="4"/>
      <c r="AG106" s="4"/>
      <c r="AH106" s="4"/>
      <c r="AI106" s="4"/>
    </row>
    <row r="107" spans="2:35" ht="35.65" customHeight="1" x14ac:dyDescent="0.15">
      <c r="B107" s="889"/>
      <c r="C107" s="4"/>
      <c r="D107" s="4"/>
      <c r="E107" s="4"/>
      <c r="F107" s="4"/>
      <c r="G107" s="4"/>
      <c r="H107" s="4"/>
      <c r="I107" s="91"/>
      <c r="J107" s="4"/>
      <c r="K107" s="4"/>
      <c r="L107" s="4"/>
      <c r="M107" s="4"/>
      <c r="N107" s="4"/>
      <c r="O107" s="4"/>
      <c r="P107" s="4"/>
      <c r="Q107" s="92"/>
      <c r="R107" s="91"/>
      <c r="S107" s="4"/>
      <c r="T107" s="4"/>
      <c r="U107" s="4"/>
      <c r="V107" s="4"/>
      <c r="W107" s="91"/>
      <c r="X107" s="91"/>
      <c r="Y107" s="91"/>
      <c r="Z107" s="91"/>
      <c r="AA107" s="91"/>
      <c r="AB107" s="4"/>
      <c r="AC107" s="4"/>
      <c r="AD107" s="4"/>
      <c r="AE107" s="4"/>
      <c r="AF107" s="4"/>
      <c r="AG107" s="4"/>
      <c r="AH107" s="4"/>
      <c r="AI107" s="4"/>
    </row>
    <row r="108" spans="2:35" ht="35.65" customHeight="1" x14ac:dyDescent="0.15">
      <c r="B108" s="889"/>
      <c r="C108" s="4"/>
      <c r="D108" s="4"/>
      <c r="E108" s="4"/>
      <c r="F108" s="4"/>
      <c r="G108" s="4"/>
      <c r="H108" s="4"/>
      <c r="I108" s="91"/>
      <c r="J108" s="4"/>
      <c r="K108" s="4"/>
      <c r="L108" s="4"/>
      <c r="M108" s="4"/>
      <c r="N108" s="4"/>
      <c r="O108" s="4"/>
      <c r="P108" s="4"/>
      <c r="Q108" s="92"/>
      <c r="R108" s="91"/>
      <c r="S108" s="4"/>
      <c r="T108" s="4"/>
      <c r="U108" s="4"/>
      <c r="V108" s="4"/>
      <c r="W108" s="91"/>
      <c r="X108" s="91"/>
      <c r="Y108" s="91"/>
      <c r="Z108" s="91"/>
      <c r="AA108" s="91"/>
      <c r="AB108" s="4"/>
      <c r="AC108" s="4"/>
      <c r="AD108" s="4"/>
      <c r="AE108" s="4"/>
      <c r="AF108" s="4"/>
      <c r="AG108" s="4"/>
      <c r="AH108" s="4"/>
      <c r="AI108" s="4"/>
    </row>
    <row r="109" spans="2:35" ht="35.65" customHeight="1" x14ac:dyDescent="0.15">
      <c r="B109" s="889"/>
      <c r="C109" s="4"/>
      <c r="D109" s="4"/>
      <c r="E109" s="4"/>
      <c r="F109" s="4"/>
      <c r="G109" s="4"/>
      <c r="H109" s="4"/>
      <c r="I109" s="91"/>
      <c r="J109" s="4"/>
      <c r="K109" s="4"/>
      <c r="L109" s="4"/>
      <c r="M109" s="4"/>
      <c r="N109" s="4"/>
      <c r="O109" s="4"/>
      <c r="P109" s="4"/>
      <c r="Q109" s="91"/>
      <c r="R109" s="91"/>
      <c r="S109" s="4"/>
      <c r="T109" s="4"/>
      <c r="U109" s="4"/>
      <c r="V109" s="4"/>
      <c r="W109" s="91"/>
      <c r="X109" s="91"/>
      <c r="Y109" s="91"/>
      <c r="Z109" s="91"/>
      <c r="AA109" s="91"/>
      <c r="AB109" s="4"/>
      <c r="AC109" s="4"/>
      <c r="AD109" s="4"/>
      <c r="AE109" s="4"/>
      <c r="AF109" s="4"/>
      <c r="AG109" s="4"/>
      <c r="AH109" s="4"/>
      <c r="AI109" s="4"/>
    </row>
    <row r="110" spans="2:35" ht="35.65" customHeight="1" x14ac:dyDescent="0.15">
      <c r="B110" s="889"/>
      <c r="C110" s="4"/>
      <c r="D110" s="4"/>
      <c r="E110" s="4"/>
      <c r="F110" s="91"/>
      <c r="G110" s="91"/>
      <c r="H110" s="4"/>
      <c r="I110" s="4"/>
      <c r="J110" s="4"/>
      <c r="K110" s="4"/>
      <c r="L110" s="4"/>
      <c r="M110" s="4"/>
      <c r="N110" s="4"/>
      <c r="O110" s="4"/>
      <c r="P110" s="4"/>
      <c r="Q110" s="91"/>
      <c r="R110" s="4"/>
      <c r="S110" s="4"/>
      <c r="T110" s="4"/>
      <c r="U110" s="4"/>
      <c r="V110" s="4"/>
      <c r="W110" s="91"/>
      <c r="X110" s="91"/>
      <c r="Y110" s="91"/>
      <c r="Z110" s="91"/>
      <c r="AA110" s="91"/>
      <c r="AB110" s="4"/>
      <c r="AC110" s="4"/>
      <c r="AD110" s="4"/>
      <c r="AE110" s="4"/>
      <c r="AF110" s="4"/>
      <c r="AG110" s="4"/>
      <c r="AH110" s="4"/>
      <c r="AI110" s="4"/>
    </row>
    <row r="111" spans="2:35" ht="35.65" customHeight="1" x14ac:dyDescent="0.15">
      <c r="B111" s="889"/>
      <c r="C111" s="4"/>
      <c r="D111" s="4"/>
      <c r="E111" s="4"/>
      <c r="F111" s="91"/>
      <c r="G111" s="91"/>
      <c r="H111" s="91"/>
      <c r="I111" s="4"/>
      <c r="J111" s="4"/>
      <c r="K111" s="4"/>
      <c r="L111" s="4"/>
      <c r="M111" s="4"/>
      <c r="N111" s="4"/>
      <c r="O111" s="4"/>
      <c r="P111" s="4"/>
      <c r="Q111" s="91"/>
      <c r="R111" s="4"/>
      <c r="S111" s="4"/>
      <c r="T111" s="4"/>
      <c r="U111" s="4"/>
      <c r="V111" s="4"/>
      <c r="W111" s="91"/>
      <c r="X111" s="91"/>
      <c r="Y111" s="91"/>
      <c r="Z111" s="91"/>
      <c r="AA111" s="91"/>
      <c r="AB111" s="4"/>
      <c r="AC111" s="4"/>
      <c r="AD111" s="4"/>
      <c r="AE111" s="4"/>
      <c r="AF111" s="4"/>
      <c r="AG111" s="4"/>
      <c r="AH111" s="4"/>
      <c r="AI111" s="4"/>
    </row>
    <row r="112" spans="2:35" ht="35.65" customHeight="1" x14ac:dyDescent="0.15">
      <c r="B112" s="889"/>
      <c r="C112" s="91"/>
      <c r="D112" s="4"/>
      <c r="E112" s="4"/>
      <c r="F112" s="91"/>
      <c r="G112" s="91"/>
      <c r="H112" s="91"/>
      <c r="I112" s="4"/>
      <c r="J112" s="4"/>
      <c r="K112" s="4"/>
      <c r="L112" s="4"/>
      <c r="M112" s="4"/>
      <c r="N112" s="4"/>
      <c r="O112" s="4"/>
      <c r="P112" s="4"/>
      <c r="Q112" s="91"/>
      <c r="R112" s="91"/>
      <c r="S112" s="4"/>
      <c r="T112" s="4"/>
      <c r="U112" s="4"/>
      <c r="V112" s="4"/>
      <c r="W112" s="91"/>
      <c r="X112" s="91"/>
      <c r="Y112" s="91"/>
      <c r="Z112" s="91"/>
      <c r="AA112" s="91"/>
      <c r="AB112" s="4"/>
      <c r="AC112" s="4"/>
      <c r="AD112" s="4"/>
      <c r="AE112" s="4"/>
      <c r="AF112" s="4"/>
      <c r="AG112" s="4"/>
      <c r="AH112" s="4"/>
      <c r="AI112" s="4"/>
    </row>
    <row r="113" spans="2:35" ht="35.65" customHeight="1" x14ac:dyDescent="0.15">
      <c r="B113" s="889"/>
      <c r="C113" s="91"/>
      <c r="D113" s="4"/>
      <c r="E113" s="4"/>
      <c r="F113" s="91"/>
      <c r="G113" s="91"/>
      <c r="H113" s="91"/>
      <c r="I113" s="4"/>
      <c r="J113" s="4"/>
      <c r="K113" s="4"/>
      <c r="L113" s="4"/>
      <c r="M113" s="4"/>
      <c r="N113" s="4"/>
      <c r="O113" s="4"/>
      <c r="P113" s="4"/>
      <c r="Q113" s="91"/>
      <c r="R113" s="91"/>
      <c r="S113" s="4"/>
      <c r="T113" s="4"/>
      <c r="U113" s="4"/>
      <c r="V113" s="4"/>
      <c r="W113" s="91"/>
      <c r="X113" s="91"/>
      <c r="Y113" s="91"/>
      <c r="Z113" s="91"/>
      <c r="AA113" s="91"/>
      <c r="AB113" s="4"/>
      <c r="AC113" s="4"/>
      <c r="AD113" s="4"/>
      <c r="AE113" s="4"/>
      <c r="AF113" s="4"/>
      <c r="AG113" s="4"/>
      <c r="AH113" s="4"/>
      <c r="AI113" s="4"/>
    </row>
    <row r="114" spans="2:35" ht="35.65" customHeight="1" x14ac:dyDescent="0.15">
      <c r="B114" s="889"/>
      <c r="C114" s="91"/>
      <c r="D114" s="4"/>
      <c r="E114" s="4"/>
      <c r="F114" s="91"/>
      <c r="G114" s="91"/>
      <c r="H114" s="91"/>
      <c r="I114" s="4"/>
      <c r="J114" s="4"/>
      <c r="K114" s="4"/>
      <c r="L114" s="4"/>
      <c r="M114" s="4"/>
      <c r="N114" s="4"/>
      <c r="O114" s="4"/>
      <c r="P114" s="4"/>
      <c r="Q114" s="91"/>
      <c r="R114" s="91"/>
      <c r="S114" s="4"/>
      <c r="T114" s="4"/>
      <c r="U114" s="4"/>
      <c r="V114" s="4"/>
      <c r="W114" s="91"/>
      <c r="X114" s="91"/>
      <c r="Y114" s="91"/>
      <c r="Z114" s="91"/>
      <c r="AA114" s="91"/>
      <c r="AB114" s="4"/>
      <c r="AC114" s="4"/>
      <c r="AD114" s="4"/>
      <c r="AE114" s="4"/>
      <c r="AF114" s="4"/>
      <c r="AG114" s="4"/>
      <c r="AH114" s="4"/>
      <c r="AI114" s="4"/>
    </row>
    <row r="115" spans="2:35" ht="22.5" customHeight="1" x14ac:dyDescent="0.15">
      <c r="B115" s="889"/>
      <c r="C115" s="91"/>
      <c r="D115" s="4"/>
      <c r="E115" s="94"/>
      <c r="H115" s="95"/>
      <c r="I115" s="95"/>
      <c r="J115" s="95"/>
      <c r="K115" s="95"/>
      <c r="L115" s="95"/>
      <c r="M115" s="4"/>
      <c r="N115" s="4"/>
      <c r="O115" s="4"/>
      <c r="P115" s="4"/>
      <c r="Q115" s="91"/>
      <c r="R115" s="91"/>
      <c r="S115" s="4"/>
      <c r="T115" s="4"/>
      <c r="U115" s="4"/>
      <c r="V115" s="4"/>
      <c r="W115" s="91"/>
      <c r="X115" s="91"/>
      <c r="Y115" s="91"/>
      <c r="Z115" s="91"/>
      <c r="AA115" s="91"/>
    </row>
    <row r="116" spans="2:35" ht="71.25" customHeight="1" x14ac:dyDescent="0.15">
      <c r="B116" s="889"/>
      <c r="C116" s="4"/>
      <c r="D116" s="4"/>
      <c r="E116" s="94"/>
      <c r="H116" s="4"/>
      <c r="I116" s="4"/>
      <c r="J116" s="4"/>
      <c r="K116" s="4"/>
      <c r="L116" s="4"/>
      <c r="M116" s="4"/>
      <c r="N116" s="4"/>
      <c r="O116" s="4"/>
      <c r="P116" s="4"/>
      <c r="Q116" s="4"/>
      <c r="R116" s="4"/>
      <c r="S116" s="326"/>
      <c r="T116" s="326"/>
      <c r="U116" s="326"/>
      <c r="V116" s="891"/>
      <c r="W116" s="891"/>
      <c r="X116" s="891"/>
      <c r="Y116" s="891"/>
      <c r="Z116" s="891"/>
      <c r="AA116" s="891"/>
      <c r="AB116" s="891"/>
      <c r="AC116" s="891"/>
      <c r="AD116" s="891"/>
      <c r="AE116" s="891"/>
      <c r="AF116" s="891"/>
      <c r="AG116" s="891"/>
      <c r="AH116" s="891"/>
      <c r="AI116" s="891"/>
    </row>
    <row r="117" spans="2:35" ht="15" customHeight="1" x14ac:dyDescent="0.15"/>
    <row r="118" spans="2:35" ht="26.25" customHeight="1" x14ac:dyDescent="0.2">
      <c r="B118" s="889"/>
      <c r="C118" s="890"/>
      <c r="D118" s="890"/>
      <c r="E118" s="890"/>
      <c r="F118" s="890"/>
      <c r="G118" s="890"/>
      <c r="H118" s="890"/>
      <c r="I118" s="890"/>
      <c r="J118" s="890"/>
      <c r="K118" s="890"/>
      <c r="L118" s="890"/>
      <c r="M118" s="890"/>
      <c r="N118" s="890"/>
      <c r="O118" s="890"/>
      <c r="P118" s="890"/>
      <c r="Q118" s="890"/>
      <c r="R118" s="890"/>
      <c r="S118" s="890"/>
      <c r="T118" s="890"/>
      <c r="U118" s="890"/>
      <c r="V118" s="890"/>
      <c r="W118" s="890"/>
      <c r="X118" s="890"/>
      <c r="Y118" s="890"/>
      <c r="Z118" s="890"/>
      <c r="AA118" s="890"/>
      <c r="AB118" s="890"/>
      <c r="AC118" s="890"/>
      <c r="AD118" s="890"/>
      <c r="AE118" s="890"/>
      <c r="AF118" s="890"/>
      <c r="AG118" s="890"/>
      <c r="AH118" s="890"/>
      <c r="AI118" s="890"/>
    </row>
    <row r="119" spans="2:35" ht="35.65" customHeight="1" x14ac:dyDescent="0.15">
      <c r="B119" s="889"/>
      <c r="C119" s="4"/>
      <c r="D119" s="4"/>
      <c r="E119" s="4"/>
      <c r="F119" s="4"/>
      <c r="G119" s="4"/>
      <c r="H119" s="4"/>
      <c r="I119" s="91"/>
      <c r="J119" s="4"/>
      <c r="K119" s="4"/>
      <c r="L119" s="4"/>
      <c r="M119" s="4"/>
      <c r="N119" s="4"/>
      <c r="O119" s="4"/>
      <c r="P119" s="4"/>
      <c r="Q119" s="92"/>
      <c r="R119" s="91"/>
      <c r="S119" s="4"/>
      <c r="T119" s="4"/>
      <c r="U119" s="4"/>
      <c r="V119" s="4"/>
      <c r="W119" s="91"/>
      <c r="X119" s="91"/>
      <c r="Y119" s="91"/>
      <c r="Z119" s="91"/>
      <c r="AA119" s="91"/>
      <c r="AB119" s="4"/>
      <c r="AC119" s="4"/>
      <c r="AD119" s="4"/>
      <c r="AE119" s="4"/>
      <c r="AF119" s="4"/>
      <c r="AG119" s="4"/>
      <c r="AH119" s="4"/>
      <c r="AI119" s="4"/>
    </row>
    <row r="120" spans="2:35" ht="35.65" customHeight="1" x14ac:dyDescent="0.15">
      <c r="B120" s="889"/>
      <c r="C120" s="4"/>
      <c r="D120" s="4"/>
      <c r="E120" s="4"/>
      <c r="F120" s="4"/>
      <c r="G120" s="4"/>
      <c r="H120" s="4"/>
      <c r="I120" s="91"/>
      <c r="J120" s="4"/>
      <c r="K120" s="4"/>
      <c r="L120" s="4"/>
      <c r="M120" s="4"/>
      <c r="N120" s="4"/>
      <c r="O120" s="4"/>
      <c r="P120" s="4"/>
      <c r="Q120" s="92"/>
      <c r="R120" s="91"/>
      <c r="S120" s="4"/>
      <c r="T120" s="4"/>
      <c r="U120" s="4"/>
      <c r="V120" s="4"/>
      <c r="W120" s="91"/>
      <c r="X120" s="91"/>
      <c r="Y120" s="91"/>
      <c r="Z120" s="91"/>
      <c r="AA120" s="91"/>
      <c r="AB120" s="4"/>
      <c r="AC120" s="4"/>
      <c r="AD120" s="4"/>
      <c r="AE120" s="4"/>
      <c r="AF120" s="4"/>
      <c r="AG120" s="4"/>
      <c r="AH120" s="4"/>
      <c r="AI120" s="4"/>
    </row>
    <row r="121" spans="2:35" ht="35.65" customHeight="1" x14ac:dyDescent="0.15">
      <c r="B121" s="889"/>
      <c r="C121" s="4"/>
      <c r="D121" s="4"/>
      <c r="E121" s="4"/>
      <c r="F121" s="4"/>
      <c r="G121" s="4"/>
      <c r="H121" s="4"/>
      <c r="I121" s="91"/>
      <c r="J121" s="4"/>
      <c r="K121" s="4"/>
      <c r="L121" s="4"/>
      <c r="M121" s="4"/>
      <c r="N121" s="4"/>
      <c r="O121" s="4"/>
      <c r="P121" s="4"/>
      <c r="Q121" s="92"/>
      <c r="R121" s="91"/>
      <c r="S121" s="4"/>
      <c r="T121" s="4"/>
      <c r="U121" s="4"/>
      <c r="V121" s="4"/>
      <c r="W121" s="91"/>
      <c r="X121" s="91"/>
      <c r="Y121" s="91"/>
      <c r="Z121" s="91"/>
      <c r="AA121" s="91"/>
      <c r="AB121" s="4"/>
      <c r="AC121" s="4"/>
      <c r="AD121" s="4"/>
      <c r="AE121" s="4"/>
      <c r="AF121" s="4"/>
      <c r="AG121" s="4"/>
      <c r="AH121" s="4"/>
      <c r="AI121" s="4"/>
    </row>
    <row r="122" spans="2:35" ht="35.65" customHeight="1" x14ac:dyDescent="0.15">
      <c r="B122" s="889"/>
      <c r="C122" s="4"/>
      <c r="D122" s="4"/>
      <c r="E122" s="4"/>
      <c r="F122" s="4"/>
      <c r="G122" s="4"/>
      <c r="H122" s="4"/>
      <c r="I122" s="91"/>
      <c r="J122" s="4"/>
      <c r="K122" s="4"/>
      <c r="L122" s="4"/>
      <c r="M122" s="4"/>
      <c r="N122" s="4"/>
      <c r="O122" s="4"/>
      <c r="P122" s="4"/>
      <c r="Q122" s="92"/>
      <c r="R122" s="91"/>
      <c r="S122" s="4"/>
      <c r="T122" s="4"/>
      <c r="U122" s="4"/>
      <c r="V122" s="4"/>
      <c r="W122" s="91"/>
      <c r="X122" s="91"/>
      <c r="Y122" s="91"/>
      <c r="Z122" s="91"/>
      <c r="AA122" s="91"/>
      <c r="AB122" s="4"/>
      <c r="AC122" s="4"/>
      <c r="AD122" s="4"/>
      <c r="AE122" s="4"/>
      <c r="AF122" s="4"/>
      <c r="AG122" s="4"/>
      <c r="AH122" s="4"/>
      <c r="AI122" s="4"/>
    </row>
    <row r="123" spans="2:35" ht="35.65" customHeight="1" x14ac:dyDescent="0.15">
      <c r="B123" s="889"/>
      <c r="C123" s="4"/>
      <c r="D123" s="4"/>
      <c r="E123" s="4"/>
      <c r="F123" s="4"/>
      <c r="G123" s="4"/>
      <c r="H123" s="4"/>
      <c r="I123" s="91"/>
      <c r="J123" s="4"/>
      <c r="K123" s="4"/>
      <c r="L123" s="4"/>
      <c r="M123" s="4"/>
      <c r="N123" s="4"/>
      <c r="O123" s="4"/>
      <c r="P123" s="4"/>
      <c r="Q123" s="91"/>
      <c r="R123" s="91"/>
      <c r="S123" s="4"/>
      <c r="T123" s="4"/>
      <c r="U123" s="4"/>
      <c r="V123" s="4"/>
      <c r="W123" s="91"/>
      <c r="X123" s="91"/>
      <c r="Y123" s="91"/>
      <c r="Z123" s="91"/>
      <c r="AA123" s="91"/>
      <c r="AB123" s="4"/>
      <c r="AC123" s="4"/>
      <c r="AD123" s="4"/>
      <c r="AE123" s="4"/>
      <c r="AF123" s="4"/>
      <c r="AG123" s="4"/>
      <c r="AH123" s="4"/>
      <c r="AI123" s="4"/>
    </row>
    <row r="124" spans="2:35" ht="35.65" customHeight="1" x14ac:dyDescent="0.15">
      <c r="B124" s="889"/>
      <c r="C124" s="4"/>
      <c r="D124" s="4"/>
      <c r="E124" s="4"/>
      <c r="F124" s="91"/>
      <c r="G124" s="91"/>
      <c r="H124" s="4"/>
      <c r="I124" s="4"/>
      <c r="J124" s="4"/>
      <c r="K124" s="4"/>
      <c r="L124" s="4"/>
      <c r="M124" s="4"/>
      <c r="N124" s="4"/>
      <c r="O124" s="4"/>
      <c r="P124" s="4"/>
      <c r="Q124" s="91"/>
      <c r="R124" s="4"/>
      <c r="S124" s="4"/>
      <c r="T124" s="4"/>
      <c r="U124" s="4"/>
      <c r="V124" s="4"/>
      <c r="W124" s="91"/>
      <c r="X124" s="91"/>
      <c r="Y124" s="91"/>
      <c r="Z124" s="91"/>
      <c r="AA124" s="91"/>
      <c r="AB124" s="4"/>
      <c r="AC124" s="4"/>
      <c r="AD124" s="4"/>
      <c r="AE124" s="4"/>
      <c r="AF124" s="4"/>
      <c r="AG124" s="4"/>
      <c r="AH124" s="4"/>
      <c r="AI124" s="4"/>
    </row>
    <row r="125" spans="2:35" ht="35.65" customHeight="1" x14ac:dyDescent="0.15">
      <c r="B125" s="889"/>
      <c r="C125" s="4"/>
      <c r="D125" s="4"/>
      <c r="E125" s="4"/>
      <c r="F125" s="91"/>
      <c r="G125" s="91"/>
      <c r="H125" s="91"/>
      <c r="I125" s="4"/>
      <c r="J125" s="4"/>
      <c r="K125" s="4"/>
      <c r="L125" s="4"/>
      <c r="M125" s="4"/>
      <c r="N125" s="4"/>
      <c r="O125" s="4"/>
      <c r="P125" s="4"/>
      <c r="Q125" s="91"/>
      <c r="R125" s="4"/>
      <c r="S125" s="4"/>
      <c r="T125" s="4"/>
      <c r="U125" s="4"/>
      <c r="V125" s="4"/>
      <c r="W125" s="91"/>
      <c r="X125" s="91"/>
      <c r="Y125" s="91"/>
      <c r="Z125" s="91"/>
      <c r="AA125" s="91"/>
      <c r="AB125" s="4"/>
      <c r="AC125" s="4"/>
      <c r="AD125" s="4"/>
      <c r="AE125" s="4"/>
      <c r="AF125" s="4"/>
      <c r="AG125" s="4"/>
      <c r="AH125" s="4"/>
      <c r="AI125" s="4"/>
    </row>
    <row r="126" spans="2:35" ht="35.65" customHeight="1" x14ac:dyDescent="0.15">
      <c r="B126" s="889"/>
      <c r="C126" s="91"/>
      <c r="D126" s="4"/>
      <c r="E126" s="4"/>
      <c r="F126" s="91"/>
      <c r="G126" s="91"/>
      <c r="H126" s="91"/>
      <c r="I126" s="4"/>
      <c r="J126" s="4"/>
      <c r="K126" s="4"/>
      <c r="L126" s="4"/>
      <c r="M126" s="4"/>
      <c r="N126" s="4"/>
      <c r="O126" s="4"/>
      <c r="P126" s="4"/>
      <c r="Q126" s="91"/>
      <c r="R126" s="91"/>
      <c r="S126" s="4"/>
      <c r="T126" s="4"/>
      <c r="U126" s="4"/>
      <c r="V126" s="4"/>
      <c r="W126" s="91"/>
      <c r="X126" s="91"/>
      <c r="Y126" s="91"/>
      <c r="Z126" s="91"/>
      <c r="AA126" s="91"/>
      <c r="AB126" s="4"/>
      <c r="AC126" s="4"/>
      <c r="AD126" s="4"/>
      <c r="AE126" s="4"/>
      <c r="AF126" s="4"/>
      <c r="AG126" s="4"/>
      <c r="AH126" s="4"/>
      <c r="AI126" s="4"/>
    </row>
    <row r="127" spans="2:35" ht="35.65" customHeight="1" x14ac:dyDescent="0.15">
      <c r="B127" s="889"/>
      <c r="C127" s="91"/>
      <c r="D127" s="4"/>
      <c r="E127" s="4"/>
      <c r="F127" s="91"/>
      <c r="G127" s="91"/>
      <c r="H127" s="91"/>
      <c r="I127" s="4"/>
      <c r="J127" s="4"/>
      <c r="K127" s="4"/>
      <c r="L127" s="4"/>
      <c r="M127" s="4"/>
      <c r="N127" s="4"/>
      <c r="O127" s="4"/>
      <c r="P127" s="4"/>
      <c r="Q127" s="91"/>
      <c r="R127" s="91"/>
      <c r="S127" s="4"/>
      <c r="T127" s="4"/>
      <c r="U127" s="4"/>
      <c r="V127" s="4"/>
      <c r="W127" s="91"/>
      <c r="X127" s="91"/>
      <c r="Y127" s="91"/>
      <c r="Z127" s="91"/>
      <c r="AA127" s="91"/>
      <c r="AB127" s="4"/>
      <c r="AC127" s="4"/>
      <c r="AD127" s="4"/>
      <c r="AE127" s="4"/>
      <c r="AF127" s="4"/>
      <c r="AG127" s="4"/>
      <c r="AH127" s="4"/>
      <c r="AI127" s="4"/>
    </row>
    <row r="128" spans="2:35" ht="35.65" customHeight="1" x14ac:dyDescent="0.15">
      <c r="B128" s="889"/>
      <c r="C128" s="91"/>
      <c r="D128" s="4"/>
      <c r="E128" s="4"/>
      <c r="F128" s="91"/>
      <c r="G128" s="91"/>
      <c r="H128" s="91"/>
      <c r="I128" s="4"/>
      <c r="J128" s="4"/>
      <c r="K128" s="4"/>
      <c r="L128" s="4"/>
      <c r="M128" s="4"/>
      <c r="N128" s="4"/>
      <c r="O128" s="4"/>
      <c r="P128" s="4"/>
      <c r="Q128" s="91"/>
      <c r="R128" s="91"/>
      <c r="S128" s="4"/>
      <c r="T128" s="4"/>
      <c r="U128" s="4"/>
      <c r="V128" s="4"/>
      <c r="W128" s="91"/>
      <c r="X128" s="91"/>
      <c r="Y128" s="91"/>
      <c r="Z128" s="91"/>
      <c r="AA128" s="91"/>
      <c r="AB128" s="4"/>
      <c r="AC128" s="4"/>
      <c r="AD128" s="4"/>
      <c r="AE128" s="4"/>
      <c r="AF128" s="4"/>
      <c r="AG128" s="4"/>
      <c r="AH128" s="4"/>
      <c r="AI128" s="4"/>
    </row>
    <row r="129" spans="2:35" ht="22.5" customHeight="1" x14ac:dyDescent="0.15">
      <c r="B129" s="889"/>
      <c r="C129" s="91"/>
      <c r="D129" s="4"/>
      <c r="E129" s="94"/>
      <c r="H129" s="95"/>
      <c r="I129" s="95"/>
      <c r="J129" s="95"/>
      <c r="K129" s="95"/>
      <c r="L129" s="95"/>
      <c r="M129" s="4"/>
      <c r="N129" s="4"/>
      <c r="O129" s="4"/>
      <c r="P129" s="4"/>
      <c r="Q129" s="91"/>
      <c r="R129" s="91"/>
      <c r="S129" s="4"/>
      <c r="T129" s="4"/>
      <c r="U129" s="4"/>
      <c r="V129" s="4"/>
      <c r="W129" s="91"/>
      <c r="X129" s="91"/>
      <c r="Y129" s="91"/>
      <c r="Z129" s="91"/>
      <c r="AA129" s="91"/>
    </row>
    <row r="130" spans="2:35" ht="71.25" customHeight="1" x14ac:dyDescent="0.15">
      <c r="B130" s="889"/>
      <c r="C130" s="4"/>
      <c r="D130" s="4"/>
      <c r="E130" s="94"/>
      <c r="H130" s="4"/>
      <c r="I130" s="4"/>
      <c r="J130" s="4"/>
      <c r="K130" s="4"/>
      <c r="L130" s="4"/>
      <c r="M130" s="4"/>
      <c r="N130" s="4"/>
      <c r="O130" s="4"/>
      <c r="P130" s="4"/>
      <c r="Q130" s="4"/>
      <c r="R130" s="4"/>
      <c r="S130" s="326"/>
      <c r="T130" s="326"/>
      <c r="U130" s="326"/>
      <c r="V130" s="891"/>
      <c r="W130" s="891"/>
      <c r="X130" s="891"/>
      <c r="Y130" s="891"/>
      <c r="Z130" s="891"/>
      <c r="AA130" s="891"/>
      <c r="AB130" s="891"/>
      <c r="AC130" s="891"/>
      <c r="AD130" s="891"/>
      <c r="AE130" s="891"/>
      <c r="AF130" s="891"/>
      <c r="AG130" s="891"/>
      <c r="AH130" s="891"/>
      <c r="AI130" s="891"/>
    </row>
    <row r="131" spans="2:35" ht="15" customHeight="1" x14ac:dyDescent="0.15"/>
    <row r="132" spans="2:35" ht="26.25" customHeight="1" x14ac:dyDescent="0.2">
      <c r="B132" s="889"/>
      <c r="C132" s="890"/>
      <c r="D132" s="890"/>
      <c r="E132" s="890"/>
      <c r="F132" s="890"/>
      <c r="G132" s="890"/>
      <c r="H132" s="890"/>
      <c r="I132" s="890"/>
      <c r="J132" s="890"/>
      <c r="K132" s="890"/>
      <c r="L132" s="890"/>
      <c r="M132" s="890"/>
      <c r="N132" s="890"/>
      <c r="O132" s="890"/>
      <c r="P132" s="890"/>
      <c r="Q132" s="890"/>
      <c r="R132" s="890"/>
      <c r="S132" s="890"/>
      <c r="T132" s="890"/>
      <c r="U132" s="890"/>
      <c r="V132" s="890"/>
      <c r="W132" s="890"/>
      <c r="X132" s="890"/>
      <c r="Y132" s="890"/>
      <c r="Z132" s="890"/>
      <c r="AA132" s="890"/>
      <c r="AB132" s="890"/>
      <c r="AC132" s="890"/>
      <c r="AD132" s="890"/>
      <c r="AE132" s="890"/>
      <c r="AF132" s="890"/>
      <c r="AG132" s="890"/>
      <c r="AH132" s="890"/>
      <c r="AI132" s="890"/>
    </row>
    <row r="133" spans="2:35" ht="35.65" customHeight="1" x14ac:dyDescent="0.15">
      <c r="B133" s="889"/>
      <c r="C133" s="4"/>
      <c r="D133" s="4"/>
      <c r="E133" s="4"/>
      <c r="F133" s="4"/>
      <c r="G133" s="4"/>
      <c r="H133" s="4"/>
      <c r="I133" s="91"/>
      <c r="J133" s="4"/>
      <c r="K133" s="4"/>
      <c r="L133" s="4"/>
      <c r="M133" s="4"/>
      <c r="N133" s="4"/>
      <c r="O133" s="4"/>
      <c r="P133" s="4"/>
      <c r="Q133" s="92"/>
      <c r="R133" s="91"/>
      <c r="S133" s="4"/>
      <c r="T133" s="4"/>
      <c r="U133" s="4"/>
      <c r="V133" s="4"/>
      <c r="W133" s="91"/>
      <c r="X133" s="91"/>
      <c r="Y133" s="91"/>
      <c r="Z133" s="91"/>
      <c r="AA133" s="91"/>
      <c r="AB133" s="4"/>
      <c r="AC133" s="4"/>
      <c r="AD133" s="4"/>
      <c r="AE133" s="4"/>
      <c r="AF133" s="4"/>
      <c r="AG133" s="4"/>
      <c r="AH133" s="4"/>
      <c r="AI133" s="4"/>
    </row>
    <row r="134" spans="2:35" ht="35.65" customHeight="1" x14ac:dyDescent="0.15">
      <c r="B134" s="889"/>
      <c r="C134" s="4"/>
      <c r="D134" s="4"/>
      <c r="E134" s="4"/>
      <c r="F134" s="4"/>
      <c r="G134" s="4"/>
      <c r="H134" s="4"/>
      <c r="I134" s="91"/>
      <c r="J134" s="4"/>
      <c r="K134" s="4"/>
      <c r="L134" s="4"/>
      <c r="M134" s="4"/>
      <c r="N134" s="4"/>
      <c r="O134" s="4"/>
      <c r="P134" s="4"/>
      <c r="Q134" s="92"/>
      <c r="R134" s="91"/>
      <c r="S134" s="4"/>
      <c r="T134" s="4"/>
      <c r="U134" s="4"/>
      <c r="V134" s="4"/>
      <c r="W134" s="91"/>
      <c r="X134" s="91"/>
      <c r="Y134" s="91"/>
      <c r="Z134" s="91"/>
      <c r="AA134" s="91"/>
      <c r="AB134" s="4"/>
      <c r="AC134" s="4"/>
      <c r="AD134" s="4"/>
      <c r="AE134" s="4"/>
      <c r="AF134" s="4"/>
      <c r="AG134" s="4"/>
      <c r="AH134" s="4"/>
      <c r="AI134" s="4"/>
    </row>
    <row r="135" spans="2:35" ht="35.65" customHeight="1" x14ac:dyDescent="0.15">
      <c r="B135" s="889"/>
      <c r="C135" s="4"/>
      <c r="D135" s="4"/>
      <c r="E135" s="4"/>
      <c r="F135" s="4"/>
      <c r="G135" s="4"/>
      <c r="H135" s="4"/>
      <c r="I135" s="91"/>
      <c r="J135" s="4"/>
      <c r="K135" s="4"/>
      <c r="L135" s="4"/>
      <c r="M135" s="4"/>
      <c r="N135" s="4"/>
      <c r="O135" s="4"/>
      <c r="P135" s="4"/>
      <c r="Q135" s="92"/>
      <c r="R135" s="91"/>
      <c r="S135" s="4"/>
      <c r="T135" s="4"/>
      <c r="U135" s="4"/>
      <c r="V135" s="4"/>
      <c r="W135" s="91"/>
      <c r="X135" s="91"/>
      <c r="Y135" s="91"/>
      <c r="Z135" s="91"/>
      <c r="AA135" s="91"/>
      <c r="AB135" s="4"/>
      <c r="AC135" s="4"/>
      <c r="AD135" s="4"/>
      <c r="AE135" s="4"/>
      <c r="AF135" s="4"/>
      <c r="AG135" s="4"/>
      <c r="AH135" s="4"/>
      <c r="AI135" s="4"/>
    </row>
    <row r="136" spans="2:35" ht="35.65" customHeight="1" x14ac:dyDescent="0.15">
      <c r="B136" s="889"/>
      <c r="C136" s="4"/>
      <c r="D136" s="4"/>
      <c r="E136" s="4"/>
      <c r="F136" s="4"/>
      <c r="G136" s="4"/>
      <c r="H136" s="4"/>
      <c r="I136" s="91"/>
      <c r="J136" s="4"/>
      <c r="K136" s="4"/>
      <c r="L136" s="4"/>
      <c r="M136" s="4"/>
      <c r="N136" s="4"/>
      <c r="O136" s="4"/>
      <c r="P136" s="4"/>
      <c r="Q136" s="92"/>
      <c r="R136" s="91"/>
      <c r="S136" s="4"/>
      <c r="T136" s="4"/>
      <c r="U136" s="4"/>
      <c r="V136" s="4"/>
      <c r="W136" s="91"/>
      <c r="X136" s="91"/>
      <c r="Y136" s="91"/>
      <c r="Z136" s="91"/>
      <c r="AA136" s="91"/>
      <c r="AB136" s="4"/>
      <c r="AC136" s="4"/>
      <c r="AD136" s="4"/>
      <c r="AE136" s="4"/>
      <c r="AF136" s="4"/>
      <c r="AG136" s="4"/>
      <c r="AH136" s="4"/>
      <c r="AI136" s="4"/>
    </row>
    <row r="137" spans="2:35" ht="35.65" customHeight="1" x14ac:dyDescent="0.15">
      <c r="B137" s="889"/>
      <c r="C137" s="4"/>
      <c r="D137" s="4"/>
      <c r="E137" s="4"/>
      <c r="F137" s="4"/>
      <c r="G137" s="4"/>
      <c r="H137" s="4"/>
      <c r="I137" s="91"/>
      <c r="J137" s="4"/>
      <c r="K137" s="4"/>
      <c r="L137" s="4"/>
      <c r="M137" s="4"/>
      <c r="N137" s="4"/>
      <c r="O137" s="4"/>
      <c r="P137" s="4"/>
      <c r="Q137" s="91"/>
      <c r="R137" s="91"/>
      <c r="S137" s="4"/>
      <c r="T137" s="4"/>
      <c r="U137" s="4"/>
      <c r="V137" s="4"/>
      <c r="W137" s="91"/>
      <c r="X137" s="91"/>
      <c r="Y137" s="91"/>
      <c r="Z137" s="91"/>
      <c r="AA137" s="91"/>
      <c r="AB137" s="4"/>
      <c r="AC137" s="4"/>
      <c r="AD137" s="4"/>
      <c r="AE137" s="4"/>
      <c r="AF137" s="4"/>
      <c r="AG137" s="4"/>
      <c r="AH137" s="4"/>
      <c r="AI137" s="4"/>
    </row>
    <row r="138" spans="2:35" ht="35.65" customHeight="1" x14ac:dyDescent="0.15">
      <c r="B138" s="889"/>
      <c r="C138" s="4"/>
      <c r="D138" s="4"/>
      <c r="E138" s="4"/>
      <c r="F138" s="91"/>
      <c r="G138" s="91"/>
      <c r="H138" s="4"/>
      <c r="I138" s="4"/>
      <c r="J138" s="4"/>
      <c r="K138" s="4"/>
      <c r="L138" s="4"/>
      <c r="M138" s="4"/>
      <c r="N138" s="4"/>
      <c r="O138" s="4"/>
      <c r="P138" s="4"/>
      <c r="Q138" s="91"/>
      <c r="R138" s="4"/>
      <c r="S138" s="4"/>
      <c r="T138" s="4"/>
      <c r="U138" s="4"/>
      <c r="V138" s="4"/>
      <c r="W138" s="91"/>
      <c r="X138" s="91"/>
      <c r="Y138" s="91"/>
      <c r="Z138" s="91"/>
      <c r="AA138" s="91"/>
      <c r="AB138" s="4"/>
      <c r="AC138" s="4"/>
      <c r="AD138" s="4"/>
      <c r="AE138" s="4"/>
      <c r="AF138" s="4"/>
      <c r="AG138" s="4"/>
      <c r="AH138" s="4"/>
      <c r="AI138" s="4"/>
    </row>
    <row r="139" spans="2:35" ht="35.65" customHeight="1" x14ac:dyDescent="0.15">
      <c r="B139" s="889"/>
      <c r="C139" s="4"/>
      <c r="D139" s="4"/>
      <c r="E139" s="4"/>
      <c r="F139" s="91"/>
      <c r="G139" s="91"/>
      <c r="H139" s="91"/>
      <c r="I139" s="4"/>
      <c r="J139" s="4"/>
      <c r="K139" s="4"/>
      <c r="L139" s="4"/>
      <c r="M139" s="4"/>
      <c r="N139" s="4"/>
      <c r="O139" s="4"/>
      <c r="P139" s="4"/>
      <c r="Q139" s="91"/>
      <c r="R139" s="4"/>
      <c r="S139" s="4"/>
      <c r="T139" s="4"/>
      <c r="U139" s="4"/>
      <c r="V139" s="4"/>
      <c r="W139" s="91"/>
      <c r="X139" s="91"/>
      <c r="Y139" s="91"/>
      <c r="Z139" s="91"/>
      <c r="AA139" s="91"/>
      <c r="AB139" s="4"/>
      <c r="AC139" s="4"/>
      <c r="AD139" s="4"/>
      <c r="AE139" s="4"/>
      <c r="AF139" s="4"/>
      <c r="AG139" s="4"/>
      <c r="AH139" s="4"/>
      <c r="AI139" s="4"/>
    </row>
    <row r="140" spans="2:35" ht="35.65" customHeight="1" x14ac:dyDescent="0.15">
      <c r="B140" s="889"/>
      <c r="C140" s="91"/>
      <c r="D140" s="4"/>
      <c r="E140" s="4"/>
      <c r="F140" s="91"/>
      <c r="G140" s="91"/>
      <c r="H140" s="91"/>
      <c r="I140" s="4"/>
      <c r="J140" s="4"/>
      <c r="K140" s="4"/>
      <c r="L140" s="4"/>
      <c r="M140" s="4"/>
      <c r="N140" s="4"/>
      <c r="O140" s="4"/>
      <c r="P140" s="4"/>
      <c r="Q140" s="91"/>
      <c r="R140" s="91"/>
      <c r="S140" s="4"/>
      <c r="T140" s="4"/>
      <c r="U140" s="4"/>
      <c r="V140" s="4"/>
      <c r="W140" s="91"/>
      <c r="X140" s="91"/>
      <c r="Y140" s="91"/>
      <c r="Z140" s="91"/>
      <c r="AA140" s="91"/>
      <c r="AB140" s="4"/>
      <c r="AC140" s="4"/>
      <c r="AD140" s="4"/>
      <c r="AE140" s="4"/>
      <c r="AF140" s="4"/>
      <c r="AG140" s="4"/>
      <c r="AH140" s="4"/>
      <c r="AI140" s="4"/>
    </row>
    <row r="141" spans="2:35" ht="35.65" customHeight="1" x14ac:dyDescent="0.15">
      <c r="B141" s="889"/>
      <c r="C141" s="91"/>
      <c r="D141" s="4"/>
      <c r="E141" s="4"/>
      <c r="F141" s="91"/>
      <c r="G141" s="91"/>
      <c r="H141" s="91"/>
      <c r="I141" s="4"/>
      <c r="J141" s="4"/>
      <c r="K141" s="4"/>
      <c r="L141" s="4"/>
      <c r="M141" s="4"/>
      <c r="N141" s="4"/>
      <c r="O141" s="4"/>
      <c r="P141" s="4"/>
      <c r="Q141" s="91"/>
      <c r="R141" s="91"/>
      <c r="S141" s="4"/>
      <c r="T141" s="4"/>
      <c r="U141" s="4"/>
      <c r="V141" s="4"/>
      <c r="W141" s="91"/>
      <c r="X141" s="91"/>
      <c r="Y141" s="91"/>
      <c r="Z141" s="91"/>
      <c r="AA141" s="91"/>
      <c r="AB141" s="4"/>
      <c r="AC141" s="4"/>
      <c r="AD141" s="4"/>
      <c r="AE141" s="4"/>
      <c r="AF141" s="4"/>
      <c r="AG141" s="4"/>
      <c r="AH141" s="4"/>
      <c r="AI141" s="4"/>
    </row>
    <row r="142" spans="2:35" ht="35.65" customHeight="1" x14ac:dyDescent="0.15">
      <c r="B142" s="889"/>
      <c r="C142" s="91"/>
      <c r="D142" s="4"/>
      <c r="E142" s="4"/>
      <c r="F142" s="91"/>
      <c r="G142" s="91"/>
      <c r="H142" s="91"/>
      <c r="I142" s="4"/>
      <c r="J142" s="4"/>
      <c r="K142" s="4"/>
      <c r="L142" s="4"/>
      <c r="M142" s="4"/>
      <c r="N142" s="4"/>
      <c r="O142" s="4"/>
      <c r="P142" s="4"/>
      <c r="Q142" s="91"/>
      <c r="R142" s="91"/>
      <c r="S142" s="4"/>
      <c r="T142" s="4"/>
      <c r="U142" s="4"/>
      <c r="V142" s="4"/>
      <c r="W142" s="91"/>
      <c r="X142" s="91"/>
      <c r="Y142" s="91"/>
      <c r="Z142" s="91"/>
      <c r="AA142" s="91"/>
      <c r="AB142" s="4"/>
      <c r="AC142" s="4"/>
      <c r="AD142" s="4"/>
      <c r="AE142" s="4"/>
      <c r="AF142" s="4"/>
      <c r="AG142" s="4"/>
      <c r="AH142" s="4"/>
      <c r="AI142" s="4"/>
    </row>
    <row r="143" spans="2:35" ht="22.5" customHeight="1" x14ac:dyDescent="0.15">
      <c r="B143" s="889"/>
      <c r="C143" s="91"/>
      <c r="D143" s="4"/>
      <c r="E143" s="94"/>
      <c r="H143" s="95"/>
      <c r="I143" s="95"/>
      <c r="J143" s="95"/>
      <c r="K143" s="95"/>
      <c r="L143" s="95"/>
      <c r="M143" s="4"/>
      <c r="N143" s="4"/>
      <c r="O143" s="4"/>
      <c r="P143" s="4"/>
      <c r="Q143" s="91"/>
      <c r="R143" s="91"/>
      <c r="S143" s="4"/>
      <c r="T143" s="4"/>
      <c r="U143" s="4"/>
      <c r="V143" s="4"/>
      <c r="W143" s="91"/>
      <c r="X143" s="91"/>
      <c r="Y143" s="91"/>
      <c r="Z143" s="91"/>
      <c r="AA143" s="91"/>
    </row>
    <row r="144" spans="2:35" ht="71.25" customHeight="1" x14ac:dyDescent="0.15">
      <c r="B144" s="889"/>
      <c r="C144" s="4"/>
      <c r="D144" s="4"/>
      <c r="E144" s="94"/>
      <c r="H144" s="4"/>
      <c r="I144" s="4"/>
      <c r="J144" s="4"/>
      <c r="K144" s="4"/>
      <c r="L144" s="4"/>
      <c r="M144" s="4"/>
      <c r="N144" s="4"/>
      <c r="O144" s="4"/>
      <c r="P144" s="4"/>
      <c r="Q144" s="4"/>
      <c r="R144" s="4"/>
      <c r="S144" s="326"/>
      <c r="T144" s="326"/>
      <c r="U144" s="326"/>
      <c r="V144" s="891"/>
      <c r="W144" s="891"/>
      <c r="X144" s="891"/>
      <c r="Y144" s="891"/>
      <c r="Z144" s="891"/>
      <c r="AA144" s="891"/>
      <c r="AB144" s="891"/>
      <c r="AC144" s="891"/>
      <c r="AD144" s="891"/>
      <c r="AE144" s="891"/>
      <c r="AF144" s="891"/>
      <c r="AG144" s="891"/>
      <c r="AH144" s="891"/>
      <c r="AI144" s="891"/>
    </row>
    <row r="145" spans="2:35" ht="15" customHeight="1" x14ac:dyDescent="0.15"/>
    <row r="146" spans="2:35" ht="26.25" customHeight="1" x14ac:dyDescent="0.2">
      <c r="B146" s="889"/>
      <c r="C146" s="890"/>
      <c r="D146" s="890"/>
      <c r="E146" s="890"/>
      <c r="F146" s="890"/>
      <c r="G146" s="890"/>
      <c r="H146" s="890"/>
      <c r="I146" s="890"/>
      <c r="J146" s="890"/>
      <c r="K146" s="890"/>
      <c r="L146" s="890"/>
      <c r="M146" s="890"/>
      <c r="N146" s="890"/>
      <c r="O146" s="890"/>
      <c r="P146" s="890"/>
      <c r="Q146" s="890"/>
      <c r="R146" s="890"/>
      <c r="S146" s="890"/>
      <c r="T146" s="890"/>
      <c r="U146" s="890"/>
      <c r="V146" s="890"/>
      <c r="W146" s="890"/>
      <c r="X146" s="890"/>
      <c r="Y146" s="890"/>
      <c r="Z146" s="890"/>
      <c r="AA146" s="890"/>
      <c r="AB146" s="890"/>
      <c r="AC146" s="890"/>
      <c r="AD146" s="890"/>
      <c r="AE146" s="890"/>
      <c r="AF146" s="890"/>
      <c r="AG146" s="890"/>
      <c r="AH146" s="890"/>
      <c r="AI146" s="890"/>
    </row>
    <row r="147" spans="2:35" ht="35.65" customHeight="1" x14ac:dyDescent="0.15">
      <c r="B147" s="889"/>
      <c r="C147" s="4"/>
      <c r="D147" s="4"/>
      <c r="E147" s="4"/>
      <c r="F147" s="4"/>
      <c r="G147" s="4"/>
      <c r="H147" s="4"/>
      <c r="I147" s="91"/>
      <c r="J147" s="4"/>
      <c r="K147" s="4"/>
      <c r="L147" s="4"/>
      <c r="M147" s="4"/>
      <c r="N147" s="4"/>
      <c r="O147" s="4"/>
      <c r="P147" s="4"/>
      <c r="Q147" s="92"/>
      <c r="R147" s="91"/>
      <c r="S147" s="4"/>
      <c r="T147" s="4"/>
      <c r="U147" s="4"/>
      <c r="V147" s="4"/>
      <c r="W147" s="91"/>
      <c r="X147" s="91"/>
      <c r="Y147" s="91"/>
      <c r="Z147" s="91"/>
      <c r="AA147" s="91"/>
      <c r="AB147" s="4"/>
      <c r="AC147" s="4"/>
      <c r="AD147" s="4"/>
      <c r="AE147" s="4"/>
      <c r="AF147" s="4"/>
      <c r="AG147" s="4"/>
      <c r="AH147" s="4"/>
      <c r="AI147" s="4"/>
    </row>
    <row r="148" spans="2:35" ht="35.65" customHeight="1" x14ac:dyDescent="0.15">
      <c r="B148" s="889"/>
      <c r="C148" s="4"/>
      <c r="D148" s="4"/>
      <c r="E148" s="4"/>
      <c r="F148" s="4"/>
      <c r="G148" s="4"/>
      <c r="H148" s="4"/>
      <c r="I148" s="91"/>
      <c r="J148" s="4"/>
      <c r="K148" s="4"/>
      <c r="L148" s="4"/>
      <c r="M148" s="4"/>
      <c r="N148" s="4"/>
      <c r="O148" s="4"/>
      <c r="P148" s="4"/>
      <c r="Q148" s="92"/>
      <c r="R148" s="91"/>
      <c r="S148" s="4"/>
      <c r="T148" s="4"/>
      <c r="U148" s="4"/>
      <c r="V148" s="4"/>
      <c r="W148" s="91"/>
      <c r="X148" s="91"/>
      <c r="Y148" s="91"/>
      <c r="Z148" s="91"/>
      <c r="AA148" s="91"/>
      <c r="AB148" s="4"/>
      <c r="AC148" s="4"/>
      <c r="AD148" s="4"/>
      <c r="AE148" s="4"/>
      <c r="AF148" s="4"/>
      <c r="AG148" s="4"/>
      <c r="AH148" s="4"/>
      <c r="AI148" s="4"/>
    </row>
    <row r="149" spans="2:35" ht="35.65" customHeight="1" x14ac:dyDescent="0.15">
      <c r="B149" s="889"/>
      <c r="C149" s="4"/>
      <c r="D149" s="4"/>
      <c r="E149" s="4"/>
      <c r="F149" s="4"/>
      <c r="G149" s="4"/>
      <c r="H149" s="4"/>
      <c r="I149" s="91"/>
      <c r="J149" s="4"/>
      <c r="K149" s="4"/>
      <c r="L149" s="4"/>
      <c r="M149" s="4"/>
      <c r="N149" s="4"/>
      <c r="O149" s="4"/>
      <c r="P149" s="4"/>
      <c r="Q149" s="92"/>
      <c r="R149" s="91"/>
      <c r="S149" s="4"/>
      <c r="T149" s="4"/>
      <c r="U149" s="4"/>
      <c r="V149" s="4"/>
      <c r="W149" s="91"/>
      <c r="X149" s="91"/>
      <c r="Y149" s="91"/>
      <c r="Z149" s="91"/>
      <c r="AA149" s="91"/>
      <c r="AB149" s="4"/>
      <c r="AC149" s="4"/>
      <c r="AD149" s="4"/>
      <c r="AE149" s="4"/>
      <c r="AF149" s="4"/>
      <c r="AG149" s="4"/>
      <c r="AH149" s="4"/>
      <c r="AI149" s="4"/>
    </row>
    <row r="150" spans="2:35" ht="35.65" customHeight="1" x14ac:dyDescent="0.15">
      <c r="B150" s="889"/>
      <c r="C150" s="4"/>
      <c r="D150" s="4"/>
      <c r="E150" s="4"/>
      <c r="F150" s="4"/>
      <c r="G150" s="4"/>
      <c r="H150" s="4"/>
      <c r="I150" s="91"/>
      <c r="J150" s="4"/>
      <c r="K150" s="4"/>
      <c r="L150" s="4"/>
      <c r="M150" s="4"/>
      <c r="N150" s="4"/>
      <c r="O150" s="4"/>
      <c r="P150" s="4"/>
      <c r="Q150" s="92"/>
      <c r="R150" s="91"/>
      <c r="S150" s="4"/>
      <c r="T150" s="4"/>
      <c r="U150" s="4"/>
      <c r="V150" s="4"/>
      <c r="W150" s="91"/>
      <c r="X150" s="91"/>
      <c r="Y150" s="91"/>
      <c r="Z150" s="91"/>
      <c r="AA150" s="91"/>
      <c r="AB150" s="4"/>
      <c r="AC150" s="4"/>
      <c r="AD150" s="4"/>
      <c r="AE150" s="4"/>
      <c r="AF150" s="4"/>
      <c r="AG150" s="4"/>
      <c r="AH150" s="4"/>
      <c r="AI150" s="4"/>
    </row>
    <row r="151" spans="2:35" ht="35.65" customHeight="1" x14ac:dyDescent="0.15">
      <c r="B151" s="889"/>
      <c r="C151" s="4"/>
      <c r="D151" s="4"/>
      <c r="E151" s="4"/>
      <c r="F151" s="4"/>
      <c r="G151" s="4"/>
      <c r="H151" s="4"/>
      <c r="I151" s="91"/>
      <c r="J151" s="4"/>
      <c r="K151" s="4"/>
      <c r="L151" s="4"/>
      <c r="M151" s="4"/>
      <c r="N151" s="4"/>
      <c r="O151" s="4"/>
      <c r="P151" s="4"/>
      <c r="Q151" s="91"/>
      <c r="R151" s="91"/>
      <c r="S151" s="4"/>
      <c r="T151" s="4"/>
      <c r="U151" s="4"/>
      <c r="V151" s="4"/>
      <c r="W151" s="91"/>
      <c r="X151" s="91"/>
      <c r="Y151" s="91"/>
      <c r="Z151" s="91"/>
      <c r="AA151" s="91"/>
      <c r="AB151" s="4"/>
      <c r="AC151" s="4"/>
      <c r="AD151" s="4"/>
      <c r="AE151" s="4"/>
      <c r="AF151" s="4"/>
      <c r="AG151" s="4"/>
      <c r="AH151" s="4"/>
      <c r="AI151" s="4"/>
    </row>
    <row r="152" spans="2:35" ht="35.65" customHeight="1" x14ac:dyDescent="0.15">
      <c r="B152" s="889"/>
      <c r="C152" s="4"/>
      <c r="D152" s="4"/>
      <c r="E152" s="4"/>
      <c r="F152" s="91"/>
      <c r="G152" s="91"/>
      <c r="H152" s="4"/>
      <c r="I152" s="4"/>
      <c r="J152" s="4"/>
      <c r="K152" s="4"/>
      <c r="L152" s="4"/>
      <c r="M152" s="4"/>
      <c r="N152" s="4"/>
      <c r="O152" s="4"/>
      <c r="P152" s="4"/>
      <c r="Q152" s="91"/>
      <c r="R152" s="4"/>
      <c r="S152" s="4"/>
      <c r="T152" s="4"/>
      <c r="U152" s="4"/>
      <c r="V152" s="4"/>
      <c r="W152" s="91"/>
      <c r="X152" s="91"/>
      <c r="Y152" s="91"/>
      <c r="Z152" s="91"/>
      <c r="AA152" s="91"/>
      <c r="AB152" s="4"/>
      <c r="AC152" s="4"/>
      <c r="AD152" s="4"/>
      <c r="AE152" s="4"/>
      <c r="AF152" s="4"/>
      <c r="AG152" s="4"/>
      <c r="AH152" s="4"/>
      <c r="AI152" s="4"/>
    </row>
    <row r="153" spans="2:35" ht="35.65" customHeight="1" x14ac:dyDescent="0.15">
      <c r="B153" s="889"/>
      <c r="C153" s="4"/>
      <c r="D153" s="4"/>
      <c r="E153" s="4"/>
      <c r="F153" s="91"/>
      <c r="G153" s="91"/>
      <c r="H153" s="91"/>
      <c r="I153" s="4"/>
      <c r="J153" s="4"/>
      <c r="K153" s="4"/>
      <c r="L153" s="4"/>
      <c r="M153" s="4"/>
      <c r="N153" s="4"/>
      <c r="O153" s="4"/>
      <c r="P153" s="4"/>
      <c r="Q153" s="91"/>
      <c r="R153" s="4"/>
      <c r="S153" s="4"/>
      <c r="T153" s="4"/>
      <c r="U153" s="4"/>
      <c r="V153" s="4"/>
      <c r="W153" s="91"/>
      <c r="X153" s="91"/>
      <c r="Y153" s="91"/>
      <c r="Z153" s="91"/>
      <c r="AA153" s="91"/>
      <c r="AB153" s="4"/>
      <c r="AC153" s="4"/>
      <c r="AD153" s="4"/>
      <c r="AE153" s="4"/>
      <c r="AF153" s="4"/>
      <c r="AG153" s="4"/>
      <c r="AH153" s="4"/>
      <c r="AI153" s="4"/>
    </row>
    <row r="154" spans="2:35" ht="35.65" customHeight="1" x14ac:dyDescent="0.15">
      <c r="B154" s="889"/>
      <c r="C154" s="91"/>
      <c r="D154" s="4"/>
      <c r="E154" s="4"/>
      <c r="F154" s="91"/>
      <c r="G154" s="91"/>
      <c r="H154" s="91"/>
      <c r="I154" s="4"/>
      <c r="J154" s="4"/>
      <c r="K154" s="4"/>
      <c r="L154" s="4"/>
      <c r="M154" s="4"/>
      <c r="N154" s="4"/>
      <c r="O154" s="4"/>
      <c r="P154" s="4"/>
      <c r="Q154" s="91"/>
      <c r="R154" s="91"/>
      <c r="S154" s="4"/>
      <c r="T154" s="4"/>
      <c r="U154" s="4"/>
      <c r="V154" s="4"/>
      <c r="W154" s="91"/>
      <c r="X154" s="91"/>
      <c r="Y154" s="91"/>
      <c r="Z154" s="91"/>
      <c r="AA154" s="91"/>
      <c r="AB154" s="4"/>
      <c r="AC154" s="4"/>
      <c r="AD154" s="4"/>
      <c r="AE154" s="4"/>
      <c r="AF154" s="4"/>
      <c r="AG154" s="4"/>
      <c r="AH154" s="4"/>
      <c r="AI154" s="4"/>
    </row>
    <row r="155" spans="2:35" ht="35.65" customHeight="1" x14ac:dyDescent="0.15">
      <c r="B155" s="889"/>
      <c r="C155" s="91"/>
      <c r="D155" s="4"/>
      <c r="E155" s="4"/>
      <c r="F155" s="91"/>
      <c r="G155" s="91"/>
      <c r="H155" s="91"/>
      <c r="I155" s="4"/>
      <c r="J155" s="4"/>
      <c r="K155" s="4"/>
      <c r="L155" s="4"/>
      <c r="M155" s="4"/>
      <c r="N155" s="4"/>
      <c r="O155" s="4"/>
      <c r="P155" s="4"/>
      <c r="Q155" s="91"/>
      <c r="R155" s="91"/>
      <c r="S155" s="4"/>
      <c r="T155" s="4"/>
      <c r="U155" s="4"/>
      <c r="V155" s="4"/>
      <c r="W155" s="91"/>
      <c r="X155" s="91"/>
      <c r="Y155" s="91"/>
      <c r="Z155" s="91"/>
      <c r="AA155" s="91"/>
      <c r="AB155" s="4"/>
      <c r="AC155" s="4"/>
      <c r="AD155" s="4"/>
      <c r="AE155" s="4"/>
      <c r="AF155" s="4"/>
      <c r="AG155" s="4"/>
      <c r="AH155" s="4"/>
      <c r="AI155" s="4"/>
    </row>
    <row r="156" spans="2:35" ht="35.65" customHeight="1" x14ac:dyDescent="0.15">
      <c r="B156" s="889"/>
      <c r="C156" s="91"/>
      <c r="D156" s="4"/>
      <c r="E156" s="4"/>
      <c r="F156" s="91"/>
      <c r="G156" s="91"/>
      <c r="H156" s="91"/>
      <c r="I156" s="4"/>
      <c r="J156" s="4"/>
      <c r="K156" s="4"/>
      <c r="L156" s="4"/>
      <c r="M156" s="4"/>
      <c r="N156" s="4"/>
      <c r="O156" s="4"/>
      <c r="P156" s="4"/>
      <c r="Q156" s="91"/>
      <c r="R156" s="91"/>
      <c r="S156" s="4"/>
      <c r="T156" s="4"/>
      <c r="U156" s="4"/>
      <c r="V156" s="4"/>
      <c r="W156" s="91"/>
      <c r="X156" s="91"/>
      <c r="Y156" s="91"/>
      <c r="Z156" s="91"/>
      <c r="AA156" s="91"/>
      <c r="AB156" s="4"/>
      <c r="AC156" s="4"/>
      <c r="AD156" s="4"/>
      <c r="AE156" s="4"/>
      <c r="AF156" s="4"/>
      <c r="AG156" s="4"/>
      <c r="AH156" s="4"/>
      <c r="AI156" s="4"/>
    </row>
    <row r="157" spans="2:35" ht="22.5" customHeight="1" x14ac:dyDescent="0.15">
      <c r="B157" s="889"/>
      <c r="C157" s="91"/>
      <c r="D157" s="4"/>
      <c r="E157" s="94"/>
      <c r="H157" s="95"/>
      <c r="I157" s="95"/>
      <c r="J157" s="95"/>
      <c r="K157" s="95"/>
      <c r="L157" s="95"/>
      <c r="M157" s="4"/>
      <c r="N157" s="4"/>
      <c r="O157" s="4"/>
      <c r="P157" s="4"/>
      <c r="Q157" s="91"/>
      <c r="R157" s="91"/>
      <c r="S157" s="4"/>
      <c r="T157" s="4"/>
      <c r="U157" s="4"/>
      <c r="V157" s="4"/>
      <c r="W157" s="91"/>
      <c r="X157" s="91"/>
      <c r="Y157" s="91"/>
      <c r="Z157" s="91"/>
      <c r="AA157" s="91"/>
    </row>
    <row r="158" spans="2:35" ht="71.25" customHeight="1" x14ac:dyDescent="0.15">
      <c r="B158" s="889"/>
      <c r="C158" s="4"/>
      <c r="D158" s="4"/>
      <c r="E158" s="94"/>
      <c r="H158" s="4"/>
      <c r="I158" s="4"/>
      <c r="J158" s="4"/>
      <c r="K158" s="4"/>
      <c r="L158" s="4"/>
      <c r="M158" s="4"/>
      <c r="N158" s="4"/>
      <c r="O158" s="4"/>
      <c r="P158" s="4"/>
      <c r="Q158" s="4"/>
      <c r="R158" s="4"/>
      <c r="S158" s="326"/>
      <c r="T158" s="326"/>
      <c r="U158" s="326"/>
      <c r="V158" s="891"/>
      <c r="W158" s="891"/>
      <c r="X158" s="891"/>
      <c r="Y158" s="891"/>
      <c r="Z158" s="891"/>
      <c r="AA158" s="891"/>
      <c r="AB158" s="891"/>
      <c r="AC158" s="891"/>
      <c r="AD158" s="891"/>
      <c r="AE158" s="891"/>
      <c r="AF158" s="891"/>
      <c r="AG158" s="891"/>
      <c r="AH158" s="891"/>
      <c r="AI158" s="891"/>
    </row>
    <row r="159" spans="2:35" ht="15" customHeight="1" x14ac:dyDescent="0.15"/>
    <row r="160" spans="2:35" ht="26.25" customHeight="1" x14ac:dyDescent="0.2">
      <c r="B160" s="889"/>
      <c r="C160" s="890"/>
      <c r="D160" s="890"/>
      <c r="E160" s="890"/>
      <c r="F160" s="890"/>
      <c r="G160" s="890"/>
      <c r="H160" s="890"/>
      <c r="I160" s="890"/>
      <c r="J160" s="890"/>
      <c r="K160" s="890"/>
      <c r="L160" s="890"/>
      <c r="M160" s="890"/>
      <c r="N160" s="890"/>
      <c r="O160" s="890"/>
      <c r="P160" s="890"/>
      <c r="Q160" s="890"/>
      <c r="R160" s="890"/>
      <c r="S160" s="890"/>
      <c r="T160" s="890"/>
      <c r="U160" s="890"/>
      <c r="V160" s="890"/>
      <c r="W160" s="890"/>
      <c r="X160" s="890"/>
      <c r="Y160" s="890"/>
      <c r="Z160" s="890"/>
      <c r="AA160" s="890"/>
      <c r="AB160" s="890"/>
      <c r="AC160" s="890"/>
      <c r="AD160" s="890"/>
      <c r="AE160" s="890"/>
      <c r="AF160" s="890"/>
      <c r="AG160" s="890"/>
      <c r="AH160" s="890"/>
      <c r="AI160" s="890"/>
    </row>
    <row r="161" spans="2:35" ht="35.65" customHeight="1" x14ac:dyDescent="0.15">
      <c r="B161" s="889"/>
      <c r="C161" s="4"/>
      <c r="D161" s="4"/>
      <c r="E161" s="4"/>
      <c r="F161" s="4"/>
      <c r="G161" s="4"/>
      <c r="H161" s="4"/>
      <c r="I161" s="91"/>
      <c r="J161" s="4"/>
      <c r="K161" s="4"/>
      <c r="L161" s="4"/>
      <c r="M161" s="4"/>
      <c r="N161" s="4"/>
      <c r="O161" s="4"/>
      <c r="P161" s="4"/>
      <c r="Q161" s="92"/>
      <c r="R161" s="91"/>
      <c r="S161" s="4"/>
      <c r="T161" s="4"/>
      <c r="U161" s="4"/>
      <c r="V161" s="4"/>
      <c r="W161" s="91"/>
      <c r="X161" s="91"/>
      <c r="Y161" s="91"/>
      <c r="Z161" s="91"/>
      <c r="AA161" s="91"/>
      <c r="AB161" s="4"/>
      <c r="AC161" s="4"/>
      <c r="AD161" s="4"/>
      <c r="AE161" s="4"/>
      <c r="AF161" s="4"/>
      <c r="AG161" s="4"/>
      <c r="AH161" s="4"/>
      <c r="AI161" s="4"/>
    </row>
    <row r="162" spans="2:35" ht="35.65" customHeight="1" x14ac:dyDescent="0.15">
      <c r="B162" s="889"/>
      <c r="C162" s="4"/>
      <c r="D162" s="4"/>
      <c r="E162" s="4"/>
      <c r="F162" s="4"/>
      <c r="G162" s="4"/>
      <c r="H162" s="4"/>
      <c r="I162" s="91"/>
      <c r="J162" s="4"/>
      <c r="K162" s="4"/>
      <c r="L162" s="4"/>
      <c r="M162" s="4"/>
      <c r="N162" s="4"/>
      <c r="O162" s="4"/>
      <c r="P162" s="4"/>
      <c r="Q162" s="92"/>
      <c r="R162" s="91"/>
      <c r="S162" s="4"/>
      <c r="T162" s="4"/>
      <c r="U162" s="4"/>
      <c r="V162" s="4"/>
      <c r="W162" s="91"/>
      <c r="X162" s="91"/>
      <c r="Y162" s="91"/>
      <c r="Z162" s="91"/>
      <c r="AA162" s="91"/>
      <c r="AB162" s="4"/>
      <c r="AC162" s="4"/>
      <c r="AD162" s="4"/>
      <c r="AE162" s="4"/>
      <c r="AF162" s="4"/>
      <c r="AG162" s="4"/>
      <c r="AH162" s="4"/>
      <c r="AI162" s="4"/>
    </row>
    <row r="163" spans="2:35" ht="35.65" customHeight="1" x14ac:dyDescent="0.15">
      <c r="B163" s="889"/>
      <c r="C163" s="4"/>
      <c r="D163" s="4"/>
      <c r="E163" s="4"/>
      <c r="F163" s="4"/>
      <c r="G163" s="4"/>
      <c r="H163" s="4"/>
      <c r="I163" s="91"/>
      <c r="J163" s="4"/>
      <c r="K163" s="4"/>
      <c r="L163" s="4"/>
      <c r="M163" s="4"/>
      <c r="N163" s="4"/>
      <c r="O163" s="4"/>
      <c r="P163" s="4"/>
      <c r="Q163" s="92"/>
      <c r="R163" s="91"/>
      <c r="S163" s="4"/>
      <c r="T163" s="4"/>
      <c r="U163" s="4"/>
      <c r="V163" s="4"/>
      <c r="W163" s="91"/>
      <c r="X163" s="91"/>
      <c r="Y163" s="91"/>
      <c r="Z163" s="91"/>
      <c r="AA163" s="91"/>
      <c r="AB163" s="4"/>
      <c r="AC163" s="4"/>
      <c r="AD163" s="4"/>
      <c r="AE163" s="4"/>
      <c r="AF163" s="4"/>
      <c r="AG163" s="4"/>
      <c r="AH163" s="4"/>
      <c r="AI163" s="4"/>
    </row>
    <row r="164" spans="2:35" ht="35.65" customHeight="1" x14ac:dyDescent="0.15">
      <c r="B164" s="889"/>
      <c r="C164" s="4"/>
      <c r="D164" s="4"/>
      <c r="E164" s="4"/>
      <c r="F164" s="4"/>
      <c r="G164" s="4"/>
      <c r="H164" s="4"/>
      <c r="I164" s="91"/>
      <c r="J164" s="4"/>
      <c r="K164" s="4"/>
      <c r="L164" s="4"/>
      <c r="M164" s="4"/>
      <c r="N164" s="4"/>
      <c r="O164" s="4"/>
      <c r="P164" s="4"/>
      <c r="Q164" s="92"/>
      <c r="R164" s="91"/>
      <c r="S164" s="4"/>
      <c r="T164" s="4"/>
      <c r="U164" s="4"/>
      <c r="V164" s="4"/>
      <c r="W164" s="91"/>
      <c r="X164" s="91"/>
      <c r="Y164" s="91"/>
      <c r="Z164" s="91"/>
      <c r="AA164" s="91"/>
      <c r="AB164" s="4"/>
      <c r="AC164" s="4"/>
      <c r="AD164" s="4"/>
      <c r="AE164" s="4"/>
      <c r="AF164" s="4"/>
      <c r="AG164" s="4"/>
      <c r="AH164" s="4"/>
      <c r="AI164" s="4"/>
    </row>
    <row r="165" spans="2:35" ht="35.65" customHeight="1" x14ac:dyDescent="0.15">
      <c r="B165" s="889"/>
      <c r="C165" s="4"/>
      <c r="D165" s="4"/>
      <c r="E165" s="4"/>
      <c r="F165" s="4"/>
      <c r="G165" s="4"/>
      <c r="H165" s="4"/>
      <c r="I165" s="91"/>
      <c r="J165" s="4"/>
      <c r="K165" s="4"/>
      <c r="L165" s="4"/>
      <c r="M165" s="4"/>
      <c r="N165" s="4"/>
      <c r="O165" s="4"/>
      <c r="P165" s="4"/>
      <c r="Q165" s="91"/>
      <c r="R165" s="91"/>
      <c r="S165" s="4"/>
      <c r="T165" s="4"/>
      <c r="U165" s="4"/>
      <c r="V165" s="4"/>
      <c r="W165" s="91"/>
      <c r="X165" s="91"/>
      <c r="Y165" s="91"/>
      <c r="Z165" s="91"/>
      <c r="AA165" s="91"/>
      <c r="AB165" s="4"/>
      <c r="AC165" s="4"/>
      <c r="AD165" s="4"/>
      <c r="AE165" s="4"/>
      <c r="AF165" s="4"/>
      <c r="AG165" s="4"/>
      <c r="AH165" s="4"/>
      <c r="AI165" s="4"/>
    </row>
    <row r="166" spans="2:35" ht="35.65" customHeight="1" x14ac:dyDescent="0.15">
      <c r="B166" s="889"/>
      <c r="C166" s="4"/>
      <c r="D166" s="4"/>
      <c r="E166" s="4"/>
      <c r="F166" s="91"/>
      <c r="G166" s="91"/>
      <c r="H166" s="4"/>
      <c r="I166" s="4"/>
      <c r="J166" s="4"/>
      <c r="K166" s="4"/>
      <c r="L166" s="4"/>
      <c r="M166" s="4"/>
      <c r="N166" s="4"/>
      <c r="O166" s="4"/>
      <c r="P166" s="4"/>
      <c r="Q166" s="91"/>
      <c r="R166" s="4"/>
      <c r="S166" s="4"/>
      <c r="T166" s="4"/>
      <c r="U166" s="4"/>
      <c r="V166" s="4"/>
      <c r="W166" s="91"/>
      <c r="X166" s="91"/>
      <c r="Y166" s="91"/>
      <c r="Z166" s="91"/>
      <c r="AA166" s="91"/>
      <c r="AB166" s="4"/>
      <c r="AC166" s="4"/>
      <c r="AD166" s="4"/>
      <c r="AE166" s="4"/>
      <c r="AF166" s="4"/>
      <c r="AG166" s="4"/>
      <c r="AH166" s="4"/>
      <c r="AI166" s="4"/>
    </row>
    <row r="167" spans="2:35" ht="35.65" customHeight="1" x14ac:dyDescent="0.15">
      <c r="B167" s="889"/>
      <c r="C167" s="4"/>
      <c r="D167" s="4"/>
      <c r="E167" s="4"/>
      <c r="F167" s="91"/>
      <c r="G167" s="91"/>
      <c r="H167" s="91"/>
      <c r="I167" s="4"/>
      <c r="J167" s="4"/>
      <c r="K167" s="4"/>
      <c r="L167" s="4"/>
      <c r="M167" s="4"/>
      <c r="N167" s="4"/>
      <c r="O167" s="4"/>
      <c r="P167" s="4"/>
      <c r="Q167" s="91"/>
      <c r="R167" s="4"/>
      <c r="S167" s="4"/>
      <c r="T167" s="4"/>
      <c r="U167" s="4"/>
      <c r="V167" s="4"/>
      <c r="W167" s="91"/>
      <c r="X167" s="91"/>
      <c r="Y167" s="91"/>
      <c r="Z167" s="91"/>
      <c r="AA167" s="91"/>
      <c r="AB167" s="4"/>
      <c r="AC167" s="4"/>
      <c r="AD167" s="4"/>
      <c r="AE167" s="4"/>
      <c r="AF167" s="4"/>
      <c r="AG167" s="4"/>
      <c r="AH167" s="4"/>
      <c r="AI167" s="4"/>
    </row>
    <row r="168" spans="2:35" ht="35.65" customHeight="1" x14ac:dyDescent="0.15">
      <c r="B168" s="889"/>
      <c r="C168" s="91"/>
      <c r="D168" s="4"/>
      <c r="E168" s="4"/>
      <c r="F168" s="91"/>
      <c r="G168" s="91"/>
      <c r="H168" s="91"/>
      <c r="I168" s="4"/>
      <c r="J168" s="4"/>
      <c r="K168" s="4"/>
      <c r="L168" s="4"/>
      <c r="M168" s="4"/>
      <c r="N168" s="4"/>
      <c r="O168" s="4"/>
      <c r="P168" s="4"/>
      <c r="Q168" s="91"/>
      <c r="R168" s="91"/>
      <c r="S168" s="4"/>
      <c r="T168" s="4"/>
      <c r="U168" s="4"/>
      <c r="V168" s="4"/>
      <c r="W168" s="91"/>
      <c r="X168" s="91"/>
      <c r="Y168" s="91"/>
      <c r="Z168" s="91"/>
      <c r="AA168" s="91"/>
      <c r="AB168" s="4"/>
      <c r="AC168" s="4"/>
      <c r="AD168" s="4"/>
      <c r="AE168" s="4"/>
      <c r="AF168" s="4"/>
      <c r="AG168" s="4"/>
      <c r="AH168" s="4"/>
      <c r="AI168" s="4"/>
    </row>
    <row r="169" spans="2:35" ht="35.65" customHeight="1" x14ac:dyDescent="0.15">
      <c r="B169" s="889"/>
      <c r="C169" s="91"/>
      <c r="D169" s="4"/>
      <c r="E169" s="4"/>
      <c r="F169" s="91"/>
      <c r="G169" s="91"/>
      <c r="H169" s="91"/>
      <c r="I169" s="4"/>
      <c r="J169" s="4"/>
      <c r="K169" s="4"/>
      <c r="L169" s="4"/>
      <c r="M169" s="4"/>
      <c r="N169" s="4"/>
      <c r="O169" s="4"/>
      <c r="P169" s="4"/>
      <c r="Q169" s="91"/>
      <c r="R169" s="91"/>
      <c r="S169" s="4"/>
      <c r="T169" s="4"/>
      <c r="U169" s="4"/>
      <c r="V169" s="4"/>
      <c r="W169" s="91"/>
      <c r="X169" s="91"/>
      <c r="Y169" s="91"/>
      <c r="Z169" s="91"/>
      <c r="AA169" s="91"/>
      <c r="AB169" s="4"/>
      <c r="AC169" s="4"/>
      <c r="AD169" s="4"/>
      <c r="AE169" s="4"/>
      <c r="AF169" s="4"/>
      <c r="AG169" s="4"/>
      <c r="AH169" s="4"/>
      <c r="AI169" s="4"/>
    </row>
    <row r="170" spans="2:35" ht="35.65" customHeight="1" x14ac:dyDescent="0.15">
      <c r="B170" s="889"/>
      <c r="C170" s="91"/>
      <c r="D170" s="4"/>
      <c r="E170" s="4"/>
      <c r="F170" s="91"/>
      <c r="G170" s="91"/>
      <c r="H170" s="91"/>
      <c r="I170" s="4"/>
      <c r="J170" s="4"/>
      <c r="K170" s="4"/>
      <c r="L170" s="4"/>
      <c r="M170" s="4"/>
      <c r="N170" s="4"/>
      <c r="O170" s="4"/>
      <c r="P170" s="4"/>
      <c r="Q170" s="91"/>
      <c r="R170" s="91"/>
      <c r="S170" s="4"/>
      <c r="T170" s="4"/>
      <c r="U170" s="4"/>
      <c r="V170" s="4"/>
      <c r="W170" s="91"/>
      <c r="X170" s="91"/>
      <c r="Y170" s="91"/>
      <c r="Z170" s="91"/>
      <c r="AA170" s="91"/>
      <c r="AB170" s="4"/>
      <c r="AC170" s="4"/>
      <c r="AD170" s="4"/>
      <c r="AE170" s="4"/>
      <c r="AF170" s="4"/>
      <c r="AG170" s="4"/>
      <c r="AH170" s="4"/>
      <c r="AI170" s="4"/>
    </row>
    <row r="171" spans="2:35" ht="22.5" customHeight="1" x14ac:dyDescent="0.15">
      <c r="B171" s="889"/>
      <c r="C171" s="91"/>
      <c r="D171" s="4"/>
      <c r="E171" s="94"/>
      <c r="H171" s="95"/>
      <c r="I171" s="95"/>
      <c r="J171" s="95"/>
      <c r="K171" s="95"/>
      <c r="L171" s="95"/>
      <c r="M171" s="4"/>
      <c r="N171" s="4"/>
      <c r="O171" s="4"/>
      <c r="P171" s="4"/>
      <c r="Q171" s="91"/>
      <c r="R171" s="91"/>
      <c r="S171" s="4"/>
      <c r="T171" s="4"/>
      <c r="U171" s="4"/>
      <c r="V171" s="4"/>
      <c r="W171" s="91"/>
      <c r="X171" s="91"/>
      <c r="Y171" s="91"/>
      <c r="Z171" s="91"/>
      <c r="AA171" s="91"/>
    </row>
    <row r="172" spans="2:35" ht="71.25" customHeight="1" x14ac:dyDescent="0.15">
      <c r="B172" s="889"/>
      <c r="C172" s="4"/>
      <c r="D172" s="4"/>
      <c r="E172" s="94"/>
      <c r="H172" s="4"/>
      <c r="I172" s="4"/>
      <c r="J172" s="4"/>
      <c r="K172" s="4"/>
      <c r="L172" s="4"/>
      <c r="M172" s="4"/>
      <c r="N172" s="4"/>
      <c r="O172" s="4"/>
      <c r="P172" s="4"/>
      <c r="Q172" s="4"/>
      <c r="R172" s="4"/>
      <c r="S172" s="326"/>
      <c r="T172" s="326"/>
      <c r="U172" s="326"/>
      <c r="V172" s="891"/>
      <c r="W172" s="891"/>
      <c r="X172" s="891"/>
      <c r="Y172" s="891"/>
      <c r="Z172" s="891"/>
      <c r="AA172" s="891"/>
      <c r="AB172" s="891"/>
      <c r="AC172" s="891"/>
      <c r="AD172" s="891"/>
      <c r="AE172" s="891"/>
      <c r="AF172" s="891"/>
      <c r="AG172" s="891"/>
      <c r="AH172" s="891"/>
      <c r="AI172" s="891"/>
    </row>
    <row r="173" spans="2:35" ht="15" customHeight="1" x14ac:dyDescent="0.15"/>
    <row r="174" spans="2:35" ht="26.25" customHeight="1" x14ac:dyDescent="0.2">
      <c r="B174" s="889"/>
      <c r="C174" s="890"/>
      <c r="D174" s="890"/>
      <c r="E174" s="890"/>
      <c r="F174" s="890"/>
      <c r="G174" s="890"/>
      <c r="H174" s="890"/>
      <c r="I174" s="890"/>
      <c r="J174" s="890"/>
      <c r="K174" s="890"/>
      <c r="L174" s="890"/>
      <c r="M174" s="890"/>
      <c r="N174" s="890"/>
      <c r="O174" s="890"/>
      <c r="P174" s="890"/>
      <c r="Q174" s="890"/>
      <c r="R174" s="890"/>
      <c r="S174" s="890"/>
      <c r="T174" s="890"/>
      <c r="U174" s="890"/>
      <c r="V174" s="890"/>
      <c r="W174" s="890"/>
      <c r="X174" s="890"/>
      <c r="Y174" s="890"/>
      <c r="Z174" s="890"/>
      <c r="AA174" s="890"/>
      <c r="AB174" s="890"/>
      <c r="AC174" s="890"/>
      <c r="AD174" s="890"/>
      <c r="AE174" s="890"/>
      <c r="AF174" s="890"/>
      <c r="AG174" s="890"/>
      <c r="AH174" s="890"/>
      <c r="AI174" s="890"/>
    </row>
    <row r="175" spans="2:35" ht="35.65" customHeight="1" x14ac:dyDescent="0.15">
      <c r="B175" s="889"/>
      <c r="C175" s="4"/>
      <c r="D175" s="4"/>
      <c r="E175" s="4"/>
      <c r="F175" s="4"/>
      <c r="G175" s="4"/>
      <c r="H175" s="4"/>
      <c r="I175" s="91"/>
      <c r="J175" s="4"/>
      <c r="K175" s="4"/>
      <c r="L175" s="4"/>
      <c r="M175" s="4"/>
      <c r="N175" s="4"/>
      <c r="O175" s="4"/>
      <c r="P175" s="4"/>
      <c r="Q175" s="92"/>
      <c r="R175" s="91"/>
      <c r="S175" s="4"/>
      <c r="T175" s="4"/>
      <c r="U175" s="4"/>
      <c r="V175" s="4"/>
      <c r="W175" s="91"/>
      <c r="X175" s="91"/>
      <c r="Y175" s="91"/>
      <c r="Z175" s="91"/>
      <c r="AA175" s="91"/>
      <c r="AB175" s="4"/>
      <c r="AC175" s="4"/>
      <c r="AD175" s="4"/>
      <c r="AE175" s="4"/>
      <c r="AF175" s="4"/>
      <c r="AG175" s="4"/>
      <c r="AH175" s="4"/>
      <c r="AI175" s="4"/>
    </row>
    <row r="176" spans="2:35" ht="35.65" customHeight="1" x14ac:dyDescent="0.15">
      <c r="B176" s="889"/>
      <c r="C176" s="4"/>
      <c r="D176" s="4"/>
      <c r="E176" s="4"/>
      <c r="F176" s="4"/>
      <c r="G176" s="4"/>
      <c r="H176" s="4"/>
      <c r="I176" s="91"/>
      <c r="J176" s="4"/>
      <c r="K176" s="4"/>
      <c r="L176" s="4"/>
      <c r="M176" s="4"/>
      <c r="N176" s="4"/>
      <c r="O176" s="4"/>
      <c r="P176" s="4"/>
      <c r="Q176" s="92"/>
      <c r="R176" s="91"/>
      <c r="S176" s="4"/>
      <c r="T176" s="4"/>
      <c r="U176" s="4"/>
      <c r="V176" s="4"/>
      <c r="W176" s="91"/>
      <c r="X176" s="91"/>
      <c r="Y176" s="91"/>
      <c r="Z176" s="91"/>
      <c r="AA176" s="91"/>
      <c r="AB176" s="4"/>
      <c r="AC176" s="4"/>
      <c r="AD176" s="4"/>
      <c r="AE176" s="4"/>
      <c r="AF176" s="4"/>
      <c r="AG176" s="4"/>
      <c r="AH176" s="4"/>
      <c r="AI176" s="4"/>
    </row>
    <row r="177" spans="2:35" ht="35.65" customHeight="1" x14ac:dyDescent="0.15">
      <c r="B177" s="889"/>
      <c r="C177" s="4"/>
      <c r="D177" s="4"/>
      <c r="E177" s="4"/>
      <c r="F177" s="4"/>
      <c r="G177" s="4"/>
      <c r="H177" s="4"/>
      <c r="I177" s="91"/>
      <c r="J177" s="4"/>
      <c r="K177" s="4"/>
      <c r="L177" s="4"/>
      <c r="M177" s="4"/>
      <c r="N177" s="4"/>
      <c r="O177" s="4"/>
      <c r="P177" s="4"/>
      <c r="Q177" s="92"/>
      <c r="R177" s="91"/>
      <c r="S177" s="4"/>
      <c r="T177" s="4"/>
      <c r="U177" s="4"/>
      <c r="V177" s="4"/>
      <c r="W177" s="91"/>
      <c r="X177" s="91"/>
      <c r="Y177" s="91"/>
      <c r="Z177" s="91"/>
      <c r="AA177" s="91"/>
      <c r="AB177" s="4"/>
      <c r="AC177" s="4"/>
      <c r="AD177" s="4"/>
      <c r="AE177" s="4"/>
      <c r="AF177" s="4"/>
      <c r="AG177" s="4"/>
      <c r="AH177" s="4"/>
      <c r="AI177" s="4"/>
    </row>
    <row r="178" spans="2:35" ht="35.65" customHeight="1" x14ac:dyDescent="0.15">
      <c r="B178" s="889"/>
      <c r="C178" s="4"/>
      <c r="D178" s="4"/>
      <c r="E178" s="4"/>
      <c r="F178" s="4"/>
      <c r="G178" s="4"/>
      <c r="H178" s="4"/>
      <c r="I178" s="91"/>
      <c r="J178" s="4"/>
      <c r="K178" s="4"/>
      <c r="L178" s="4"/>
      <c r="M178" s="4"/>
      <c r="N178" s="4"/>
      <c r="O178" s="4"/>
      <c r="P178" s="4"/>
      <c r="Q178" s="92"/>
      <c r="R178" s="91"/>
      <c r="S178" s="4"/>
      <c r="T178" s="4"/>
      <c r="U178" s="4"/>
      <c r="V178" s="4"/>
      <c r="W178" s="91"/>
      <c r="X178" s="91"/>
      <c r="Y178" s="91"/>
      <c r="Z178" s="91"/>
      <c r="AA178" s="91"/>
      <c r="AB178" s="4"/>
      <c r="AC178" s="4"/>
      <c r="AD178" s="4"/>
      <c r="AE178" s="4"/>
      <c r="AF178" s="4"/>
      <c r="AG178" s="4"/>
      <c r="AH178" s="4"/>
      <c r="AI178" s="4"/>
    </row>
    <row r="179" spans="2:35" ht="35.65" customHeight="1" x14ac:dyDescent="0.15">
      <c r="B179" s="889"/>
      <c r="C179" s="4"/>
      <c r="D179" s="4"/>
      <c r="E179" s="4"/>
      <c r="F179" s="4"/>
      <c r="G179" s="4"/>
      <c r="H179" s="4"/>
      <c r="I179" s="91"/>
      <c r="J179" s="4"/>
      <c r="K179" s="4"/>
      <c r="L179" s="4"/>
      <c r="M179" s="4"/>
      <c r="N179" s="4"/>
      <c r="O179" s="4"/>
      <c r="P179" s="4"/>
      <c r="Q179" s="91"/>
      <c r="R179" s="91"/>
      <c r="S179" s="4"/>
      <c r="T179" s="4"/>
      <c r="U179" s="4"/>
      <c r="V179" s="4"/>
      <c r="W179" s="91"/>
      <c r="X179" s="91"/>
      <c r="Y179" s="91"/>
      <c r="Z179" s="91"/>
      <c r="AA179" s="91"/>
      <c r="AB179" s="4"/>
      <c r="AC179" s="4"/>
      <c r="AD179" s="4"/>
      <c r="AE179" s="4"/>
      <c r="AF179" s="4"/>
      <c r="AG179" s="4"/>
      <c r="AH179" s="4"/>
      <c r="AI179" s="4"/>
    </row>
    <row r="180" spans="2:35" ht="35.65" customHeight="1" x14ac:dyDescent="0.15">
      <c r="B180" s="889"/>
      <c r="C180" s="4"/>
      <c r="D180" s="4"/>
      <c r="E180" s="4"/>
      <c r="F180" s="91"/>
      <c r="G180" s="91"/>
      <c r="H180" s="4"/>
      <c r="I180" s="4"/>
      <c r="J180" s="4"/>
      <c r="K180" s="4"/>
      <c r="L180" s="4"/>
      <c r="M180" s="4"/>
      <c r="N180" s="4"/>
      <c r="O180" s="4"/>
      <c r="P180" s="4"/>
      <c r="Q180" s="91"/>
      <c r="R180" s="4"/>
      <c r="S180" s="4"/>
      <c r="T180" s="4"/>
      <c r="U180" s="4"/>
      <c r="V180" s="4"/>
      <c r="W180" s="91"/>
      <c r="X180" s="91"/>
      <c r="Y180" s="91"/>
      <c r="Z180" s="91"/>
      <c r="AA180" s="91"/>
      <c r="AB180" s="4"/>
      <c r="AC180" s="4"/>
      <c r="AD180" s="4"/>
      <c r="AE180" s="4"/>
      <c r="AF180" s="4"/>
      <c r="AG180" s="4"/>
      <c r="AH180" s="4"/>
      <c r="AI180" s="4"/>
    </row>
    <row r="181" spans="2:35" ht="35.65" customHeight="1" x14ac:dyDescent="0.15">
      <c r="B181" s="889"/>
      <c r="C181" s="4"/>
      <c r="D181" s="4"/>
      <c r="E181" s="4"/>
      <c r="F181" s="91"/>
      <c r="G181" s="91"/>
      <c r="H181" s="91"/>
      <c r="I181" s="4"/>
      <c r="J181" s="4"/>
      <c r="K181" s="4"/>
      <c r="L181" s="4"/>
      <c r="M181" s="4"/>
      <c r="N181" s="4"/>
      <c r="O181" s="4"/>
      <c r="P181" s="4"/>
      <c r="Q181" s="91"/>
      <c r="R181" s="4"/>
      <c r="S181" s="4"/>
      <c r="T181" s="4"/>
      <c r="U181" s="4"/>
      <c r="V181" s="4"/>
      <c r="W181" s="91"/>
      <c r="X181" s="91"/>
      <c r="Y181" s="91"/>
      <c r="Z181" s="91"/>
      <c r="AA181" s="91"/>
      <c r="AB181" s="4"/>
      <c r="AC181" s="4"/>
      <c r="AD181" s="4"/>
      <c r="AE181" s="4"/>
      <c r="AF181" s="4"/>
      <c r="AG181" s="4"/>
      <c r="AH181" s="4"/>
      <c r="AI181" s="4"/>
    </row>
    <row r="182" spans="2:35" ht="35.65" customHeight="1" x14ac:dyDescent="0.15">
      <c r="B182" s="889"/>
      <c r="C182" s="91"/>
      <c r="D182" s="4"/>
      <c r="E182" s="4"/>
      <c r="F182" s="91"/>
      <c r="G182" s="91"/>
      <c r="H182" s="91"/>
      <c r="I182" s="4"/>
      <c r="J182" s="4"/>
      <c r="K182" s="4"/>
      <c r="L182" s="4"/>
      <c r="M182" s="4"/>
      <c r="N182" s="4"/>
      <c r="O182" s="4"/>
      <c r="P182" s="4"/>
      <c r="Q182" s="91"/>
      <c r="R182" s="91"/>
      <c r="S182" s="4"/>
      <c r="T182" s="4"/>
      <c r="U182" s="4"/>
      <c r="V182" s="4"/>
      <c r="W182" s="91"/>
      <c r="X182" s="91"/>
      <c r="Y182" s="91"/>
      <c r="Z182" s="91"/>
      <c r="AA182" s="91"/>
      <c r="AB182" s="4"/>
      <c r="AC182" s="4"/>
      <c r="AD182" s="4"/>
      <c r="AE182" s="4"/>
      <c r="AF182" s="4"/>
      <c r="AG182" s="4"/>
      <c r="AH182" s="4"/>
      <c r="AI182" s="4"/>
    </row>
    <row r="183" spans="2:35" ht="35.65" customHeight="1" x14ac:dyDescent="0.15">
      <c r="B183" s="889"/>
      <c r="C183" s="91"/>
      <c r="D183" s="4"/>
      <c r="E183" s="4"/>
      <c r="F183" s="91"/>
      <c r="G183" s="91"/>
      <c r="H183" s="91"/>
      <c r="I183" s="4"/>
      <c r="J183" s="4"/>
      <c r="K183" s="4"/>
      <c r="L183" s="4"/>
      <c r="M183" s="4"/>
      <c r="N183" s="4"/>
      <c r="O183" s="4"/>
      <c r="P183" s="4"/>
      <c r="Q183" s="91"/>
      <c r="R183" s="91"/>
      <c r="S183" s="4"/>
      <c r="T183" s="4"/>
      <c r="U183" s="4"/>
      <c r="V183" s="4"/>
      <c r="W183" s="91"/>
      <c r="X183" s="91"/>
      <c r="Y183" s="91"/>
      <c r="Z183" s="91"/>
      <c r="AA183" s="91"/>
      <c r="AB183" s="4"/>
      <c r="AC183" s="4"/>
      <c r="AD183" s="4"/>
      <c r="AE183" s="4"/>
      <c r="AF183" s="4"/>
      <c r="AG183" s="4"/>
      <c r="AH183" s="4"/>
      <c r="AI183" s="4"/>
    </row>
    <row r="184" spans="2:35" ht="35.65" customHeight="1" x14ac:dyDescent="0.15">
      <c r="B184" s="889"/>
      <c r="C184" s="91"/>
      <c r="D184" s="4"/>
      <c r="E184" s="4"/>
      <c r="F184" s="91"/>
      <c r="G184" s="91"/>
      <c r="H184" s="91"/>
      <c r="I184" s="4"/>
      <c r="J184" s="4"/>
      <c r="K184" s="4"/>
      <c r="L184" s="4"/>
      <c r="M184" s="4"/>
      <c r="N184" s="4"/>
      <c r="O184" s="4"/>
      <c r="P184" s="4"/>
      <c r="Q184" s="91"/>
      <c r="R184" s="91"/>
      <c r="S184" s="4"/>
      <c r="T184" s="4"/>
      <c r="U184" s="4"/>
      <c r="V184" s="4"/>
      <c r="W184" s="91"/>
      <c r="X184" s="91"/>
      <c r="Y184" s="91"/>
      <c r="Z184" s="91"/>
      <c r="AA184" s="91"/>
      <c r="AB184" s="4"/>
      <c r="AC184" s="4"/>
      <c r="AD184" s="4"/>
      <c r="AE184" s="4"/>
      <c r="AF184" s="4"/>
      <c r="AG184" s="4"/>
      <c r="AH184" s="4"/>
      <c r="AI184" s="4"/>
    </row>
    <row r="185" spans="2:35" ht="22.5" customHeight="1" x14ac:dyDescent="0.15">
      <c r="B185" s="889"/>
      <c r="C185" s="91"/>
      <c r="D185" s="4"/>
      <c r="E185" s="94"/>
      <c r="H185" s="95"/>
      <c r="I185" s="95"/>
      <c r="J185" s="95"/>
      <c r="K185" s="95"/>
      <c r="L185" s="95"/>
      <c r="M185" s="4"/>
      <c r="N185" s="4"/>
      <c r="O185" s="4"/>
      <c r="P185" s="4"/>
      <c r="Q185" s="91"/>
      <c r="R185" s="91"/>
      <c r="S185" s="4"/>
      <c r="T185" s="4"/>
      <c r="U185" s="4"/>
      <c r="V185" s="4"/>
      <c r="W185" s="91"/>
      <c r="X185" s="91"/>
      <c r="Y185" s="91"/>
      <c r="Z185" s="91"/>
      <c r="AA185" s="91"/>
    </row>
    <row r="186" spans="2:35" ht="71.25" customHeight="1" x14ac:dyDescent="0.15">
      <c r="B186" s="889"/>
      <c r="C186" s="4"/>
      <c r="D186" s="4"/>
      <c r="E186" s="94"/>
      <c r="H186" s="4"/>
      <c r="I186" s="4"/>
      <c r="J186" s="4"/>
      <c r="K186" s="4"/>
      <c r="L186" s="4"/>
      <c r="M186" s="4"/>
      <c r="N186" s="4"/>
      <c r="O186" s="4"/>
      <c r="P186" s="4"/>
      <c r="Q186" s="4"/>
      <c r="R186" s="4"/>
      <c r="S186" s="326"/>
      <c r="T186" s="326"/>
      <c r="U186" s="326"/>
      <c r="V186" s="891"/>
      <c r="W186" s="891"/>
      <c r="X186" s="891"/>
      <c r="Y186" s="891"/>
      <c r="Z186" s="891"/>
      <c r="AA186" s="891"/>
      <c r="AB186" s="891"/>
      <c r="AC186" s="891"/>
      <c r="AD186" s="891"/>
      <c r="AE186" s="891"/>
      <c r="AF186" s="891"/>
      <c r="AG186" s="891"/>
      <c r="AH186" s="891"/>
      <c r="AI186" s="891"/>
    </row>
    <row r="187" spans="2:35" ht="15" customHeight="1" x14ac:dyDescent="0.15"/>
    <row r="188" spans="2:35" ht="26.25" customHeight="1" x14ac:dyDescent="0.2">
      <c r="B188" s="889"/>
      <c r="C188" s="890"/>
      <c r="D188" s="890"/>
      <c r="E188" s="890"/>
      <c r="F188" s="890"/>
      <c r="G188" s="890"/>
      <c r="H188" s="890"/>
      <c r="I188" s="890"/>
      <c r="J188" s="890"/>
      <c r="K188" s="890"/>
      <c r="L188" s="890"/>
      <c r="M188" s="890"/>
      <c r="N188" s="890"/>
      <c r="O188" s="890"/>
      <c r="P188" s="890"/>
      <c r="Q188" s="890"/>
      <c r="R188" s="890"/>
      <c r="S188" s="890"/>
      <c r="T188" s="890"/>
      <c r="U188" s="890"/>
      <c r="V188" s="890"/>
      <c r="W188" s="890"/>
      <c r="X188" s="890"/>
      <c r="Y188" s="890"/>
      <c r="Z188" s="890"/>
      <c r="AA188" s="890"/>
      <c r="AB188" s="890"/>
      <c r="AC188" s="890"/>
      <c r="AD188" s="890"/>
      <c r="AE188" s="890"/>
      <c r="AF188" s="890"/>
      <c r="AG188" s="890"/>
      <c r="AH188" s="890"/>
      <c r="AI188" s="890"/>
    </row>
    <row r="189" spans="2:35" ht="35.65" customHeight="1" x14ac:dyDescent="0.15">
      <c r="B189" s="889"/>
      <c r="C189" s="4"/>
      <c r="D189" s="4"/>
      <c r="E189" s="4"/>
      <c r="F189" s="4"/>
      <c r="G189" s="4"/>
      <c r="H189" s="4"/>
      <c r="I189" s="91"/>
      <c r="J189" s="4"/>
      <c r="K189" s="4"/>
      <c r="L189" s="4"/>
      <c r="M189" s="4"/>
      <c r="N189" s="4"/>
      <c r="O189" s="4"/>
      <c r="P189" s="4"/>
      <c r="Q189" s="92"/>
      <c r="R189" s="91"/>
      <c r="S189" s="4"/>
      <c r="T189" s="4"/>
      <c r="U189" s="4"/>
      <c r="V189" s="4"/>
      <c r="W189" s="91"/>
      <c r="X189" s="91"/>
      <c r="Y189" s="91"/>
      <c r="Z189" s="91"/>
      <c r="AA189" s="91"/>
      <c r="AB189" s="4"/>
      <c r="AC189" s="4"/>
      <c r="AD189" s="4"/>
      <c r="AE189" s="4"/>
      <c r="AF189" s="4"/>
      <c r="AG189" s="4"/>
      <c r="AH189" s="4"/>
      <c r="AI189" s="4"/>
    </row>
    <row r="190" spans="2:35" ht="35.65" customHeight="1" x14ac:dyDescent="0.15">
      <c r="B190" s="889"/>
      <c r="C190" s="4"/>
      <c r="D190" s="4"/>
      <c r="E190" s="4"/>
      <c r="F190" s="4"/>
      <c r="G190" s="4"/>
      <c r="H190" s="4"/>
      <c r="I190" s="91"/>
      <c r="J190" s="4"/>
      <c r="K190" s="4"/>
      <c r="L190" s="4"/>
      <c r="M190" s="4"/>
      <c r="N190" s="4"/>
      <c r="O190" s="4"/>
      <c r="P190" s="4"/>
      <c r="Q190" s="92"/>
      <c r="R190" s="91"/>
      <c r="S190" s="4"/>
      <c r="T190" s="4"/>
      <c r="U190" s="4"/>
      <c r="V190" s="4"/>
      <c r="W190" s="91"/>
      <c r="X190" s="91"/>
      <c r="Y190" s="91"/>
      <c r="Z190" s="91"/>
      <c r="AA190" s="91"/>
      <c r="AB190" s="4"/>
      <c r="AC190" s="4"/>
      <c r="AD190" s="4"/>
      <c r="AE190" s="4"/>
      <c r="AF190" s="4"/>
      <c r="AG190" s="4"/>
      <c r="AH190" s="4"/>
      <c r="AI190" s="4"/>
    </row>
    <row r="191" spans="2:35" ht="35.65" customHeight="1" x14ac:dyDescent="0.15">
      <c r="B191" s="889"/>
      <c r="C191" s="4"/>
      <c r="D191" s="4"/>
      <c r="E191" s="4"/>
      <c r="F191" s="4"/>
      <c r="G191" s="4"/>
      <c r="H191" s="4"/>
      <c r="I191" s="91"/>
      <c r="J191" s="4"/>
      <c r="K191" s="4"/>
      <c r="L191" s="4"/>
      <c r="M191" s="4"/>
      <c r="N191" s="4"/>
      <c r="O191" s="4"/>
      <c r="P191" s="4"/>
      <c r="Q191" s="92"/>
      <c r="R191" s="91"/>
      <c r="S191" s="4"/>
      <c r="T191" s="4"/>
      <c r="U191" s="4"/>
      <c r="V191" s="4"/>
      <c r="W191" s="91"/>
      <c r="X191" s="91"/>
      <c r="Y191" s="91"/>
      <c r="Z191" s="91"/>
      <c r="AA191" s="91"/>
      <c r="AB191" s="4"/>
      <c r="AC191" s="4"/>
      <c r="AD191" s="4"/>
      <c r="AE191" s="4"/>
      <c r="AF191" s="4"/>
      <c r="AG191" s="4"/>
      <c r="AH191" s="4"/>
      <c r="AI191" s="4"/>
    </row>
    <row r="192" spans="2:35" ht="35.65" customHeight="1" x14ac:dyDescent="0.15">
      <c r="B192" s="889"/>
      <c r="C192" s="4"/>
      <c r="D192" s="4"/>
      <c r="E192" s="4"/>
      <c r="F192" s="4"/>
      <c r="G192" s="4"/>
      <c r="H192" s="4"/>
      <c r="I192" s="91"/>
      <c r="J192" s="4"/>
      <c r="K192" s="4"/>
      <c r="L192" s="4"/>
      <c r="M192" s="4"/>
      <c r="N192" s="4"/>
      <c r="O192" s="4"/>
      <c r="P192" s="4"/>
      <c r="Q192" s="92"/>
      <c r="R192" s="91"/>
      <c r="S192" s="4"/>
      <c r="T192" s="4"/>
      <c r="U192" s="4"/>
      <c r="V192" s="4"/>
      <c r="W192" s="91"/>
      <c r="X192" s="91"/>
      <c r="Y192" s="91"/>
      <c r="Z192" s="91"/>
      <c r="AA192" s="91"/>
      <c r="AB192" s="4"/>
      <c r="AC192" s="4"/>
      <c r="AD192" s="4"/>
      <c r="AE192" s="4"/>
      <c r="AF192" s="4"/>
      <c r="AG192" s="4"/>
      <c r="AH192" s="4"/>
      <c r="AI192" s="4"/>
    </row>
    <row r="193" spans="2:35" ht="35.65" customHeight="1" x14ac:dyDescent="0.15">
      <c r="B193" s="889"/>
      <c r="C193" s="4"/>
      <c r="D193" s="4"/>
      <c r="E193" s="4"/>
      <c r="F193" s="4"/>
      <c r="G193" s="4"/>
      <c r="H193" s="4"/>
      <c r="I193" s="91"/>
      <c r="J193" s="4"/>
      <c r="K193" s="4"/>
      <c r="L193" s="4"/>
      <c r="M193" s="4"/>
      <c r="N193" s="4"/>
      <c r="O193" s="4"/>
      <c r="P193" s="4"/>
      <c r="Q193" s="91"/>
      <c r="R193" s="91"/>
      <c r="S193" s="4"/>
      <c r="T193" s="4"/>
      <c r="U193" s="4"/>
      <c r="V193" s="4"/>
      <c r="W193" s="91"/>
      <c r="X193" s="91"/>
      <c r="Y193" s="91"/>
      <c r="Z193" s="91"/>
      <c r="AA193" s="91"/>
      <c r="AB193" s="4"/>
      <c r="AC193" s="4"/>
      <c r="AD193" s="4"/>
      <c r="AE193" s="4"/>
      <c r="AF193" s="4"/>
      <c r="AG193" s="4"/>
      <c r="AH193" s="4"/>
      <c r="AI193" s="4"/>
    </row>
    <row r="194" spans="2:35" ht="35.65" customHeight="1" x14ac:dyDescent="0.15">
      <c r="B194" s="889"/>
      <c r="C194" s="4"/>
      <c r="D194" s="4"/>
      <c r="E194" s="4"/>
      <c r="F194" s="91"/>
      <c r="G194" s="91"/>
      <c r="H194" s="4"/>
      <c r="I194" s="4"/>
      <c r="J194" s="4"/>
      <c r="K194" s="4"/>
      <c r="L194" s="4"/>
      <c r="M194" s="4"/>
      <c r="N194" s="4"/>
      <c r="O194" s="4"/>
      <c r="P194" s="4"/>
      <c r="Q194" s="91"/>
      <c r="R194" s="4"/>
      <c r="S194" s="4"/>
      <c r="T194" s="4"/>
      <c r="U194" s="4"/>
      <c r="V194" s="4"/>
      <c r="W194" s="91"/>
      <c r="X194" s="91"/>
      <c r="Y194" s="91"/>
      <c r="Z194" s="91"/>
      <c r="AA194" s="91"/>
      <c r="AB194" s="4"/>
      <c r="AC194" s="4"/>
      <c r="AD194" s="4"/>
      <c r="AE194" s="4"/>
      <c r="AF194" s="4"/>
      <c r="AG194" s="4"/>
      <c r="AH194" s="4"/>
      <c r="AI194" s="4"/>
    </row>
    <row r="195" spans="2:35" ht="35.65" customHeight="1" x14ac:dyDescent="0.15">
      <c r="B195" s="889"/>
      <c r="C195" s="4"/>
      <c r="D195" s="4"/>
      <c r="E195" s="4"/>
      <c r="F195" s="91"/>
      <c r="G195" s="91"/>
      <c r="H195" s="91"/>
      <c r="I195" s="4"/>
      <c r="J195" s="4"/>
      <c r="K195" s="4"/>
      <c r="L195" s="4"/>
      <c r="M195" s="4"/>
      <c r="N195" s="4"/>
      <c r="O195" s="4"/>
      <c r="P195" s="4"/>
      <c r="Q195" s="91"/>
      <c r="R195" s="4"/>
      <c r="S195" s="4"/>
      <c r="T195" s="4"/>
      <c r="U195" s="4"/>
      <c r="V195" s="4"/>
      <c r="W195" s="91"/>
      <c r="X195" s="91"/>
      <c r="Y195" s="91"/>
      <c r="Z195" s="91"/>
      <c r="AA195" s="91"/>
      <c r="AB195" s="4"/>
      <c r="AC195" s="4"/>
      <c r="AD195" s="4"/>
      <c r="AE195" s="4"/>
      <c r="AF195" s="4"/>
      <c r="AG195" s="4"/>
      <c r="AH195" s="4"/>
      <c r="AI195" s="4"/>
    </row>
    <row r="196" spans="2:35" ht="35.65" customHeight="1" x14ac:dyDescent="0.15">
      <c r="B196" s="889"/>
      <c r="C196" s="91"/>
      <c r="D196" s="4"/>
      <c r="E196" s="4"/>
      <c r="F196" s="91"/>
      <c r="G196" s="91"/>
      <c r="H196" s="91"/>
      <c r="I196" s="4"/>
      <c r="J196" s="4"/>
      <c r="K196" s="4"/>
      <c r="L196" s="4"/>
      <c r="M196" s="4"/>
      <c r="N196" s="4"/>
      <c r="O196" s="4"/>
      <c r="P196" s="4"/>
      <c r="Q196" s="91"/>
      <c r="R196" s="91"/>
      <c r="S196" s="4"/>
      <c r="T196" s="4"/>
      <c r="U196" s="4"/>
      <c r="V196" s="4"/>
      <c r="W196" s="91"/>
      <c r="X196" s="91"/>
      <c r="Y196" s="91"/>
      <c r="Z196" s="91"/>
      <c r="AA196" s="91"/>
      <c r="AB196" s="4"/>
      <c r="AC196" s="4"/>
      <c r="AD196" s="4"/>
      <c r="AE196" s="4"/>
      <c r="AF196" s="4"/>
      <c r="AG196" s="4"/>
      <c r="AH196" s="4"/>
      <c r="AI196" s="4"/>
    </row>
    <row r="197" spans="2:35" ht="35.65" customHeight="1" x14ac:dyDescent="0.15">
      <c r="B197" s="889"/>
      <c r="C197" s="91"/>
      <c r="D197" s="4"/>
      <c r="E197" s="4"/>
      <c r="F197" s="91"/>
      <c r="G197" s="91"/>
      <c r="H197" s="91"/>
      <c r="I197" s="4"/>
      <c r="J197" s="4"/>
      <c r="K197" s="4"/>
      <c r="L197" s="4"/>
      <c r="M197" s="4"/>
      <c r="N197" s="4"/>
      <c r="O197" s="4"/>
      <c r="P197" s="4"/>
      <c r="Q197" s="91"/>
      <c r="R197" s="91"/>
      <c r="S197" s="4"/>
      <c r="T197" s="4"/>
      <c r="U197" s="4"/>
      <c r="V197" s="4"/>
      <c r="W197" s="91"/>
      <c r="X197" s="91"/>
      <c r="Y197" s="91"/>
      <c r="Z197" s="91"/>
      <c r="AA197" s="91"/>
      <c r="AB197" s="4"/>
      <c r="AC197" s="4"/>
      <c r="AD197" s="4"/>
      <c r="AE197" s="4"/>
      <c r="AF197" s="4"/>
      <c r="AG197" s="4"/>
      <c r="AH197" s="4"/>
      <c r="AI197" s="4"/>
    </row>
    <row r="198" spans="2:35" ht="35.65" customHeight="1" x14ac:dyDescent="0.15">
      <c r="B198" s="889"/>
      <c r="C198" s="91"/>
      <c r="D198" s="4"/>
      <c r="E198" s="4"/>
      <c r="F198" s="91"/>
      <c r="G198" s="91"/>
      <c r="H198" s="91"/>
      <c r="I198" s="4"/>
      <c r="J198" s="4"/>
      <c r="K198" s="4"/>
      <c r="L198" s="4"/>
      <c r="M198" s="4"/>
      <c r="N198" s="4"/>
      <c r="O198" s="4"/>
      <c r="P198" s="4"/>
      <c r="Q198" s="91"/>
      <c r="R198" s="91"/>
      <c r="S198" s="4"/>
      <c r="T198" s="4"/>
      <c r="U198" s="4"/>
      <c r="V198" s="4"/>
      <c r="W198" s="91"/>
      <c r="X198" s="91"/>
      <c r="Y198" s="91"/>
      <c r="Z198" s="91"/>
      <c r="AA198" s="91"/>
      <c r="AB198" s="4"/>
      <c r="AC198" s="4"/>
      <c r="AD198" s="4"/>
      <c r="AE198" s="4"/>
      <c r="AF198" s="4"/>
      <c r="AG198" s="4"/>
      <c r="AH198" s="4"/>
      <c r="AI198" s="4"/>
    </row>
    <row r="199" spans="2:35" ht="22.5" customHeight="1" x14ac:dyDescent="0.15">
      <c r="B199" s="889"/>
      <c r="C199" s="91"/>
      <c r="D199" s="4"/>
      <c r="E199" s="94"/>
      <c r="H199" s="95"/>
      <c r="I199" s="95"/>
      <c r="J199" s="95"/>
      <c r="K199" s="95"/>
      <c r="L199" s="95"/>
      <c r="M199" s="4"/>
      <c r="N199" s="4"/>
      <c r="O199" s="4"/>
      <c r="P199" s="4"/>
      <c r="Q199" s="91"/>
      <c r="R199" s="91"/>
      <c r="S199" s="4"/>
      <c r="T199" s="4"/>
      <c r="U199" s="4"/>
      <c r="V199" s="4"/>
      <c r="W199" s="91"/>
      <c r="X199" s="91"/>
      <c r="Y199" s="91"/>
      <c r="Z199" s="91"/>
      <c r="AA199" s="91"/>
    </row>
    <row r="200" spans="2:35" ht="71.25" customHeight="1" x14ac:dyDescent="0.15">
      <c r="B200" s="889"/>
      <c r="C200" s="4"/>
      <c r="D200" s="4"/>
      <c r="E200" s="94"/>
      <c r="H200" s="4"/>
      <c r="I200" s="4"/>
      <c r="J200" s="4"/>
      <c r="K200" s="4"/>
      <c r="L200" s="4"/>
      <c r="M200" s="4"/>
      <c r="N200" s="4"/>
      <c r="O200" s="4"/>
      <c r="P200" s="4"/>
      <c r="Q200" s="4"/>
      <c r="R200" s="4"/>
      <c r="S200" s="326"/>
      <c r="T200" s="326"/>
      <c r="U200" s="326"/>
      <c r="V200" s="891"/>
      <c r="W200" s="891"/>
      <c r="X200" s="891"/>
      <c r="Y200" s="891"/>
      <c r="Z200" s="891"/>
      <c r="AA200" s="891"/>
      <c r="AB200" s="891"/>
      <c r="AC200" s="891"/>
      <c r="AD200" s="891"/>
      <c r="AE200" s="891"/>
      <c r="AF200" s="891"/>
      <c r="AG200" s="891"/>
      <c r="AH200" s="891"/>
      <c r="AI200" s="891"/>
    </row>
    <row r="201" spans="2:35" ht="15" customHeight="1" x14ac:dyDescent="0.15"/>
    <row r="202" spans="2:35" ht="26.25" customHeight="1" x14ac:dyDescent="0.2">
      <c r="B202" s="889"/>
      <c r="C202" s="890"/>
      <c r="D202" s="890"/>
      <c r="E202" s="890"/>
      <c r="F202" s="890"/>
      <c r="G202" s="890"/>
      <c r="H202" s="890"/>
      <c r="I202" s="890"/>
      <c r="J202" s="890"/>
      <c r="K202" s="890"/>
      <c r="L202" s="890"/>
      <c r="M202" s="890"/>
      <c r="N202" s="890"/>
      <c r="O202" s="890"/>
      <c r="P202" s="890"/>
      <c r="Q202" s="890"/>
      <c r="R202" s="890"/>
      <c r="S202" s="890"/>
      <c r="T202" s="890"/>
      <c r="U202" s="890"/>
      <c r="V202" s="890"/>
      <c r="W202" s="890"/>
      <c r="X202" s="890"/>
      <c r="Y202" s="890"/>
      <c r="Z202" s="890"/>
      <c r="AA202" s="890"/>
      <c r="AB202" s="890"/>
      <c r="AC202" s="890"/>
      <c r="AD202" s="890"/>
      <c r="AE202" s="890"/>
      <c r="AF202" s="890"/>
      <c r="AG202" s="890"/>
      <c r="AH202" s="890"/>
      <c r="AI202" s="890"/>
    </row>
    <row r="203" spans="2:35" ht="35.65" customHeight="1" x14ac:dyDescent="0.15">
      <c r="B203" s="889"/>
      <c r="C203" s="4"/>
      <c r="D203" s="4"/>
      <c r="E203" s="4"/>
      <c r="F203" s="4"/>
      <c r="G203" s="4"/>
      <c r="H203" s="4"/>
      <c r="I203" s="91"/>
      <c r="J203" s="4"/>
      <c r="K203" s="4"/>
      <c r="L203" s="4"/>
      <c r="M203" s="4"/>
      <c r="N203" s="4"/>
      <c r="O203" s="4"/>
      <c r="P203" s="4"/>
      <c r="Q203" s="92"/>
      <c r="R203" s="91"/>
      <c r="S203" s="4"/>
      <c r="T203" s="4"/>
      <c r="U203" s="4"/>
      <c r="V203" s="4"/>
      <c r="W203" s="91"/>
      <c r="X203" s="91"/>
      <c r="Y203" s="91"/>
      <c r="Z203" s="91"/>
      <c r="AA203" s="91"/>
      <c r="AB203" s="4"/>
      <c r="AC203" s="4"/>
      <c r="AD203" s="4"/>
      <c r="AE203" s="4"/>
      <c r="AF203" s="4"/>
      <c r="AG203" s="4"/>
      <c r="AH203" s="4"/>
      <c r="AI203" s="4"/>
    </row>
    <row r="204" spans="2:35" ht="35.65" customHeight="1" x14ac:dyDescent="0.15">
      <c r="B204" s="889"/>
      <c r="C204" s="4"/>
      <c r="D204" s="4"/>
      <c r="E204" s="4"/>
      <c r="F204" s="4"/>
      <c r="G204" s="4"/>
      <c r="H204" s="4"/>
      <c r="I204" s="91"/>
      <c r="J204" s="4"/>
      <c r="K204" s="4"/>
      <c r="L204" s="4"/>
      <c r="M204" s="4"/>
      <c r="N204" s="4"/>
      <c r="O204" s="4"/>
      <c r="P204" s="4"/>
      <c r="Q204" s="92"/>
      <c r="R204" s="91"/>
      <c r="S204" s="4"/>
      <c r="T204" s="4"/>
      <c r="U204" s="4"/>
      <c r="V204" s="4"/>
      <c r="W204" s="91"/>
      <c r="X204" s="91"/>
      <c r="Y204" s="91"/>
      <c r="Z204" s="91"/>
      <c r="AA204" s="91"/>
      <c r="AB204" s="4"/>
      <c r="AC204" s="4"/>
      <c r="AD204" s="4"/>
      <c r="AE204" s="4"/>
      <c r="AF204" s="4"/>
      <c r="AG204" s="4"/>
      <c r="AH204" s="4"/>
      <c r="AI204" s="4"/>
    </row>
    <row r="205" spans="2:35" ht="35.65" customHeight="1" x14ac:dyDescent="0.15">
      <c r="B205" s="889"/>
      <c r="C205" s="4"/>
      <c r="D205" s="4"/>
      <c r="E205" s="4"/>
      <c r="F205" s="4"/>
      <c r="G205" s="4"/>
      <c r="H205" s="4"/>
      <c r="I205" s="91"/>
      <c r="J205" s="4"/>
      <c r="K205" s="4"/>
      <c r="L205" s="4"/>
      <c r="M205" s="4"/>
      <c r="N205" s="4"/>
      <c r="O205" s="4"/>
      <c r="P205" s="4"/>
      <c r="Q205" s="92"/>
      <c r="R205" s="91"/>
      <c r="S205" s="4"/>
      <c r="T205" s="4"/>
      <c r="U205" s="4"/>
      <c r="V205" s="4"/>
      <c r="W205" s="91"/>
      <c r="X205" s="91"/>
      <c r="Y205" s="91"/>
      <c r="Z205" s="91"/>
      <c r="AA205" s="91"/>
      <c r="AB205" s="4"/>
      <c r="AC205" s="4"/>
      <c r="AD205" s="4"/>
      <c r="AE205" s="4"/>
      <c r="AF205" s="4"/>
      <c r="AG205" s="4"/>
      <c r="AH205" s="4"/>
      <c r="AI205" s="4"/>
    </row>
    <row r="206" spans="2:35" ht="35.65" customHeight="1" x14ac:dyDescent="0.15">
      <c r="B206" s="889"/>
      <c r="C206" s="4"/>
      <c r="D206" s="4"/>
      <c r="E206" s="4"/>
      <c r="F206" s="4"/>
      <c r="G206" s="4"/>
      <c r="H206" s="4"/>
      <c r="I206" s="91"/>
      <c r="J206" s="4"/>
      <c r="K206" s="4"/>
      <c r="L206" s="4"/>
      <c r="M206" s="4"/>
      <c r="N206" s="4"/>
      <c r="O206" s="4"/>
      <c r="P206" s="4"/>
      <c r="Q206" s="92"/>
      <c r="R206" s="91"/>
      <c r="S206" s="4"/>
      <c r="T206" s="4"/>
      <c r="U206" s="4"/>
      <c r="V206" s="4"/>
      <c r="W206" s="91"/>
      <c r="X206" s="91"/>
      <c r="Y206" s="91"/>
      <c r="Z206" s="91"/>
      <c r="AA206" s="91"/>
      <c r="AB206" s="4"/>
      <c r="AC206" s="4"/>
      <c r="AD206" s="4"/>
      <c r="AE206" s="4"/>
      <c r="AF206" s="4"/>
      <c r="AG206" s="4"/>
      <c r="AH206" s="4"/>
      <c r="AI206" s="4"/>
    </row>
    <row r="207" spans="2:35" ht="35.65" customHeight="1" x14ac:dyDescent="0.15">
      <c r="B207" s="889"/>
      <c r="C207" s="4"/>
      <c r="D207" s="4"/>
      <c r="E207" s="4"/>
      <c r="F207" s="4"/>
      <c r="G207" s="4"/>
      <c r="H207" s="4"/>
      <c r="I207" s="91"/>
      <c r="J207" s="4"/>
      <c r="K207" s="4"/>
      <c r="L207" s="4"/>
      <c r="M207" s="4"/>
      <c r="N207" s="4"/>
      <c r="O207" s="4"/>
      <c r="P207" s="4"/>
      <c r="Q207" s="91"/>
      <c r="R207" s="91"/>
      <c r="S207" s="4"/>
      <c r="T207" s="4"/>
      <c r="U207" s="4"/>
      <c r="V207" s="4"/>
      <c r="W207" s="91"/>
      <c r="X207" s="91"/>
      <c r="Y207" s="91"/>
      <c r="Z207" s="91"/>
      <c r="AA207" s="91"/>
      <c r="AB207" s="4"/>
      <c r="AC207" s="4"/>
      <c r="AD207" s="4"/>
      <c r="AE207" s="4"/>
      <c r="AF207" s="4"/>
      <c r="AG207" s="4"/>
      <c r="AH207" s="4"/>
      <c r="AI207" s="4"/>
    </row>
    <row r="208" spans="2:35" ht="35.65" customHeight="1" x14ac:dyDescent="0.15">
      <c r="B208" s="889"/>
      <c r="C208" s="4"/>
      <c r="D208" s="4"/>
      <c r="E208" s="4"/>
      <c r="F208" s="91"/>
      <c r="G208" s="91"/>
      <c r="H208" s="4"/>
      <c r="I208" s="4"/>
      <c r="J208" s="4"/>
      <c r="K208" s="4"/>
      <c r="L208" s="4"/>
      <c r="M208" s="4"/>
      <c r="N208" s="4"/>
      <c r="O208" s="4"/>
      <c r="P208" s="4"/>
      <c r="Q208" s="91"/>
      <c r="R208" s="4"/>
      <c r="S208" s="4"/>
      <c r="T208" s="4"/>
      <c r="U208" s="4"/>
      <c r="V208" s="4"/>
      <c r="W208" s="91"/>
      <c r="X208" s="91"/>
      <c r="Y208" s="91"/>
      <c r="Z208" s="91"/>
      <c r="AA208" s="91"/>
      <c r="AB208" s="4"/>
      <c r="AC208" s="4"/>
      <c r="AD208" s="4"/>
      <c r="AE208" s="4"/>
      <c r="AF208" s="4"/>
      <c r="AG208" s="4"/>
      <c r="AH208" s="4"/>
      <c r="AI208" s="4"/>
    </row>
    <row r="209" spans="2:35" ht="35.65" customHeight="1" x14ac:dyDescent="0.15">
      <c r="B209" s="889"/>
      <c r="C209" s="4"/>
      <c r="D209" s="4"/>
      <c r="E209" s="4"/>
      <c r="F209" s="91"/>
      <c r="G209" s="91"/>
      <c r="H209" s="91"/>
      <c r="I209" s="4"/>
      <c r="J209" s="4"/>
      <c r="K209" s="4"/>
      <c r="L209" s="4"/>
      <c r="M209" s="4"/>
      <c r="N209" s="4"/>
      <c r="O209" s="4"/>
      <c r="P209" s="4"/>
      <c r="Q209" s="91"/>
      <c r="R209" s="4"/>
      <c r="S209" s="4"/>
      <c r="T209" s="4"/>
      <c r="U209" s="4"/>
      <c r="V209" s="4"/>
      <c r="W209" s="91"/>
      <c r="X209" s="91"/>
      <c r="Y209" s="91"/>
      <c r="Z209" s="91"/>
      <c r="AA209" s="91"/>
      <c r="AB209" s="4"/>
      <c r="AC209" s="4"/>
      <c r="AD209" s="4"/>
      <c r="AE209" s="4"/>
      <c r="AF209" s="4"/>
      <c r="AG209" s="4"/>
      <c r="AH209" s="4"/>
      <c r="AI209" s="4"/>
    </row>
    <row r="210" spans="2:35" ht="35.65" customHeight="1" x14ac:dyDescent="0.15">
      <c r="B210" s="889"/>
      <c r="C210" s="91"/>
      <c r="D210" s="4"/>
      <c r="E210" s="4"/>
      <c r="F210" s="91"/>
      <c r="G210" s="91"/>
      <c r="H210" s="91"/>
      <c r="I210" s="4"/>
      <c r="J210" s="4"/>
      <c r="K210" s="4"/>
      <c r="L210" s="4"/>
      <c r="M210" s="4"/>
      <c r="N210" s="4"/>
      <c r="O210" s="4"/>
      <c r="P210" s="4"/>
      <c r="Q210" s="91"/>
      <c r="R210" s="91"/>
      <c r="S210" s="4"/>
      <c r="T210" s="4"/>
      <c r="U210" s="4"/>
      <c r="V210" s="4"/>
      <c r="W210" s="91"/>
      <c r="X210" s="91"/>
      <c r="Y210" s="91"/>
      <c r="Z210" s="91"/>
      <c r="AA210" s="91"/>
      <c r="AB210" s="4"/>
      <c r="AC210" s="4"/>
      <c r="AD210" s="4"/>
      <c r="AE210" s="4"/>
      <c r="AF210" s="4"/>
      <c r="AG210" s="4"/>
      <c r="AH210" s="4"/>
      <c r="AI210" s="4"/>
    </row>
    <row r="211" spans="2:35" ht="35.65" customHeight="1" x14ac:dyDescent="0.15">
      <c r="B211" s="889"/>
      <c r="C211" s="91"/>
      <c r="D211" s="4"/>
      <c r="E211" s="4"/>
      <c r="F211" s="91"/>
      <c r="G211" s="91"/>
      <c r="H211" s="91"/>
      <c r="I211" s="4"/>
      <c r="J211" s="4"/>
      <c r="K211" s="4"/>
      <c r="L211" s="4"/>
      <c r="M211" s="4"/>
      <c r="N211" s="4"/>
      <c r="O211" s="4"/>
      <c r="P211" s="4"/>
      <c r="Q211" s="91"/>
      <c r="R211" s="91"/>
      <c r="S211" s="4"/>
      <c r="T211" s="4"/>
      <c r="U211" s="4"/>
      <c r="V211" s="4"/>
      <c r="W211" s="91"/>
      <c r="X211" s="91"/>
      <c r="Y211" s="91"/>
      <c r="Z211" s="91"/>
      <c r="AA211" s="91"/>
      <c r="AB211" s="4"/>
      <c r="AC211" s="4"/>
      <c r="AD211" s="4"/>
      <c r="AE211" s="4"/>
      <c r="AF211" s="4"/>
      <c r="AG211" s="4"/>
      <c r="AH211" s="4"/>
      <c r="AI211" s="4"/>
    </row>
    <row r="212" spans="2:35" ht="35.65" customHeight="1" x14ac:dyDescent="0.15">
      <c r="B212" s="889"/>
      <c r="C212" s="91"/>
      <c r="D212" s="4"/>
      <c r="E212" s="4"/>
      <c r="F212" s="91"/>
      <c r="G212" s="91"/>
      <c r="H212" s="91"/>
      <c r="I212" s="4"/>
      <c r="J212" s="4"/>
      <c r="K212" s="4"/>
      <c r="L212" s="4"/>
      <c r="M212" s="4"/>
      <c r="N212" s="4"/>
      <c r="O212" s="4"/>
      <c r="P212" s="4"/>
      <c r="Q212" s="91"/>
      <c r="R212" s="91"/>
      <c r="S212" s="4"/>
      <c r="T212" s="4"/>
      <c r="U212" s="4"/>
      <c r="V212" s="4"/>
      <c r="W212" s="91"/>
      <c r="X212" s="91"/>
      <c r="Y212" s="91"/>
      <c r="Z212" s="91"/>
      <c r="AA212" s="91"/>
      <c r="AB212" s="4"/>
      <c r="AC212" s="4"/>
      <c r="AD212" s="4"/>
      <c r="AE212" s="4"/>
      <c r="AF212" s="4"/>
      <c r="AG212" s="4"/>
      <c r="AH212" s="4"/>
      <c r="AI212" s="4"/>
    </row>
    <row r="213" spans="2:35" ht="22.5" customHeight="1" x14ac:dyDescent="0.15">
      <c r="B213" s="889"/>
      <c r="C213" s="91"/>
      <c r="D213" s="4"/>
      <c r="E213" s="94"/>
      <c r="H213" s="95"/>
      <c r="I213" s="95"/>
      <c r="J213" s="95"/>
      <c r="K213" s="95"/>
      <c r="L213" s="95"/>
      <c r="M213" s="4"/>
      <c r="N213" s="4"/>
      <c r="O213" s="4"/>
      <c r="P213" s="4"/>
      <c r="Q213" s="91"/>
      <c r="R213" s="91"/>
      <c r="S213" s="4"/>
      <c r="T213" s="4"/>
      <c r="U213" s="4"/>
      <c r="V213" s="4"/>
      <c r="W213" s="91"/>
      <c r="X213" s="91"/>
      <c r="Y213" s="91"/>
      <c r="Z213" s="91"/>
      <c r="AA213" s="91"/>
    </row>
    <row r="214" spans="2:35" ht="71.25" customHeight="1" x14ac:dyDescent="0.15">
      <c r="B214" s="889"/>
      <c r="C214" s="4"/>
      <c r="D214" s="4"/>
      <c r="E214" s="94"/>
      <c r="H214" s="4"/>
      <c r="I214" s="4"/>
      <c r="J214" s="4"/>
      <c r="K214" s="4"/>
      <c r="L214" s="4"/>
      <c r="M214" s="4"/>
      <c r="N214" s="4"/>
      <c r="O214" s="4"/>
      <c r="P214" s="4"/>
      <c r="Q214" s="4"/>
      <c r="R214" s="4"/>
      <c r="S214" s="326"/>
      <c r="T214" s="326"/>
      <c r="U214" s="326"/>
      <c r="V214" s="891"/>
      <c r="W214" s="891"/>
      <c r="X214" s="891"/>
      <c r="Y214" s="891"/>
      <c r="Z214" s="891"/>
      <c r="AA214" s="891"/>
      <c r="AB214" s="891"/>
      <c r="AC214" s="891"/>
      <c r="AD214" s="891"/>
      <c r="AE214" s="891"/>
      <c r="AF214" s="891"/>
      <c r="AG214" s="891"/>
      <c r="AH214" s="891"/>
      <c r="AI214" s="891"/>
    </row>
    <row r="215" spans="2:35" ht="15" customHeight="1" x14ac:dyDescent="0.15"/>
    <row r="216" spans="2:35" ht="26.25" customHeight="1" x14ac:dyDescent="0.2">
      <c r="B216" s="889"/>
      <c r="C216" s="890"/>
      <c r="D216" s="890"/>
      <c r="E216" s="890"/>
      <c r="F216" s="890"/>
      <c r="G216" s="890"/>
      <c r="H216" s="890"/>
      <c r="I216" s="890"/>
      <c r="J216" s="890"/>
      <c r="K216" s="890"/>
      <c r="L216" s="890"/>
      <c r="M216" s="890"/>
      <c r="N216" s="890"/>
      <c r="O216" s="890"/>
      <c r="P216" s="890"/>
      <c r="Q216" s="890"/>
      <c r="R216" s="890"/>
      <c r="S216" s="890"/>
      <c r="T216" s="890"/>
      <c r="U216" s="890"/>
      <c r="V216" s="890"/>
      <c r="W216" s="890"/>
      <c r="X216" s="890"/>
      <c r="Y216" s="890"/>
      <c r="Z216" s="890"/>
      <c r="AA216" s="890"/>
      <c r="AB216" s="890"/>
      <c r="AC216" s="890"/>
      <c r="AD216" s="890"/>
      <c r="AE216" s="890"/>
      <c r="AF216" s="890"/>
      <c r="AG216" s="890"/>
      <c r="AH216" s="890"/>
      <c r="AI216" s="890"/>
    </row>
    <row r="217" spans="2:35" ht="35.65" customHeight="1" x14ac:dyDescent="0.15">
      <c r="B217" s="889"/>
      <c r="C217" s="4"/>
      <c r="D217" s="4"/>
      <c r="E217" s="4"/>
      <c r="F217" s="4"/>
      <c r="G217" s="4"/>
      <c r="H217" s="4"/>
      <c r="I217" s="91"/>
      <c r="J217" s="4"/>
      <c r="K217" s="4"/>
      <c r="L217" s="4"/>
      <c r="M217" s="4"/>
      <c r="N217" s="4"/>
      <c r="O217" s="4"/>
      <c r="P217" s="4"/>
      <c r="Q217" s="92"/>
      <c r="R217" s="91"/>
      <c r="S217" s="4"/>
      <c r="T217" s="4"/>
      <c r="U217" s="4"/>
      <c r="V217" s="4"/>
      <c r="W217" s="91"/>
      <c r="X217" s="91"/>
      <c r="Y217" s="91"/>
      <c r="Z217" s="91"/>
      <c r="AA217" s="91"/>
      <c r="AB217" s="4"/>
      <c r="AC217" s="4"/>
      <c r="AD217" s="4"/>
      <c r="AE217" s="4"/>
      <c r="AF217" s="4"/>
      <c r="AG217" s="4"/>
      <c r="AH217" s="4"/>
      <c r="AI217" s="4"/>
    </row>
    <row r="218" spans="2:35" ht="35.65" customHeight="1" x14ac:dyDescent="0.15">
      <c r="B218" s="889"/>
      <c r="C218" s="4"/>
      <c r="D218" s="4"/>
      <c r="E218" s="4"/>
      <c r="F218" s="4"/>
      <c r="G218" s="4"/>
      <c r="H218" s="4"/>
      <c r="I218" s="91"/>
      <c r="J218" s="4"/>
      <c r="K218" s="4"/>
      <c r="L218" s="4"/>
      <c r="M218" s="4"/>
      <c r="N218" s="4"/>
      <c r="O218" s="4"/>
      <c r="P218" s="4"/>
      <c r="Q218" s="92"/>
      <c r="R218" s="91"/>
      <c r="S218" s="4"/>
      <c r="T218" s="4"/>
      <c r="U218" s="4"/>
      <c r="V218" s="4"/>
      <c r="W218" s="91"/>
      <c r="X218" s="91"/>
      <c r="Y218" s="91"/>
      <c r="Z218" s="91"/>
      <c r="AA218" s="91"/>
      <c r="AB218" s="4"/>
      <c r="AC218" s="4"/>
      <c r="AD218" s="4"/>
      <c r="AE218" s="4"/>
      <c r="AF218" s="4"/>
      <c r="AG218" s="4"/>
      <c r="AH218" s="4"/>
      <c r="AI218" s="4"/>
    </row>
    <row r="219" spans="2:35" ht="35.65" customHeight="1" x14ac:dyDescent="0.15">
      <c r="B219" s="889"/>
      <c r="C219" s="4"/>
      <c r="D219" s="4"/>
      <c r="E219" s="4"/>
      <c r="F219" s="4"/>
      <c r="G219" s="4"/>
      <c r="H219" s="4"/>
      <c r="I219" s="91"/>
      <c r="J219" s="4"/>
      <c r="K219" s="4"/>
      <c r="L219" s="4"/>
      <c r="M219" s="4"/>
      <c r="N219" s="4"/>
      <c r="O219" s="4"/>
      <c r="P219" s="4"/>
      <c r="Q219" s="92"/>
      <c r="R219" s="91"/>
      <c r="S219" s="4"/>
      <c r="T219" s="4"/>
      <c r="U219" s="4"/>
      <c r="V219" s="4"/>
      <c r="W219" s="91"/>
      <c r="X219" s="91"/>
      <c r="Y219" s="91"/>
      <c r="Z219" s="91"/>
      <c r="AA219" s="91"/>
      <c r="AB219" s="4"/>
      <c r="AC219" s="4"/>
      <c r="AD219" s="4"/>
      <c r="AE219" s="4"/>
      <c r="AF219" s="4"/>
      <c r="AG219" s="4"/>
      <c r="AH219" s="4"/>
      <c r="AI219" s="4"/>
    </row>
    <row r="220" spans="2:35" ht="35.65" customHeight="1" x14ac:dyDescent="0.15">
      <c r="B220" s="889"/>
      <c r="C220" s="4"/>
      <c r="D220" s="4"/>
      <c r="E220" s="4"/>
      <c r="F220" s="4"/>
      <c r="G220" s="4"/>
      <c r="H220" s="4"/>
      <c r="I220" s="91"/>
      <c r="J220" s="4"/>
      <c r="K220" s="4"/>
      <c r="L220" s="4"/>
      <c r="M220" s="4"/>
      <c r="N220" s="4"/>
      <c r="O220" s="4"/>
      <c r="P220" s="4"/>
      <c r="Q220" s="92"/>
      <c r="R220" s="91"/>
      <c r="S220" s="4"/>
      <c r="T220" s="4"/>
      <c r="U220" s="4"/>
      <c r="V220" s="4"/>
      <c r="W220" s="91"/>
      <c r="X220" s="91"/>
      <c r="Y220" s="91"/>
      <c r="Z220" s="91"/>
      <c r="AA220" s="91"/>
      <c r="AB220" s="4"/>
      <c r="AC220" s="4"/>
      <c r="AD220" s="4"/>
      <c r="AE220" s="4"/>
      <c r="AF220" s="4"/>
      <c r="AG220" s="4"/>
      <c r="AH220" s="4"/>
      <c r="AI220" s="4"/>
    </row>
    <row r="221" spans="2:35" ht="35.65" customHeight="1" x14ac:dyDescent="0.15">
      <c r="B221" s="889"/>
      <c r="C221" s="4"/>
      <c r="D221" s="4"/>
      <c r="E221" s="4"/>
      <c r="F221" s="4"/>
      <c r="G221" s="4"/>
      <c r="H221" s="4"/>
      <c r="I221" s="91"/>
      <c r="J221" s="4"/>
      <c r="K221" s="4"/>
      <c r="L221" s="4"/>
      <c r="M221" s="4"/>
      <c r="N221" s="4"/>
      <c r="O221" s="4"/>
      <c r="P221" s="4"/>
      <c r="Q221" s="91"/>
      <c r="R221" s="91"/>
      <c r="S221" s="4"/>
      <c r="T221" s="4"/>
      <c r="U221" s="4"/>
      <c r="V221" s="4"/>
      <c r="W221" s="91"/>
      <c r="X221" s="91"/>
      <c r="Y221" s="91"/>
      <c r="Z221" s="91"/>
      <c r="AA221" s="91"/>
      <c r="AB221" s="4"/>
      <c r="AC221" s="4"/>
      <c r="AD221" s="4"/>
      <c r="AE221" s="4"/>
      <c r="AF221" s="4"/>
      <c r="AG221" s="4"/>
      <c r="AH221" s="4"/>
      <c r="AI221" s="4"/>
    </row>
    <row r="222" spans="2:35" ht="35.65" customHeight="1" x14ac:dyDescent="0.15">
      <c r="B222" s="889"/>
      <c r="C222" s="4"/>
      <c r="D222" s="4"/>
      <c r="E222" s="4"/>
      <c r="F222" s="91"/>
      <c r="G222" s="91"/>
      <c r="H222" s="4"/>
      <c r="I222" s="4"/>
      <c r="J222" s="4"/>
      <c r="K222" s="4"/>
      <c r="L222" s="4"/>
      <c r="M222" s="4"/>
      <c r="N222" s="4"/>
      <c r="O222" s="4"/>
      <c r="P222" s="4"/>
      <c r="Q222" s="91"/>
      <c r="R222" s="4"/>
      <c r="S222" s="4"/>
      <c r="T222" s="4"/>
      <c r="U222" s="4"/>
      <c r="V222" s="4"/>
      <c r="W222" s="91"/>
      <c r="X222" s="91"/>
      <c r="Y222" s="91"/>
      <c r="Z222" s="91"/>
      <c r="AA222" s="91"/>
      <c r="AB222" s="4"/>
      <c r="AC222" s="4"/>
      <c r="AD222" s="4"/>
      <c r="AE222" s="4"/>
      <c r="AF222" s="4"/>
      <c r="AG222" s="4"/>
      <c r="AH222" s="4"/>
      <c r="AI222" s="4"/>
    </row>
    <row r="223" spans="2:35" ht="35.65" customHeight="1" x14ac:dyDescent="0.15">
      <c r="B223" s="889"/>
      <c r="C223" s="4"/>
      <c r="D223" s="4"/>
      <c r="E223" s="4"/>
      <c r="F223" s="91"/>
      <c r="G223" s="91"/>
      <c r="H223" s="91"/>
      <c r="I223" s="4"/>
      <c r="J223" s="4"/>
      <c r="K223" s="4"/>
      <c r="L223" s="4"/>
      <c r="M223" s="4"/>
      <c r="N223" s="4"/>
      <c r="O223" s="4"/>
      <c r="P223" s="4"/>
      <c r="Q223" s="91"/>
      <c r="R223" s="4"/>
      <c r="S223" s="4"/>
      <c r="T223" s="4"/>
      <c r="U223" s="4"/>
      <c r="V223" s="4"/>
      <c r="W223" s="91"/>
      <c r="X223" s="91"/>
      <c r="Y223" s="91"/>
      <c r="Z223" s="91"/>
      <c r="AA223" s="91"/>
      <c r="AB223" s="4"/>
      <c r="AC223" s="4"/>
      <c r="AD223" s="4"/>
      <c r="AE223" s="4"/>
      <c r="AF223" s="4"/>
      <c r="AG223" s="4"/>
      <c r="AH223" s="4"/>
      <c r="AI223" s="4"/>
    </row>
    <row r="224" spans="2:35" ht="35.65" customHeight="1" x14ac:dyDescent="0.15">
      <c r="B224" s="889"/>
      <c r="C224" s="91"/>
      <c r="D224" s="4"/>
      <c r="E224" s="4"/>
      <c r="F224" s="91"/>
      <c r="G224" s="91"/>
      <c r="H224" s="91"/>
      <c r="I224" s="4"/>
      <c r="J224" s="4"/>
      <c r="K224" s="4"/>
      <c r="L224" s="4"/>
      <c r="M224" s="4"/>
      <c r="N224" s="4"/>
      <c r="O224" s="4"/>
      <c r="P224" s="4"/>
      <c r="Q224" s="91"/>
      <c r="R224" s="91"/>
      <c r="S224" s="4"/>
      <c r="T224" s="4"/>
      <c r="U224" s="4"/>
      <c r="V224" s="4"/>
      <c r="W224" s="91"/>
      <c r="X224" s="91"/>
      <c r="Y224" s="91"/>
      <c r="Z224" s="91"/>
      <c r="AA224" s="91"/>
      <c r="AB224" s="4"/>
      <c r="AC224" s="4"/>
      <c r="AD224" s="4"/>
      <c r="AE224" s="4"/>
      <c r="AF224" s="4"/>
      <c r="AG224" s="4"/>
      <c r="AH224" s="4"/>
      <c r="AI224" s="4"/>
    </row>
    <row r="225" spans="2:35" ht="35.65" customHeight="1" x14ac:dyDescent="0.15">
      <c r="B225" s="889"/>
      <c r="C225" s="91"/>
      <c r="D225" s="4"/>
      <c r="E225" s="4"/>
      <c r="F225" s="91"/>
      <c r="G225" s="91"/>
      <c r="H225" s="91"/>
      <c r="I225" s="4"/>
      <c r="J225" s="4"/>
      <c r="K225" s="4"/>
      <c r="L225" s="4"/>
      <c r="M225" s="4"/>
      <c r="N225" s="4"/>
      <c r="O225" s="4"/>
      <c r="P225" s="4"/>
      <c r="Q225" s="91"/>
      <c r="R225" s="91"/>
      <c r="S225" s="4"/>
      <c r="T225" s="4"/>
      <c r="U225" s="4"/>
      <c r="V225" s="4"/>
      <c r="W225" s="91"/>
      <c r="X225" s="91"/>
      <c r="Y225" s="91"/>
      <c r="Z225" s="91"/>
      <c r="AA225" s="91"/>
      <c r="AB225" s="4"/>
      <c r="AC225" s="4"/>
      <c r="AD225" s="4"/>
      <c r="AE225" s="4"/>
      <c r="AF225" s="4"/>
      <c r="AG225" s="4"/>
      <c r="AH225" s="4"/>
      <c r="AI225" s="4"/>
    </row>
    <row r="226" spans="2:35" ht="35.65" customHeight="1" x14ac:dyDescent="0.15">
      <c r="B226" s="889"/>
      <c r="C226" s="91"/>
      <c r="D226" s="4"/>
      <c r="E226" s="4"/>
      <c r="F226" s="91"/>
      <c r="G226" s="91"/>
      <c r="H226" s="91"/>
      <c r="I226" s="4"/>
      <c r="J226" s="4"/>
      <c r="K226" s="4"/>
      <c r="L226" s="4"/>
      <c r="M226" s="4"/>
      <c r="N226" s="4"/>
      <c r="O226" s="4"/>
      <c r="P226" s="4"/>
      <c r="Q226" s="91"/>
      <c r="R226" s="91"/>
      <c r="S226" s="4"/>
      <c r="T226" s="4"/>
      <c r="U226" s="4"/>
      <c r="V226" s="4"/>
      <c r="W226" s="91"/>
      <c r="X226" s="91"/>
      <c r="Y226" s="91"/>
      <c r="Z226" s="91"/>
      <c r="AA226" s="91"/>
      <c r="AB226" s="4"/>
      <c r="AC226" s="4"/>
      <c r="AD226" s="4"/>
      <c r="AE226" s="4"/>
      <c r="AF226" s="4"/>
      <c r="AG226" s="4"/>
      <c r="AH226" s="4"/>
      <c r="AI226" s="4"/>
    </row>
    <row r="227" spans="2:35" ht="22.5" customHeight="1" x14ac:dyDescent="0.15">
      <c r="B227" s="889"/>
      <c r="C227" s="91"/>
      <c r="D227" s="4"/>
      <c r="E227" s="94"/>
      <c r="H227" s="95"/>
      <c r="I227" s="95"/>
      <c r="J227" s="95"/>
      <c r="K227" s="95"/>
      <c r="L227" s="95"/>
      <c r="M227" s="4"/>
      <c r="N227" s="4"/>
      <c r="O227" s="4"/>
      <c r="P227" s="4"/>
      <c r="Q227" s="91"/>
      <c r="R227" s="91"/>
      <c r="S227" s="4"/>
      <c r="T227" s="4"/>
      <c r="U227" s="4"/>
      <c r="V227" s="4"/>
      <c r="W227" s="91"/>
      <c r="X227" s="91"/>
      <c r="Y227" s="91"/>
      <c r="Z227" s="91"/>
      <c r="AA227" s="91"/>
    </row>
    <row r="228" spans="2:35" ht="71.25" customHeight="1" x14ac:dyDescent="0.15">
      <c r="B228" s="889"/>
      <c r="C228" s="4"/>
      <c r="D228" s="4"/>
      <c r="E228" s="94"/>
      <c r="H228" s="4"/>
      <c r="I228" s="4"/>
      <c r="J228" s="4"/>
      <c r="K228" s="4"/>
      <c r="L228" s="4"/>
      <c r="M228" s="4"/>
      <c r="N228" s="4"/>
      <c r="O228" s="4"/>
      <c r="P228" s="4"/>
      <c r="Q228" s="4"/>
      <c r="R228" s="4"/>
      <c r="S228" s="326"/>
      <c r="T228" s="326"/>
      <c r="U228" s="326"/>
      <c r="V228" s="891"/>
      <c r="W228" s="891"/>
      <c r="X228" s="891"/>
      <c r="Y228" s="891"/>
      <c r="Z228" s="891"/>
      <c r="AA228" s="891"/>
      <c r="AB228" s="891"/>
      <c r="AC228" s="891"/>
      <c r="AD228" s="891"/>
      <c r="AE228" s="891"/>
      <c r="AF228" s="891"/>
      <c r="AG228" s="891"/>
      <c r="AH228" s="891"/>
      <c r="AI228" s="891"/>
    </row>
    <row r="229" spans="2:35" ht="15" customHeight="1" x14ac:dyDescent="0.15"/>
  </sheetData>
  <mergeCells count="62">
    <mergeCell ref="B174:B186"/>
    <mergeCell ref="C174:AI174"/>
    <mergeCell ref="V186:AI186"/>
    <mergeCell ref="B216:B228"/>
    <mergeCell ref="C216:AI216"/>
    <mergeCell ref="V228:AI228"/>
    <mergeCell ref="B188:B200"/>
    <mergeCell ref="C188:AI188"/>
    <mergeCell ref="V200:AI200"/>
    <mergeCell ref="B202:B214"/>
    <mergeCell ref="C202:AI202"/>
    <mergeCell ref="V214:AI214"/>
    <mergeCell ref="B146:B158"/>
    <mergeCell ref="C146:AI146"/>
    <mergeCell ref="V158:AI158"/>
    <mergeCell ref="B160:B172"/>
    <mergeCell ref="C160:AI160"/>
    <mergeCell ref="V172:AI172"/>
    <mergeCell ref="B118:B130"/>
    <mergeCell ref="C118:AI118"/>
    <mergeCell ref="V130:AI130"/>
    <mergeCell ref="B132:B144"/>
    <mergeCell ref="C132:AI132"/>
    <mergeCell ref="V144:AI144"/>
    <mergeCell ref="B90:B102"/>
    <mergeCell ref="C90:AI90"/>
    <mergeCell ref="V102:AI102"/>
    <mergeCell ref="B104:B116"/>
    <mergeCell ref="C104:AI104"/>
    <mergeCell ref="V116:AI116"/>
    <mergeCell ref="B62:B74"/>
    <mergeCell ref="C62:AI62"/>
    <mergeCell ref="V74:AI74"/>
    <mergeCell ref="B76:B88"/>
    <mergeCell ref="C76:AI76"/>
    <mergeCell ref="V88:AI88"/>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9" manualBreakCount="9">
    <brk id="19" min="1" max="34" man="1"/>
    <brk id="33" min="1" max="34" man="1"/>
    <brk id="47" min="1" max="34" man="1"/>
    <brk id="61" min="1" max="34" man="1"/>
    <brk id="75" min="1" max="34" man="1"/>
    <brk id="89" min="1" max="34" man="1"/>
    <brk id="103" min="1" max="34" man="1"/>
    <brk id="117" min="1" max="34" man="1"/>
    <brk id="131" min="1" max="34" man="1"/>
  </rowBreaks>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B4A28-DD77-4962-A25A-5996EED49211}">
  <dimension ref="B2:AI229"/>
  <sheetViews>
    <sheetView showGridLines="0" showZeros="0" view="pageBreakPreview" zoomScaleNormal="85" zoomScaleSheetLayoutView="100" workbookViewId="0">
      <selection activeCell="AC24" sqref="AC24"/>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48" t="s">
        <v>245</v>
      </c>
      <c r="C3" s="448"/>
      <c r="D3" s="448"/>
      <c r="E3" s="901"/>
      <c r="F3" s="901"/>
      <c r="G3" s="901"/>
      <c r="H3" s="901"/>
      <c r="I3" s="901"/>
      <c r="J3" s="448"/>
      <c r="K3" s="448"/>
      <c r="L3" s="448"/>
      <c r="M3" s="448"/>
      <c r="N3" s="448"/>
      <c r="O3" s="448"/>
      <c r="P3" s="448"/>
      <c r="Q3" s="448"/>
      <c r="R3" s="448"/>
      <c r="S3" s="448"/>
      <c r="T3" s="448"/>
      <c r="U3" s="448"/>
      <c r="V3" s="448"/>
      <c r="W3" s="448"/>
      <c r="X3" s="448"/>
      <c r="Y3" s="448"/>
      <c r="Z3" s="448"/>
      <c r="AA3" s="448"/>
      <c r="AB3" s="448"/>
      <c r="AC3" s="448"/>
      <c r="AD3" s="448"/>
      <c r="AE3" s="448"/>
      <c r="AF3" s="448"/>
      <c r="AG3" s="448"/>
      <c r="AH3" s="448"/>
      <c r="AI3" s="448"/>
    </row>
    <row r="4" spans="2:35" ht="20.100000000000001" customHeight="1" x14ac:dyDescent="0.15">
      <c r="B4" s="902" t="s">
        <v>17</v>
      </c>
      <c r="C4" s="903"/>
      <c r="D4" s="904"/>
      <c r="E4" s="905" t="s">
        <v>614</v>
      </c>
      <c r="F4" s="906"/>
      <c r="G4" s="906"/>
      <c r="H4" s="906"/>
      <c r="I4" s="907"/>
      <c r="J4" s="908" t="s">
        <v>18</v>
      </c>
      <c r="K4" s="909"/>
      <c r="L4" s="910"/>
      <c r="M4" s="911" t="s">
        <v>617</v>
      </c>
      <c r="N4" s="912"/>
      <c r="O4" s="912"/>
      <c r="P4" s="912"/>
      <c r="Q4" s="912"/>
      <c r="R4" s="913"/>
      <c r="S4" s="821" t="s">
        <v>447</v>
      </c>
      <c r="T4" s="829"/>
      <c r="U4" s="829"/>
      <c r="V4" s="822"/>
      <c r="W4" s="914" t="s">
        <v>531</v>
      </c>
      <c r="X4" s="915"/>
      <c r="Y4" s="915"/>
      <c r="Z4" s="915"/>
      <c r="AA4" s="915"/>
      <c r="AB4" s="916"/>
      <c r="AC4" s="497" t="s">
        <v>185</v>
      </c>
      <c r="AD4" s="498"/>
      <c r="AE4" s="499"/>
      <c r="AF4" s="917">
        <v>45589</v>
      </c>
      <c r="AG4" s="918"/>
      <c r="AH4" s="918"/>
      <c r="AI4" s="919"/>
    </row>
    <row r="5" spans="2:35" ht="20.100000000000001" customHeight="1" x14ac:dyDescent="0.15">
      <c r="B5" s="923" t="s">
        <v>0</v>
      </c>
      <c r="C5" s="924"/>
      <c r="D5" s="925"/>
      <c r="E5" s="926" t="s">
        <v>616</v>
      </c>
      <c r="F5" s="927"/>
      <c r="G5" s="927"/>
      <c r="H5" s="927"/>
      <c r="I5" s="928"/>
      <c r="J5" s="929" t="s">
        <v>1</v>
      </c>
      <c r="K5" s="930"/>
      <c r="L5" s="931"/>
      <c r="M5" s="911" t="s">
        <v>730</v>
      </c>
      <c r="N5" s="912"/>
      <c r="O5" s="912"/>
      <c r="P5" s="912"/>
      <c r="Q5" s="912"/>
      <c r="R5" s="913"/>
      <c r="S5" s="830"/>
      <c r="T5" s="831"/>
      <c r="U5" s="831"/>
      <c r="V5" s="832"/>
      <c r="W5" s="932" t="s">
        <v>532</v>
      </c>
      <c r="X5" s="933"/>
      <c r="Y5" s="933"/>
      <c r="Z5" s="933"/>
      <c r="AA5" s="933"/>
      <c r="AB5" s="934"/>
      <c r="AC5" s="500"/>
      <c r="AD5" s="501"/>
      <c r="AE5" s="502"/>
      <c r="AF5" s="920"/>
      <c r="AG5" s="921"/>
      <c r="AH5" s="921"/>
      <c r="AI5" s="922"/>
    </row>
    <row r="6" spans="2:35" ht="26.25" customHeight="1" x14ac:dyDescent="0.2">
      <c r="B6" s="894" t="s">
        <v>20</v>
      </c>
      <c r="C6" s="897" t="s">
        <v>19</v>
      </c>
      <c r="D6" s="893"/>
      <c r="E6" s="893"/>
      <c r="F6" s="893"/>
      <c r="G6" s="893"/>
      <c r="H6" s="893"/>
      <c r="I6" s="893"/>
      <c r="J6" s="893"/>
      <c r="K6" s="893"/>
      <c r="L6" s="893"/>
      <c r="M6" s="893"/>
      <c r="N6" s="893"/>
      <c r="O6" s="893"/>
      <c r="P6" s="893"/>
      <c r="Q6" s="893"/>
      <c r="R6" s="893"/>
      <c r="S6" s="893"/>
      <c r="T6" s="893"/>
      <c r="U6" s="893"/>
      <c r="V6" s="893"/>
      <c r="W6" s="893"/>
      <c r="X6" s="893"/>
      <c r="Y6" s="893"/>
      <c r="Z6" s="893"/>
      <c r="AA6" s="893"/>
      <c r="AB6" s="893"/>
      <c r="AC6" s="893"/>
      <c r="AD6" s="893"/>
      <c r="AE6" s="893"/>
      <c r="AF6" s="893"/>
      <c r="AG6" s="893"/>
      <c r="AH6" s="893"/>
      <c r="AI6" s="898"/>
    </row>
    <row r="7" spans="2:35" ht="35.65" customHeight="1" x14ac:dyDescent="0.15">
      <c r="B7" s="895"/>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95"/>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95"/>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95"/>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95"/>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95"/>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95"/>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95"/>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95"/>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95"/>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95"/>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1.25" customHeight="1" x14ac:dyDescent="0.15">
      <c r="B18" s="896"/>
      <c r="C18" s="97"/>
      <c r="D18" s="98"/>
      <c r="E18" s="99"/>
      <c r="F18" s="100"/>
      <c r="G18" s="100"/>
      <c r="H18" s="98"/>
      <c r="I18" s="98"/>
      <c r="J18" s="98"/>
      <c r="K18" s="98"/>
      <c r="L18" s="98"/>
      <c r="M18" s="98"/>
      <c r="N18" s="98"/>
      <c r="O18" s="98"/>
      <c r="P18" s="98"/>
      <c r="Q18" s="98"/>
      <c r="R18" s="98"/>
      <c r="S18" s="101"/>
      <c r="T18" s="101"/>
      <c r="U18" s="101"/>
      <c r="V18" s="899" t="s">
        <v>405</v>
      </c>
      <c r="W18" s="899"/>
      <c r="X18" s="899"/>
      <c r="Y18" s="899"/>
      <c r="Z18" s="899"/>
      <c r="AA18" s="899"/>
      <c r="AB18" s="899"/>
      <c r="AC18" s="899"/>
      <c r="AD18" s="899"/>
      <c r="AE18" s="899"/>
      <c r="AF18" s="899"/>
      <c r="AG18" s="899"/>
      <c r="AH18" s="899"/>
      <c r="AI18" s="900"/>
    </row>
    <row r="19" spans="2:35" ht="15" customHeight="1" x14ac:dyDescent="0.15"/>
    <row r="20" spans="2:35" ht="26.25" customHeight="1" x14ac:dyDescent="0.2">
      <c r="B20" s="892"/>
      <c r="C20" s="893"/>
      <c r="D20" s="893"/>
      <c r="E20" s="893"/>
      <c r="F20" s="893"/>
      <c r="G20" s="893"/>
      <c r="H20" s="893"/>
      <c r="I20" s="893"/>
      <c r="J20" s="893"/>
      <c r="K20" s="893"/>
      <c r="L20" s="893"/>
      <c r="M20" s="893"/>
      <c r="N20" s="893"/>
      <c r="O20" s="893"/>
      <c r="P20" s="893"/>
      <c r="Q20" s="893"/>
      <c r="R20" s="893"/>
      <c r="S20" s="893"/>
      <c r="T20" s="893"/>
      <c r="U20" s="893"/>
      <c r="V20" s="893"/>
      <c r="W20" s="893"/>
      <c r="X20" s="893"/>
      <c r="Y20" s="893"/>
      <c r="Z20" s="893"/>
      <c r="AA20" s="893"/>
      <c r="AB20" s="893"/>
      <c r="AC20" s="893"/>
      <c r="AD20" s="893"/>
      <c r="AE20" s="893"/>
      <c r="AF20" s="893"/>
      <c r="AG20" s="893"/>
      <c r="AH20" s="893"/>
      <c r="AI20" s="893"/>
    </row>
    <row r="21" spans="2:35" ht="35.65" customHeight="1" x14ac:dyDescent="0.15">
      <c r="B21" s="889"/>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89"/>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89"/>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89"/>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89"/>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89"/>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89"/>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89"/>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89"/>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89"/>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89"/>
      <c r="C31" s="91"/>
      <c r="D31" s="4"/>
      <c r="E31" s="94"/>
      <c r="H31" s="95"/>
      <c r="I31" s="95"/>
      <c r="J31" s="95"/>
      <c r="K31" s="95"/>
      <c r="L31" s="95"/>
      <c r="M31" s="4"/>
      <c r="N31" s="4"/>
      <c r="O31" s="4"/>
      <c r="P31" s="4"/>
      <c r="Q31" s="91"/>
      <c r="R31" s="91"/>
      <c r="S31" s="4"/>
      <c r="T31" s="4"/>
      <c r="U31" s="4"/>
      <c r="V31" s="4"/>
      <c r="W31" s="91"/>
      <c r="X31" s="91"/>
      <c r="Y31" s="91"/>
      <c r="Z31" s="91"/>
      <c r="AA31" s="91"/>
    </row>
    <row r="32" spans="2:35" ht="71.25" customHeight="1" x14ac:dyDescent="0.15">
      <c r="B32" s="889"/>
      <c r="C32" s="4"/>
      <c r="D32" s="4"/>
      <c r="E32" s="94"/>
      <c r="H32" s="4"/>
      <c r="I32" s="4"/>
      <c r="J32" s="4"/>
      <c r="K32" s="4"/>
      <c r="L32" s="4"/>
      <c r="M32" s="4"/>
      <c r="N32" s="4"/>
      <c r="O32" s="4"/>
      <c r="P32" s="4"/>
      <c r="Q32" s="4"/>
      <c r="R32" s="4"/>
      <c r="S32" s="326"/>
      <c r="T32" s="326"/>
      <c r="U32" s="326"/>
      <c r="V32" s="891"/>
      <c r="W32" s="891"/>
      <c r="X32" s="891"/>
      <c r="Y32" s="891"/>
      <c r="Z32" s="891"/>
      <c r="AA32" s="891"/>
      <c r="AB32" s="891"/>
      <c r="AC32" s="891"/>
      <c r="AD32" s="891"/>
      <c r="AE32" s="891"/>
      <c r="AF32" s="891"/>
      <c r="AG32" s="891"/>
      <c r="AH32" s="891"/>
      <c r="AI32" s="891"/>
    </row>
    <row r="33" spans="2:35" ht="15" customHeight="1" x14ac:dyDescent="0.15"/>
    <row r="34" spans="2:35" ht="26.25" customHeight="1" x14ac:dyDescent="0.2">
      <c r="B34" s="889"/>
      <c r="C34" s="890"/>
      <c r="D34" s="890"/>
      <c r="E34" s="890"/>
      <c r="F34" s="890"/>
      <c r="G34" s="890"/>
      <c r="H34" s="890"/>
      <c r="I34" s="890"/>
      <c r="J34" s="890"/>
      <c r="K34" s="890"/>
      <c r="L34" s="890"/>
      <c r="M34" s="890"/>
      <c r="N34" s="890"/>
      <c r="O34" s="890"/>
      <c r="P34" s="890"/>
      <c r="Q34" s="890"/>
      <c r="R34" s="890"/>
      <c r="S34" s="890"/>
      <c r="T34" s="890"/>
      <c r="U34" s="890"/>
      <c r="V34" s="890"/>
      <c r="W34" s="890"/>
      <c r="X34" s="890"/>
      <c r="Y34" s="890"/>
      <c r="Z34" s="890"/>
      <c r="AA34" s="890"/>
      <c r="AB34" s="890"/>
      <c r="AC34" s="890"/>
      <c r="AD34" s="890"/>
      <c r="AE34" s="890"/>
      <c r="AF34" s="890"/>
      <c r="AG34" s="890"/>
      <c r="AH34" s="890"/>
      <c r="AI34" s="890"/>
    </row>
    <row r="35" spans="2:35" ht="35.65" customHeight="1" x14ac:dyDescent="0.15">
      <c r="B35" s="889"/>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89"/>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89"/>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89"/>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89"/>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89"/>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89"/>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89"/>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89"/>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89"/>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89"/>
      <c r="C45" s="91"/>
      <c r="D45" s="4"/>
      <c r="E45" s="94"/>
      <c r="H45" s="95"/>
      <c r="I45" s="95"/>
      <c r="J45" s="95"/>
      <c r="K45" s="95"/>
      <c r="L45" s="95"/>
      <c r="M45" s="4"/>
      <c r="N45" s="4"/>
      <c r="O45" s="4"/>
      <c r="P45" s="4"/>
      <c r="Q45" s="91"/>
      <c r="R45" s="91"/>
      <c r="S45" s="4"/>
      <c r="T45" s="4"/>
      <c r="U45" s="4"/>
      <c r="V45" s="4"/>
      <c r="W45" s="91"/>
      <c r="X45" s="91"/>
      <c r="Y45" s="91"/>
      <c r="Z45" s="91"/>
      <c r="AA45" s="91"/>
    </row>
    <row r="46" spans="2:35" ht="71.25" customHeight="1" x14ac:dyDescent="0.15">
      <c r="B46" s="889"/>
      <c r="C46" s="4"/>
      <c r="D46" s="4"/>
      <c r="E46" s="94"/>
      <c r="H46" s="4"/>
      <c r="I46" s="4"/>
      <c r="J46" s="4"/>
      <c r="K46" s="4"/>
      <c r="L46" s="4"/>
      <c r="M46" s="4"/>
      <c r="N46" s="4"/>
      <c r="O46" s="4"/>
      <c r="P46" s="4"/>
      <c r="Q46" s="4"/>
      <c r="R46" s="4"/>
      <c r="S46" s="326"/>
      <c r="T46" s="326"/>
      <c r="U46" s="326"/>
      <c r="V46" s="891"/>
      <c r="W46" s="891"/>
      <c r="X46" s="891"/>
      <c r="Y46" s="891"/>
      <c r="Z46" s="891"/>
      <c r="AA46" s="891"/>
      <c r="AB46" s="891"/>
      <c r="AC46" s="891"/>
      <c r="AD46" s="891"/>
      <c r="AE46" s="891"/>
      <c r="AF46" s="891"/>
      <c r="AG46" s="891"/>
      <c r="AH46" s="891"/>
      <c r="AI46" s="891"/>
    </row>
    <row r="47" spans="2:35" ht="15" customHeight="1" x14ac:dyDescent="0.15"/>
    <row r="48" spans="2:35" ht="26.25" customHeight="1" x14ac:dyDescent="0.2">
      <c r="B48" s="889"/>
      <c r="C48" s="890"/>
      <c r="D48" s="890"/>
      <c r="E48" s="890"/>
      <c r="F48" s="890"/>
      <c r="G48" s="890"/>
      <c r="H48" s="890"/>
      <c r="I48" s="890"/>
      <c r="J48" s="890"/>
      <c r="K48" s="890"/>
      <c r="L48" s="890"/>
      <c r="M48" s="890"/>
      <c r="N48" s="890"/>
      <c r="O48" s="890"/>
      <c r="P48" s="890"/>
      <c r="Q48" s="890"/>
      <c r="R48" s="890"/>
      <c r="S48" s="890"/>
      <c r="T48" s="890"/>
      <c r="U48" s="890"/>
      <c r="V48" s="890"/>
      <c r="W48" s="890"/>
      <c r="X48" s="890"/>
      <c r="Y48" s="890"/>
      <c r="Z48" s="890"/>
      <c r="AA48" s="890"/>
      <c r="AB48" s="890"/>
      <c r="AC48" s="890"/>
      <c r="AD48" s="890"/>
      <c r="AE48" s="890"/>
      <c r="AF48" s="890"/>
      <c r="AG48" s="890"/>
      <c r="AH48" s="890"/>
      <c r="AI48" s="890"/>
    </row>
    <row r="49" spans="2:35" ht="35.65" customHeight="1" x14ac:dyDescent="0.15">
      <c r="B49" s="889"/>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89"/>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89"/>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89"/>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89"/>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89"/>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89"/>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89"/>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89"/>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89"/>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89"/>
      <c r="C59" s="91"/>
      <c r="D59" s="4"/>
      <c r="E59" s="94"/>
      <c r="H59" s="95"/>
      <c r="I59" s="95"/>
      <c r="J59" s="95"/>
      <c r="K59" s="95"/>
      <c r="L59" s="95"/>
      <c r="M59" s="4"/>
      <c r="N59" s="4"/>
      <c r="O59" s="4"/>
      <c r="P59" s="4"/>
      <c r="Q59" s="91"/>
      <c r="R59" s="91"/>
      <c r="S59" s="4"/>
      <c r="T59" s="4"/>
      <c r="U59" s="4"/>
      <c r="V59" s="4"/>
      <c r="W59" s="91"/>
      <c r="X59" s="91"/>
      <c r="Y59" s="91"/>
      <c r="Z59" s="91"/>
      <c r="AA59" s="91"/>
    </row>
    <row r="60" spans="2:35" ht="71.25" customHeight="1" x14ac:dyDescent="0.15">
      <c r="B60" s="889"/>
      <c r="C60" s="4"/>
      <c r="D60" s="4"/>
      <c r="E60" s="94"/>
      <c r="H60" s="4"/>
      <c r="I60" s="4"/>
      <c r="J60" s="4"/>
      <c r="K60" s="4"/>
      <c r="L60" s="4"/>
      <c r="M60" s="4"/>
      <c r="N60" s="4"/>
      <c r="O60" s="4"/>
      <c r="P60" s="4"/>
      <c r="Q60" s="4"/>
      <c r="R60" s="4"/>
      <c r="S60" s="326"/>
      <c r="T60" s="326"/>
      <c r="U60" s="326"/>
      <c r="V60" s="891"/>
      <c r="W60" s="891"/>
      <c r="X60" s="891"/>
      <c r="Y60" s="891"/>
      <c r="Z60" s="891"/>
      <c r="AA60" s="891"/>
      <c r="AB60" s="891"/>
      <c r="AC60" s="891"/>
      <c r="AD60" s="891"/>
      <c r="AE60" s="891"/>
      <c r="AF60" s="891"/>
      <c r="AG60" s="891"/>
      <c r="AH60" s="891"/>
      <c r="AI60" s="891"/>
    </row>
    <row r="61" spans="2:35" ht="15" customHeight="1" x14ac:dyDescent="0.15"/>
    <row r="62" spans="2:35" ht="26.25" customHeight="1" x14ac:dyDescent="0.2">
      <c r="B62" s="889"/>
      <c r="C62" s="890"/>
      <c r="D62" s="890"/>
      <c r="E62" s="890"/>
      <c r="F62" s="890"/>
      <c r="G62" s="890"/>
      <c r="H62" s="890"/>
      <c r="I62" s="890"/>
      <c r="J62" s="890"/>
      <c r="K62" s="890"/>
      <c r="L62" s="890"/>
      <c r="M62" s="890"/>
      <c r="N62" s="890"/>
      <c r="O62" s="890"/>
      <c r="P62" s="890"/>
      <c r="Q62" s="890"/>
      <c r="R62" s="890"/>
      <c r="S62" s="890"/>
      <c r="T62" s="890"/>
      <c r="U62" s="890"/>
      <c r="V62" s="890"/>
      <c r="W62" s="890"/>
      <c r="X62" s="890"/>
      <c r="Y62" s="890"/>
      <c r="Z62" s="890"/>
      <c r="AA62" s="890"/>
      <c r="AB62" s="890"/>
      <c r="AC62" s="890"/>
      <c r="AD62" s="890"/>
      <c r="AE62" s="890"/>
      <c r="AF62" s="890"/>
      <c r="AG62" s="890"/>
      <c r="AH62" s="890"/>
      <c r="AI62" s="890"/>
    </row>
    <row r="63" spans="2:35" ht="35.65" customHeight="1" x14ac:dyDescent="0.15">
      <c r="B63" s="889"/>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89"/>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89"/>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89"/>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89"/>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89"/>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89"/>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89"/>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89"/>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89"/>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89"/>
      <c r="C73" s="91"/>
      <c r="D73" s="4"/>
      <c r="E73" s="94"/>
      <c r="H73" s="95"/>
      <c r="I73" s="95"/>
      <c r="J73" s="95"/>
      <c r="K73" s="95"/>
      <c r="L73" s="95"/>
      <c r="M73" s="4"/>
      <c r="N73" s="4"/>
      <c r="O73" s="4"/>
      <c r="P73" s="4"/>
      <c r="Q73" s="91"/>
      <c r="R73" s="91"/>
      <c r="S73" s="4"/>
      <c r="T73" s="4"/>
      <c r="U73" s="4"/>
      <c r="V73" s="4"/>
      <c r="W73" s="91"/>
      <c r="X73" s="91"/>
      <c r="Y73" s="91"/>
      <c r="Z73" s="91"/>
      <c r="AA73" s="91"/>
    </row>
    <row r="74" spans="2:35" ht="71.25" customHeight="1" x14ac:dyDescent="0.15">
      <c r="B74" s="889"/>
      <c r="C74" s="4"/>
      <c r="D74" s="4"/>
      <c r="E74" s="94"/>
      <c r="H74" s="4"/>
      <c r="I74" s="4"/>
      <c r="J74" s="4"/>
      <c r="K74" s="4"/>
      <c r="L74" s="4"/>
      <c r="M74" s="4"/>
      <c r="N74" s="4"/>
      <c r="O74" s="4"/>
      <c r="P74" s="4"/>
      <c r="Q74" s="4"/>
      <c r="R74" s="4"/>
      <c r="S74" s="326"/>
      <c r="T74" s="326"/>
      <c r="U74" s="326"/>
      <c r="V74" s="891"/>
      <c r="W74" s="891"/>
      <c r="X74" s="891"/>
      <c r="Y74" s="891"/>
      <c r="Z74" s="891"/>
      <c r="AA74" s="891"/>
      <c r="AB74" s="891"/>
      <c r="AC74" s="891"/>
      <c r="AD74" s="891"/>
      <c r="AE74" s="891"/>
      <c r="AF74" s="891"/>
      <c r="AG74" s="891"/>
      <c r="AH74" s="891"/>
      <c r="AI74" s="891"/>
    </row>
    <row r="75" spans="2:35" ht="15" customHeight="1" x14ac:dyDescent="0.15"/>
    <row r="76" spans="2:35" ht="26.25" customHeight="1" x14ac:dyDescent="0.2">
      <c r="B76" s="889"/>
      <c r="C76" s="890"/>
      <c r="D76" s="890"/>
      <c r="E76" s="890"/>
      <c r="F76" s="890"/>
      <c r="G76" s="890"/>
      <c r="H76" s="890"/>
      <c r="I76" s="890"/>
      <c r="J76" s="890"/>
      <c r="K76" s="890"/>
      <c r="L76" s="890"/>
      <c r="M76" s="890"/>
      <c r="N76" s="890"/>
      <c r="O76" s="890"/>
      <c r="P76" s="890"/>
      <c r="Q76" s="890"/>
      <c r="R76" s="890"/>
      <c r="S76" s="890"/>
      <c r="T76" s="890"/>
      <c r="U76" s="890"/>
      <c r="V76" s="890"/>
      <c r="W76" s="890"/>
      <c r="X76" s="890"/>
      <c r="Y76" s="890"/>
      <c r="Z76" s="890"/>
      <c r="AA76" s="890"/>
      <c r="AB76" s="890"/>
      <c r="AC76" s="890"/>
      <c r="AD76" s="890"/>
      <c r="AE76" s="890"/>
      <c r="AF76" s="890"/>
      <c r="AG76" s="890"/>
      <c r="AH76" s="890"/>
      <c r="AI76" s="890"/>
    </row>
    <row r="77" spans="2:35" ht="35.65" customHeight="1" x14ac:dyDescent="0.15">
      <c r="B77" s="889"/>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889"/>
      <c r="C78" s="4"/>
      <c r="D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889"/>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889"/>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889"/>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889"/>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889"/>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889"/>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889"/>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889"/>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889"/>
      <c r="C87" s="91"/>
      <c r="D87" s="4"/>
      <c r="E87" s="94"/>
      <c r="H87" s="95"/>
      <c r="I87" s="95"/>
      <c r="J87" s="95"/>
      <c r="K87" s="95"/>
      <c r="L87" s="95"/>
      <c r="M87" s="4"/>
      <c r="N87" s="4"/>
      <c r="O87" s="4"/>
      <c r="P87" s="4"/>
      <c r="Q87" s="91"/>
      <c r="R87" s="91"/>
      <c r="S87" s="4"/>
      <c r="T87" s="4"/>
      <c r="U87" s="4"/>
      <c r="V87" s="4"/>
      <c r="W87" s="91"/>
      <c r="X87" s="91"/>
      <c r="Y87" s="91"/>
      <c r="Z87" s="91"/>
      <c r="AA87" s="91"/>
    </row>
    <row r="88" spans="2:35" ht="71.25" customHeight="1" x14ac:dyDescent="0.15">
      <c r="B88" s="889"/>
      <c r="C88" s="4"/>
      <c r="D88" s="4"/>
      <c r="E88" s="94"/>
      <c r="H88" s="4"/>
      <c r="I88" s="4"/>
      <c r="J88" s="4"/>
      <c r="K88" s="4"/>
      <c r="L88" s="4"/>
      <c r="M88" s="4"/>
      <c r="N88" s="4"/>
      <c r="O88" s="4"/>
      <c r="P88" s="4"/>
      <c r="Q88" s="4"/>
      <c r="R88" s="4"/>
      <c r="S88" s="326"/>
      <c r="T88" s="326"/>
      <c r="U88" s="326"/>
      <c r="V88" s="891"/>
      <c r="W88" s="891"/>
      <c r="X88" s="891"/>
      <c r="Y88" s="891"/>
      <c r="Z88" s="891"/>
      <c r="AA88" s="891"/>
      <c r="AB88" s="891"/>
      <c r="AC88" s="891"/>
      <c r="AD88" s="891"/>
      <c r="AE88" s="891"/>
      <c r="AF88" s="891"/>
      <c r="AG88" s="891"/>
      <c r="AH88" s="891"/>
      <c r="AI88" s="891"/>
    </row>
    <row r="89" spans="2:35" ht="15" customHeight="1" x14ac:dyDescent="0.15"/>
    <row r="90" spans="2:35" ht="26.25" customHeight="1" x14ac:dyDescent="0.2">
      <c r="B90" s="889"/>
      <c r="C90" s="890"/>
      <c r="D90" s="890"/>
      <c r="E90" s="890"/>
      <c r="F90" s="890"/>
      <c r="G90" s="890"/>
      <c r="H90" s="890"/>
      <c r="I90" s="890"/>
      <c r="J90" s="890"/>
      <c r="K90" s="890"/>
      <c r="L90" s="890"/>
      <c r="M90" s="890"/>
      <c r="N90" s="890"/>
      <c r="O90" s="890"/>
      <c r="P90" s="890"/>
      <c r="Q90" s="890"/>
      <c r="R90" s="890"/>
      <c r="S90" s="890"/>
      <c r="T90" s="890"/>
      <c r="U90" s="890"/>
      <c r="V90" s="890"/>
      <c r="W90" s="890"/>
      <c r="X90" s="890"/>
      <c r="Y90" s="890"/>
      <c r="Z90" s="890"/>
      <c r="AA90" s="890"/>
      <c r="AB90" s="890"/>
      <c r="AC90" s="890"/>
      <c r="AD90" s="890"/>
      <c r="AE90" s="890"/>
      <c r="AF90" s="890"/>
      <c r="AG90" s="890"/>
      <c r="AH90" s="890"/>
      <c r="AI90" s="890"/>
    </row>
    <row r="91" spans="2:35" ht="35.65" customHeight="1" x14ac:dyDescent="0.15">
      <c r="B91" s="889"/>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889"/>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889"/>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889"/>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889"/>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889"/>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889"/>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889"/>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889"/>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889"/>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889"/>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1.25" customHeight="1" x14ac:dyDescent="0.15">
      <c r="B102" s="889"/>
      <c r="C102" s="4"/>
      <c r="D102" s="4"/>
      <c r="E102" s="94"/>
      <c r="H102" s="4"/>
      <c r="I102" s="4"/>
      <c r="J102" s="4"/>
      <c r="K102" s="4"/>
      <c r="L102" s="4"/>
      <c r="M102" s="4"/>
      <c r="N102" s="4"/>
      <c r="O102" s="4"/>
      <c r="P102" s="4"/>
      <c r="Q102" s="4"/>
      <c r="R102" s="4"/>
      <c r="S102" s="326"/>
      <c r="T102" s="326"/>
      <c r="U102" s="326"/>
      <c r="V102" s="891"/>
      <c r="W102" s="891"/>
      <c r="X102" s="891"/>
      <c r="Y102" s="891"/>
      <c r="Z102" s="891"/>
      <c r="AA102" s="891"/>
      <c r="AB102" s="891"/>
      <c r="AC102" s="891"/>
      <c r="AD102" s="891"/>
      <c r="AE102" s="891"/>
      <c r="AF102" s="891"/>
      <c r="AG102" s="891"/>
      <c r="AH102" s="891"/>
      <c r="AI102" s="891"/>
    </row>
    <row r="103" spans="2:35" ht="15" customHeight="1" x14ac:dyDescent="0.15"/>
    <row r="104" spans="2:35" ht="26.25" customHeight="1" x14ac:dyDescent="0.2">
      <c r="B104" s="889"/>
      <c r="C104" s="890"/>
      <c r="D104" s="890"/>
      <c r="E104" s="890"/>
      <c r="F104" s="890"/>
      <c r="G104" s="890"/>
      <c r="H104" s="890"/>
      <c r="I104" s="890"/>
      <c r="J104" s="890"/>
      <c r="K104" s="890"/>
      <c r="L104" s="890"/>
      <c r="M104" s="890"/>
      <c r="N104" s="890"/>
      <c r="O104" s="890"/>
      <c r="P104" s="890"/>
      <c r="Q104" s="890"/>
      <c r="R104" s="890"/>
      <c r="S104" s="890"/>
      <c r="T104" s="890"/>
      <c r="U104" s="890"/>
      <c r="V104" s="890"/>
      <c r="W104" s="890"/>
      <c r="X104" s="890"/>
      <c r="Y104" s="890"/>
      <c r="Z104" s="890"/>
      <c r="AA104" s="890"/>
      <c r="AB104" s="890"/>
      <c r="AC104" s="890"/>
      <c r="AD104" s="890"/>
      <c r="AE104" s="890"/>
      <c r="AF104" s="890"/>
      <c r="AG104" s="890"/>
      <c r="AH104" s="890"/>
      <c r="AI104" s="890"/>
    </row>
    <row r="105" spans="2:35" ht="35.65" customHeight="1" x14ac:dyDescent="0.15">
      <c r="B105" s="889"/>
      <c r="C105" s="4"/>
      <c r="D105" s="4"/>
      <c r="E105" s="4"/>
      <c r="F105" s="4"/>
      <c r="G105" s="4"/>
      <c r="H105" s="4"/>
      <c r="I105" s="91"/>
      <c r="J105" s="4"/>
      <c r="K105" s="4"/>
      <c r="L105" s="4"/>
      <c r="M105" s="4"/>
      <c r="N105" s="4"/>
      <c r="O105" s="4"/>
      <c r="P105" s="4"/>
      <c r="Q105" s="92"/>
      <c r="R105" s="91"/>
      <c r="S105" s="4"/>
      <c r="T105" s="4"/>
      <c r="U105" s="4"/>
      <c r="V105" s="4"/>
      <c r="W105" s="91"/>
      <c r="X105" s="91"/>
      <c r="Y105" s="91"/>
      <c r="Z105" s="91"/>
      <c r="AA105" s="91"/>
      <c r="AB105" s="4"/>
      <c r="AC105" s="4"/>
      <c r="AD105" s="4"/>
      <c r="AE105" s="4"/>
      <c r="AF105" s="4"/>
      <c r="AG105" s="4"/>
      <c r="AH105" s="4"/>
      <c r="AI105" s="4"/>
    </row>
    <row r="106" spans="2:35" ht="35.65" customHeight="1" x14ac:dyDescent="0.15">
      <c r="B106" s="889"/>
      <c r="C106" s="4"/>
      <c r="D106" s="4"/>
      <c r="E106" s="4"/>
      <c r="F106" s="4"/>
      <c r="G106" s="4"/>
      <c r="H106" s="4"/>
      <c r="I106" s="91"/>
      <c r="J106" s="4"/>
      <c r="K106" s="4"/>
      <c r="L106" s="4"/>
      <c r="M106" s="4"/>
      <c r="N106" s="4"/>
      <c r="O106" s="4"/>
      <c r="P106" s="4"/>
      <c r="Q106" s="92"/>
      <c r="R106" s="91"/>
      <c r="S106" s="4"/>
      <c r="T106" s="4"/>
      <c r="U106" s="4"/>
      <c r="V106" s="4"/>
      <c r="W106" s="91"/>
      <c r="X106" s="91"/>
      <c r="Y106" s="91"/>
      <c r="Z106" s="91"/>
      <c r="AA106" s="91"/>
      <c r="AB106" s="4"/>
      <c r="AC106" s="4"/>
      <c r="AD106" s="4"/>
      <c r="AE106" s="4"/>
      <c r="AF106" s="4"/>
      <c r="AG106" s="4"/>
      <c r="AH106" s="4"/>
      <c r="AI106" s="4"/>
    </row>
    <row r="107" spans="2:35" ht="35.65" customHeight="1" x14ac:dyDescent="0.15">
      <c r="B107" s="889"/>
      <c r="C107" s="4"/>
      <c r="D107" s="4"/>
      <c r="E107" s="4"/>
      <c r="F107" s="4"/>
      <c r="G107" s="4"/>
      <c r="H107" s="4"/>
      <c r="I107" s="91"/>
      <c r="J107" s="4"/>
      <c r="K107" s="4"/>
      <c r="L107" s="4"/>
      <c r="M107" s="4"/>
      <c r="N107" s="4"/>
      <c r="O107" s="4"/>
      <c r="P107" s="4"/>
      <c r="Q107" s="92"/>
      <c r="R107" s="91"/>
      <c r="S107" s="4"/>
      <c r="T107" s="4"/>
      <c r="U107" s="4"/>
      <c r="V107" s="4"/>
      <c r="W107" s="91"/>
      <c r="X107" s="91"/>
      <c r="Y107" s="91"/>
      <c r="Z107" s="91"/>
      <c r="AA107" s="91"/>
      <c r="AB107" s="4"/>
      <c r="AC107" s="4"/>
      <c r="AD107" s="4"/>
      <c r="AE107" s="4"/>
      <c r="AF107" s="4"/>
      <c r="AG107" s="4"/>
      <c r="AH107" s="4"/>
      <c r="AI107" s="4"/>
    </row>
    <row r="108" spans="2:35" ht="35.65" customHeight="1" x14ac:dyDescent="0.15">
      <c r="B108" s="889"/>
      <c r="C108" s="4"/>
      <c r="D108" s="4"/>
      <c r="E108" s="4"/>
      <c r="F108" s="4"/>
      <c r="G108" s="4"/>
      <c r="H108" s="4"/>
      <c r="I108" s="91"/>
      <c r="J108" s="4"/>
      <c r="K108" s="4"/>
      <c r="L108" s="4"/>
      <c r="M108" s="4"/>
      <c r="N108" s="4"/>
      <c r="O108" s="4"/>
      <c r="P108" s="4"/>
      <c r="Q108" s="92"/>
      <c r="R108" s="91"/>
      <c r="S108" s="4"/>
      <c r="T108" s="4"/>
      <c r="U108" s="4"/>
      <c r="V108" s="4"/>
      <c r="W108" s="91"/>
      <c r="X108" s="91"/>
      <c r="Y108" s="91"/>
      <c r="Z108" s="91"/>
      <c r="AA108" s="91"/>
      <c r="AB108" s="4"/>
      <c r="AC108" s="4"/>
      <c r="AD108" s="4"/>
      <c r="AE108" s="4"/>
      <c r="AF108" s="4"/>
      <c r="AG108" s="4"/>
      <c r="AH108" s="4"/>
      <c r="AI108" s="4"/>
    </row>
    <row r="109" spans="2:35" ht="35.65" customHeight="1" x14ac:dyDescent="0.15">
      <c r="B109" s="889"/>
      <c r="C109" s="4"/>
      <c r="D109" s="4"/>
      <c r="E109" s="4"/>
      <c r="F109" s="4"/>
      <c r="G109" s="4"/>
      <c r="H109" s="4"/>
      <c r="I109" s="91"/>
      <c r="J109" s="4"/>
      <c r="K109" s="4"/>
      <c r="L109" s="4"/>
      <c r="M109" s="4"/>
      <c r="N109" s="4"/>
      <c r="O109" s="4"/>
      <c r="P109" s="4"/>
      <c r="Q109" s="91"/>
      <c r="R109" s="91"/>
      <c r="S109" s="4"/>
      <c r="T109" s="4"/>
      <c r="U109" s="4"/>
      <c r="V109" s="4"/>
      <c r="W109" s="91"/>
      <c r="X109" s="91"/>
      <c r="Y109" s="91"/>
      <c r="Z109" s="91"/>
      <c r="AA109" s="91"/>
      <c r="AB109" s="4"/>
      <c r="AC109" s="4"/>
      <c r="AD109" s="4"/>
      <c r="AE109" s="4"/>
      <c r="AF109" s="4"/>
      <c r="AG109" s="4"/>
      <c r="AH109" s="4"/>
      <c r="AI109" s="4"/>
    </row>
    <row r="110" spans="2:35" ht="35.65" customHeight="1" x14ac:dyDescent="0.15">
      <c r="B110" s="889"/>
      <c r="C110" s="4"/>
      <c r="D110" s="4"/>
      <c r="E110" s="4"/>
      <c r="F110" s="91"/>
      <c r="G110" s="91"/>
      <c r="H110" s="4"/>
      <c r="I110" s="4"/>
      <c r="J110" s="4"/>
      <c r="K110" s="4"/>
      <c r="L110" s="4"/>
      <c r="M110" s="4"/>
      <c r="N110" s="4"/>
      <c r="O110" s="4"/>
      <c r="P110" s="4"/>
      <c r="Q110" s="91"/>
      <c r="R110" s="4"/>
      <c r="S110" s="4"/>
      <c r="T110" s="4"/>
      <c r="U110" s="4"/>
      <c r="V110" s="4"/>
      <c r="W110" s="91"/>
      <c r="X110" s="91"/>
      <c r="Y110" s="91"/>
      <c r="Z110" s="91"/>
      <c r="AA110" s="91"/>
      <c r="AB110" s="4"/>
      <c r="AC110" s="4"/>
      <c r="AD110" s="4"/>
      <c r="AE110" s="4"/>
      <c r="AF110" s="4"/>
      <c r="AG110" s="4"/>
      <c r="AH110" s="4"/>
      <c r="AI110" s="4"/>
    </row>
    <row r="111" spans="2:35" ht="35.65" customHeight="1" x14ac:dyDescent="0.15">
      <c r="B111" s="889"/>
      <c r="C111" s="4"/>
      <c r="D111" s="4"/>
      <c r="E111" s="4"/>
      <c r="F111" s="91"/>
      <c r="G111" s="91"/>
      <c r="H111" s="91"/>
      <c r="I111" s="4"/>
      <c r="J111" s="4"/>
      <c r="K111" s="4"/>
      <c r="L111" s="4"/>
      <c r="M111" s="4"/>
      <c r="N111" s="4"/>
      <c r="O111" s="4"/>
      <c r="P111" s="4"/>
      <c r="Q111" s="91"/>
      <c r="R111" s="4"/>
      <c r="S111" s="4"/>
      <c r="T111" s="4"/>
      <c r="U111" s="4"/>
      <c r="V111" s="4"/>
      <c r="W111" s="91"/>
      <c r="X111" s="91"/>
      <c r="Y111" s="91"/>
      <c r="Z111" s="91"/>
      <c r="AA111" s="91"/>
      <c r="AB111" s="4"/>
      <c r="AC111" s="4"/>
      <c r="AD111" s="4"/>
      <c r="AE111" s="4"/>
      <c r="AF111" s="4"/>
      <c r="AG111" s="4"/>
      <c r="AH111" s="4"/>
      <c r="AI111" s="4"/>
    </row>
    <row r="112" spans="2:35" ht="35.65" customHeight="1" x14ac:dyDescent="0.15">
      <c r="B112" s="889"/>
      <c r="C112" s="91"/>
      <c r="D112" s="4"/>
      <c r="E112" s="4"/>
      <c r="F112" s="91"/>
      <c r="G112" s="91"/>
      <c r="H112" s="91"/>
      <c r="I112" s="4"/>
      <c r="J112" s="4"/>
      <c r="K112" s="4"/>
      <c r="L112" s="4"/>
      <c r="M112" s="4"/>
      <c r="N112" s="4"/>
      <c r="O112" s="4"/>
      <c r="P112" s="4"/>
      <c r="Q112" s="91"/>
      <c r="R112" s="91"/>
      <c r="S112" s="4"/>
      <c r="T112" s="4"/>
      <c r="U112" s="4"/>
      <c r="V112" s="4"/>
      <c r="W112" s="91"/>
      <c r="X112" s="91"/>
      <c r="Y112" s="91"/>
      <c r="Z112" s="91"/>
      <c r="AA112" s="91"/>
      <c r="AB112" s="4"/>
      <c r="AC112" s="4"/>
      <c r="AD112" s="4"/>
      <c r="AE112" s="4"/>
      <c r="AF112" s="4"/>
      <c r="AG112" s="4"/>
      <c r="AH112" s="4"/>
      <c r="AI112" s="4"/>
    </row>
    <row r="113" spans="2:35" ht="35.65" customHeight="1" x14ac:dyDescent="0.15">
      <c r="B113" s="889"/>
      <c r="C113" s="91"/>
      <c r="D113" s="4"/>
      <c r="E113" s="4"/>
      <c r="F113" s="91"/>
      <c r="G113" s="91"/>
      <c r="H113" s="91"/>
      <c r="I113" s="4"/>
      <c r="J113" s="4"/>
      <c r="K113" s="4"/>
      <c r="L113" s="4"/>
      <c r="M113" s="4"/>
      <c r="N113" s="4"/>
      <c r="O113" s="4"/>
      <c r="P113" s="4"/>
      <c r="Q113" s="91"/>
      <c r="R113" s="91"/>
      <c r="S113" s="4"/>
      <c r="T113" s="4"/>
      <c r="U113" s="4"/>
      <c r="V113" s="4"/>
      <c r="W113" s="91"/>
      <c r="X113" s="91"/>
      <c r="Y113" s="91"/>
      <c r="Z113" s="91"/>
      <c r="AA113" s="91"/>
      <c r="AB113" s="4"/>
      <c r="AC113" s="4"/>
      <c r="AD113" s="4"/>
      <c r="AE113" s="4"/>
      <c r="AF113" s="4"/>
      <c r="AG113" s="4"/>
      <c r="AH113" s="4"/>
      <c r="AI113" s="4"/>
    </row>
    <row r="114" spans="2:35" ht="35.65" customHeight="1" x14ac:dyDescent="0.15">
      <c r="B114" s="889"/>
      <c r="C114" s="91"/>
      <c r="D114" s="4"/>
      <c r="E114" s="4"/>
      <c r="F114" s="91"/>
      <c r="G114" s="91"/>
      <c r="H114" s="91"/>
      <c r="I114" s="4"/>
      <c r="J114" s="4"/>
      <c r="K114" s="4"/>
      <c r="L114" s="4"/>
      <c r="M114" s="4"/>
      <c r="N114" s="4"/>
      <c r="O114" s="4"/>
      <c r="P114" s="4"/>
      <c r="Q114" s="91"/>
      <c r="R114" s="91"/>
      <c r="S114" s="4"/>
      <c r="T114" s="4"/>
      <c r="U114" s="4"/>
      <c r="V114" s="4"/>
      <c r="W114" s="91"/>
      <c r="X114" s="91"/>
      <c r="Y114" s="91"/>
      <c r="Z114" s="91"/>
      <c r="AA114" s="91"/>
      <c r="AB114" s="4"/>
      <c r="AC114" s="4"/>
      <c r="AD114" s="4"/>
      <c r="AE114" s="4"/>
      <c r="AF114" s="4"/>
      <c r="AG114" s="4"/>
      <c r="AH114" s="4"/>
      <c r="AI114" s="4"/>
    </row>
    <row r="115" spans="2:35" ht="22.5" customHeight="1" x14ac:dyDescent="0.15">
      <c r="B115" s="889"/>
      <c r="C115" s="91"/>
      <c r="D115" s="4"/>
      <c r="E115" s="94"/>
      <c r="H115" s="95"/>
      <c r="I115" s="95"/>
      <c r="J115" s="95"/>
      <c r="K115" s="95"/>
      <c r="L115" s="95"/>
      <c r="M115" s="4"/>
      <c r="N115" s="4"/>
      <c r="O115" s="4"/>
      <c r="P115" s="4"/>
      <c r="Q115" s="91"/>
      <c r="R115" s="91"/>
      <c r="S115" s="4"/>
      <c r="T115" s="4"/>
      <c r="U115" s="4"/>
      <c r="V115" s="4"/>
      <c r="W115" s="91"/>
      <c r="X115" s="91"/>
      <c r="Y115" s="91"/>
      <c r="Z115" s="91"/>
      <c r="AA115" s="91"/>
    </row>
    <row r="116" spans="2:35" ht="71.25" customHeight="1" x14ac:dyDescent="0.15">
      <c r="B116" s="889"/>
      <c r="C116" s="4"/>
      <c r="D116" s="4"/>
      <c r="E116" s="94"/>
      <c r="H116" s="4"/>
      <c r="I116" s="4"/>
      <c r="J116" s="4"/>
      <c r="K116" s="4"/>
      <c r="L116" s="4"/>
      <c r="M116" s="4"/>
      <c r="N116" s="4"/>
      <c r="O116" s="4"/>
      <c r="P116" s="4"/>
      <c r="Q116" s="4"/>
      <c r="R116" s="4"/>
      <c r="S116" s="326"/>
      <c r="T116" s="326"/>
      <c r="U116" s="326"/>
      <c r="V116" s="891"/>
      <c r="W116" s="891"/>
      <c r="X116" s="891"/>
      <c r="Y116" s="891"/>
      <c r="Z116" s="891"/>
      <c r="AA116" s="891"/>
      <c r="AB116" s="891"/>
      <c r="AC116" s="891"/>
      <c r="AD116" s="891"/>
      <c r="AE116" s="891"/>
      <c r="AF116" s="891"/>
      <c r="AG116" s="891"/>
      <c r="AH116" s="891"/>
      <c r="AI116" s="891"/>
    </row>
    <row r="117" spans="2:35" ht="15" customHeight="1" x14ac:dyDescent="0.15"/>
    <row r="118" spans="2:35" ht="26.25" customHeight="1" x14ac:dyDescent="0.2">
      <c r="B118" s="889"/>
      <c r="C118" s="890"/>
      <c r="D118" s="890"/>
      <c r="E118" s="890"/>
      <c r="F118" s="890"/>
      <c r="G118" s="890"/>
      <c r="H118" s="890"/>
      <c r="I118" s="890"/>
      <c r="J118" s="890"/>
      <c r="K118" s="890"/>
      <c r="L118" s="890"/>
      <c r="M118" s="890"/>
      <c r="N118" s="890"/>
      <c r="O118" s="890"/>
      <c r="P118" s="890"/>
      <c r="Q118" s="890"/>
      <c r="R118" s="890"/>
      <c r="S118" s="890"/>
      <c r="T118" s="890"/>
      <c r="U118" s="890"/>
      <c r="V118" s="890"/>
      <c r="W118" s="890"/>
      <c r="X118" s="890"/>
      <c r="Y118" s="890"/>
      <c r="Z118" s="890"/>
      <c r="AA118" s="890"/>
      <c r="AB118" s="890"/>
      <c r="AC118" s="890"/>
      <c r="AD118" s="890"/>
      <c r="AE118" s="890"/>
      <c r="AF118" s="890"/>
      <c r="AG118" s="890"/>
      <c r="AH118" s="890"/>
      <c r="AI118" s="890"/>
    </row>
    <row r="119" spans="2:35" ht="35.65" customHeight="1" x14ac:dyDescent="0.15">
      <c r="B119" s="889"/>
      <c r="C119" s="4"/>
      <c r="D119" s="4"/>
      <c r="E119" s="4"/>
      <c r="F119" s="4"/>
      <c r="G119" s="4"/>
      <c r="H119" s="4"/>
      <c r="I119" s="91"/>
      <c r="J119" s="4"/>
      <c r="K119" s="4"/>
      <c r="L119" s="4"/>
      <c r="M119" s="4"/>
      <c r="N119" s="4"/>
      <c r="O119" s="4"/>
      <c r="P119" s="4"/>
      <c r="Q119" s="92"/>
      <c r="R119" s="91"/>
      <c r="S119" s="4"/>
      <c r="T119" s="4"/>
      <c r="U119" s="4"/>
      <c r="V119" s="4"/>
      <c r="W119" s="91"/>
      <c r="X119" s="91"/>
      <c r="Y119" s="91"/>
      <c r="Z119" s="91"/>
      <c r="AA119" s="91"/>
      <c r="AB119" s="4"/>
      <c r="AC119" s="4"/>
      <c r="AD119" s="4"/>
      <c r="AE119" s="4"/>
      <c r="AF119" s="4"/>
      <c r="AG119" s="4"/>
      <c r="AH119" s="4"/>
      <c r="AI119" s="4"/>
    </row>
    <row r="120" spans="2:35" ht="35.65" customHeight="1" x14ac:dyDescent="0.15">
      <c r="B120" s="889"/>
      <c r="C120" s="4"/>
      <c r="D120" s="4"/>
      <c r="E120" s="4"/>
      <c r="F120" s="4"/>
      <c r="G120" s="4"/>
      <c r="H120" s="4"/>
      <c r="I120" s="91"/>
      <c r="J120" s="4"/>
      <c r="K120" s="4"/>
      <c r="L120" s="4"/>
      <c r="M120" s="4"/>
      <c r="N120" s="4"/>
      <c r="O120" s="4"/>
      <c r="P120" s="4"/>
      <c r="Q120" s="92"/>
      <c r="R120" s="91"/>
      <c r="S120" s="4"/>
      <c r="T120" s="4"/>
      <c r="U120" s="4"/>
      <c r="V120" s="4"/>
      <c r="W120" s="91"/>
      <c r="X120" s="91"/>
      <c r="Y120" s="91"/>
      <c r="Z120" s="91"/>
      <c r="AA120" s="91"/>
      <c r="AB120" s="4"/>
      <c r="AC120" s="4"/>
      <c r="AD120" s="4"/>
      <c r="AE120" s="4"/>
      <c r="AF120" s="4"/>
      <c r="AG120" s="4"/>
      <c r="AH120" s="4"/>
      <c r="AI120" s="4"/>
    </row>
    <row r="121" spans="2:35" ht="35.65" customHeight="1" x14ac:dyDescent="0.15">
      <c r="B121" s="889"/>
      <c r="C121" s="4"/>
      <c r="D121" s="4"/>
      <c r="E121" s="4"/>
      <c r="F121" s="4"/>
      <c r="G121" s="4"/>
      <c r="H121" s="4"/>
      <c r="I121" s="91"/>
      <c r="J121" s="4"/>
      <c r="K121" s="4"/>
      <c r="L121" s="4"/>
      <c r="M121" s="4"/>
      <c r="N121" s="4"/>
      <c r="O121" s="4"/>
      <c r="P121" s="4"/>
      <c r="Q121" s="92"/>
      <c r="R121" s="91"/>
      <c r="S121" s="4"/>
      <c r="T121" s="4"/>
      <c r="U121" s="4"/>
      <c r="V121" s="4"/>
      <c r="W121" s="91"/>
      <c r="X121" s="91"/>
      <c r="Y121" s="91"/>
      <c r="Z121" s="91"/>
      <c r="AA121" s="91"/>
      <c r="AB121" s="4"/>
      <c r="AC121" s="4"/>
      <c r="AD121" s="4"/>
      <c r="AE121" s="4"/>
      <c r="AF121" s="4"/>
      <c r="AG121" s="4"/>
      <c r="AH121" s="4"/>
      <c r="AI121" s="4"/>
    </row>
    <row r="122" spans="2:35" ht="35.65" customHeight="1" x14ac:dyDescent="0.15">
      <c r="B122" s="889"/>
      <c r="C122" s="4"/>
      <c r="D122" s="4"/>
      <c r="E122" s="4"/>
      <c r="F122" s="4"/>
      <c r="G122" s="4"/>
      <c r="H122" s="4"/>
      <c r="I122" s="91"/>
      <c r="J122" s="4"/>
      <c r="K122" s="4"/>
      <c r="L122" s="4"/>
      <c r="M122" s="4"/>
      <c r="N122" s="4"/>
      <c r="O122" s="4"/>
      <c r="P122" s="4"/>
      <c r="Q122" s="92"/>
      <c r="R122" s="91"/>
      <c r="S122" s="4"/>
      <c r="T122" s="4"/>
      <c r="U122" s="4"/>
      <c r="V122" s="4"/>
      <c r="W122" s="91"/>
      <c r="X122" s="91"/>
      <c r="Y122" s="91"/>
      <c r="Z122" s="91"/>
      <c r="AA122" s="91"/>
      <c r="AB122" s="4"/>
      <c r="AC122" s="4"/>
      <c r="AD122" s="4"/>
      <c r="AE122" s="4"/>
      <c r="AF122" s="4"/>
      <c r="AG122" s="4"/>
      <c r="AH122" s="4"/>
      <c r="AI122" s="4"/>
    </row>
    <row r="123" spans="2:35" ht="35.65" customHeight="1" x14ac:dyDescent="0.15">
      <c r="B123" s="889"/>
      <c r="C123" s="4"/>
      <c r="D123" s="4"/>
      <c r="E123" s="4"/>
      <c r="F123" s="4"/>
      <c r="G123" s="4"/>
      <c r="H123" s="4"/>
      <c r="I123" s="91"/>
      <c r="J123" s="4"/>
      <c r="K123" s="4"/>
      <c r="L123" s="4"/>
      <c r="M123" s="4"/>
      <c r="N123" s="4"/>
      <c r="O123" s="4"/>
      <c r="P123" s="4"/>
      <c r="Q123" s="91"/>
      <c r="R123" s="91"/>
      <c r="S123" s="4"/>
      <c r="T123" s="4"/>
      <c r="U123" s="4"/>
      <c r="V123" s="4"/>
      <c r="W123" s="91"/>
      <c r="X123" s="91"/>
      <c r="Y123" s="91"/>
      <c r="Z123" s="91"/>
      <c r="AA123" s="91"/>
      <c r="AB123" s="4"/>
      <c r="AC123" s="4"/>
      <c r="AD123" s="4"/>
      <c r="AE123" s="4"/>
      <c r="AF123" s="4"/>
      <c r="AG123" s="4"/>
      <c r="AH123" s="4"/>
      <c r="AI123" s="4"/>
    </row>
    <row r="124" spans="2:35" ht="35.65" customHeight="1" x14ac:dyDescent="0.15">
      <c r="B124" s="889"/>
      <c r="C124" s="4"/>
      <c r="D124" s="4"/>
      <c r="E124" s="4"/>
      <c r="F124" s="91"/>
      <c r="G124" s="91"/>
      <c r="H124" s="4"/>
      <c r="I124" s="4"/>
      <c r="J124" s="4"/>
      <c r="K124" s="4"/>
      <c r="L124" s="4"/>
      <c r="M124" s="4"/>
      <c r="N124" s="4"/>
      <c r="O124" s="4"/>
      <c r="P124" s="4"/>
      <c r="Q124" s="91"/>
      <c r="R124" s="4"/>
      <c r="S124" s="4"/>
      <c r="T124" s="4"/>
      <c r="U124" s="4"/>
      <c r="V124" s="4"/>
      <c r="W124" s="91"/>
      <c r="X124" s="91"/>
      <c r="Y124" s="91"/>
      <c r="Z124" s="91"/>
      <c r="AA124" s="91"/>
      <c r="AB124" s="4"/>
      <c r="AC124" s="4"/>
      <c r="AD124" s="4"/>
      <c r="AE124" s="4"/>
      <c r="AF124" s="4"/>
      <c r="AG124" s="4"/>
      <c r="AH124" s="4"/>
      <c r="AI124" s="4"/>
    </row>
    <row r="125" spans="2:35" ht="35.65" customHeight="1" x14ac:dyDescent="0.15">
      <c r="B125" s="889"/>
      <c r="C125" s="4"/>
      <c r="D125" s="4"/>
      <c r="E125" s="4"/>
      <c r="F125" s="91"/>
      <c r="G125" s="91"/>
      <c r="H125" s="91"/>
      <c r="I125" s="4"/>
      <c r="J125" s="4"/>
      <c r="K125" s="4"/>
      <c r="L125" s="4"/>
      <c r="M125" s="4"/>
      <c r="N125" s="4"/>
      <c r="O125" s="4"/>
      <c r="P125" s="4"/>
      <c r="Q125" s="91"/>
      <c r="R125" s="4"/>
      <c r="S125" s="4"/>
      <c r="T125" s="4"/>
      <c r="U125" s="4"/>
      <c r="V125" s="4"/>
      <c r="W125" s="91"/>
      <c r="X125" s="91"/>
      <c r="Y125" s="91"/>
      <c r="Z125" s="91"/>
      <c r="AA125" s="91"/>
      <c r="AB125" s="4"/>
      <c r="AC125" s="4"/>
      <c r="AD125" s="4"/>
      <c r="AE125" s="4"/>
      <c r="AF125" s="4"/>
      <c r="AG125" s="4"/>
      <c r="AH125" s="4"/>
      <c r="AI125" s="4"/>
    </row>
    <row r="126" spans="2:35" ht="35.65" customHeight="1" x14ac:dyDescent="0.15">
      <c r="B126" s="889"/>
      <c r="C126" s="91"/>
      <c r="D126" s="4"/>
      <c r="E126" s="4"/>
      <c r="F126" s="91"/>
      <c r="G126" s="91"/>
      <c r="H126" s="91"/>
      <c r="I126" s="4"/>
      <c r="J126" s="4"/>
      <c r="K126" s="4"/>
      <c r="L126" s="4"/>
      <c r="M126" s="4"/>
      <c r="N126" s="4"/>
      <c r="O126" s="4"/>
      <c r="P126" s="4"/>
      <c r="Q126" s="91"/>
      <c r="R126" s="91"/>
      <c r="S126" s="4"/>
      <c r="T126" s="4"/>
      <c r="U126" s="4"/>
      <c r="V126" s="4"/>
      <c r="W126" s="91"/>
      <c r="X126" s="91"/>
      <c r="Y126" s="91"/>
      <c r="Z126" s="91"/>
      <c r="AA126" s="91"/>
      <c r="AB126" s="4"/>
      <c r="AC126" s="4"/>
      <c r="AD126" s="4"/>
      <c r="AE126" s="4"/>
      <c r="AF126" s="4"/>
      <c r="AG126" s="4"/>
      <c r="AH126" s="4"/>
      <c r="AI126" s="4"/>
    </row>
    <row r="127" spans="2:35" ht="35.65" customHeight="1" x14ac:dyDescent="0.15">
      <c r="B127" s="889"/>
      <c r="C127" s="91"/>
      <c r="D127" s="4"/>
      <c r="E127" s="4"/>
      <c r="F127" s="91"/>
      <c r="G127" s="91"/>
      <c r="H127" s="91"/>
      <c r="I127" s="4"/>
      <c r="J127" s="4"/>
      <c r="K127" s="4"/>
      <c r="L127" s="4"/>
      <c r="M127" s="4"/>
      <c r="N127" s="4"/>
      <c r="O127" s="4"/>
      <c r="P127" s="4"/>
      <c r="Q127" s="91"/>
      <c r="R127" s="91"/>
      <c r="S127" s="4"/>
      <c r="T127" s="4"/>
      <c r="U127" s="4"/>
      <c r="V127" s="4"/>
      <c r="W127" s="91"/>
      <c r="X127" s="91"/>
      <c r="Y127" s="91"/>
      <c r="Z127" s="91"/>
      <c r="AA127" s="91"/>
      <c r="AB127" s="4"/>
      <c r="AC127" s="4"/>
      <c r="AD127" s="4"/>
      <c r="AE127" s="4"/>
      <c r="AF127" s="4"/>
      <c r="AG127" s="4"/>
      <c r="AH127" s="4"/>
      <c r="AI127" s="4"/>
    </row>
    <row r="128" spans="2:35" ht="35.65" customHeight="1" x14ac:dyDescent="0.15">
      <c r="B128" s="889"/>
      <c r="C128" s="91"/>
      <c r="D128" s="4"/>
      <c r="E128" s="4"/>
      <c r="F128" s="91"/>
      <c r="G128" s="91"/>
      <c r="H128" s="91"/>
      <c r="I128" s="4"/>
      <c r="J128" s="4"/>
      <c r="K128" s="4"/>
      <c r="L128" s="4"/>
      <c r="M128" s="4"/>
      <c r="N128" s="4"/>
      <c r="O128" s="4"/>
      <c r="P128" s="4"/>
      <c r="Q128" s="91"/>
      <c r="R128" s="91"/>
      <c r="S128" s="4"/>
      <c r="T128" s="4"/>
      <c r="U128" s="4"/>
      <c r="V128" s="4"/>
      <c r="W128" s="91"/>
      <c r="X128" s="91"/>
      <c r="Y128" s="91"/>
      <c r="Z128" s="91"/>
      <c r="AA128" s="91"/>
      <c r="AB128" s="4"/>
      <c r="AC128" s="4"/>
      <c r="AD128" s="4"/>
      <c r="AE128" s="4"/>
      <c r="AF128" s="4"/>
      <c r="AG128" s="4"/>
      <c r="AH128" s="4"/>
      <c r="AI128" s="4"/>
    </row>
    <row r="129" spans="2:35" ht="22.5" customHeight="1" x14ac:dyDescent="0.15">
      <c r="B129" s="889"/>
      <c r="C129" s="91"/>
      <c r="D129" s="4"/>
      <c r="E129" s="94"/>
      <c r="H129" s="95"/>
      <c r="I129" s="95"/>
      <c r="J129" s="95"/>
      <c r="K129" s="95"/>
      <c r="L129" s="95"/>
      <c r="M129" s="4"/>
      <c r="N129" s="4"/>
      <c r="O129" s="4"/>
      <c r="P129" s="4"/>
      <c r="Q129" s="91"/>
      <c r="R129" s="91"/>
      <c r="S129" s="4"/>
      <c r="T129" s="4"/>
      <c r="U129" s="4"/>
      <c r="V129" s="4"/>
      <c r="W129" s="91"/>
      <c r="X129" s="91"/>
      <c r="Y129" s="91"/>
      <c r="Z129" s="91"/>
      <c r="AA129" s="91"/>
    </row>
    <row r="130" spans="2:35" ht="71.25" customHeight="1" x14ac:dyDescent="0.15">
      <c r="B130" s="889"/>
      <c r="C130" s="4"/>
      <c r="D130" s="4"/>
      <c r="E130" s="94"/>
      <c r="H130" s="4"/>
      <c r="I130" s="4"/>
      <c r="J130" s="4"/>
      <c r="K130" s="4"/>
      <c r="L130" s="4"/>
      <c r="M130" s="4"/>
      <c r="N130" s="4"/>
      <c r="O130" s="4"/>
      <c r="P130" s="4"/>
      <c r="Q130" s="4"/>
      <c r="R130" s="4"/>
      <c r="S130" s="326"/>
      <c r="T130" s="326"/>
      <c r="U130" s="326"/>
      <c r="V130" s="891"/>
      <c r="W130" s="891"/>
      <c r="X130" s="891"/>
      <c r="Y130" s="891"/>
      <c r="Z130" s="891"/>
      <c r="AA130" s="891"/>
      <c r="AB130" s="891"/>
      <c r="AC130" s="891"/>
      <c r="AD130" s="891"/>
      <c r="AE130" s="891"/>
      <c r="AF130" s="891"/>
      <c r="AG130" s="891"/>
      <c r="AH130" s="891"/>
      <c r="AI130" s="891"/>
    </row>
    <row r="131" spans="2:35" ht="15" customHeight="1" x14ac:dyDescent="0.15"/>
    <row r="132" spans="2:35" ht="26.25" customHeight="1" x14ac:dyDescent="0.2">
      <c r="B132" s="889"/>
      <c r="C132" s="890"/>
      <c r="D132" s="890"/>
      <c r="E132" s="890"/>
      <c r="F132" s="890"/>
      <c r="G132" s="890"/>
      <c r="H132" s="890"/>
      <c r="I132" s="890"/>
      <c r="J132" s="890"/>
      <c r="K132" s="890"/>
      <c r="L132" s="890"/>
      <c r="M132" s="890"/>
      <c r="N132" s="890"/>
      <c r="O132" s="890"/>
      <c r="P132" s="890"/>
      <c r="Q132" s="890"/>
      <c r="R132" s="890"/>
      <c r="S132" s="890"/>
      <c r="T132" s="890"/>
      <c r="U132" s="890"/>
      <c r="V132" s="890"/>
      <c r="W132" s="890"/>
      <c r="X132" s="890"/>
      <c r="Y132" s="890"/>
      <c r="Z132" s="890"/>
      <c r="AA132" s="890"/>
      <c r="AB132" s="890"/>
      <c r="AC132" s="890"/>
      <c r="AD132" s="890"/>
      <c r="AE132" s="890"/>
      <c r="AF132" s="890"/>
      <c r="AG132" s="890"/>
      <c r="AH132" s="890"/>
      <c r="AI132" s="890"/>
    </row>
    <row r="133" spans="2:35" ht="35.65" customHeight="1" x14ac:dyDescent="0.15">
      <c r="B133" s="889"/>
      <c r="C133" s="4"/>
      <c r="D133" s="4"/>
      <c r="E133" s="4"/>
      <c r="F133" s="4"/>
      <c r="G133" s="4"/>
      <c r="H133" s="4"/>
      <c r="I133" s="91"/>
      <c r="J133" s="4"/>
      <c r="K133" s="4"/>
      <c r="L133" s="4"/>
      <c r="M133" s="4"/>
      <c r="N133" s="4"/>
      <c r="O133" s="4"/>
      <c r="P133" s="4"/>
      <c r="Q133" s="92"/>
      <c r="R133" s="91"/>
      <c r="S133" s="4"/>
      <c r="T133" s="4"/>
      <c r="U133" s="4"/>
      <c r="V133" s="4"/>
      <c r="W133" s="91"/>
      <c r="X133" s="91"/>
      <c r="Y133" s="91"/>
      <c r="Z133" s="91"/>
      <c r="AA133" s="91"/>
      <c r="AB133" s="4"/>
      <c r="AC133" s="4"/>
      <c r="AD133" s="4"/>
      <c r="AE133" s="4"/>
      <c r="AF133" s="4"/>
      <c r="AG133" s="4"/>
      <c r="AH133" s="4"/>
      <c r="AI133" s="4"/>
    </row>
    <row r="134" spans="2:35" ht="35.65" customHeight="1" x14ac:dyDescent="0.15">
      <c r="B134" s="889"/>
      <c r="C134" s="4"/>
      <c r="D134" s="4"/>
      <c r="E134" s="4"/>
      <c r="F134" s="4"/>
      <c r="G134" s="4"/>
      <c r="H134" s="4"/>
      <c r="I134" s="91"/>
      <c r="J134" s="4"/>
      <c r="K134" s="4"/>
      <c r="L134" s="4"/>
      <c r="M134" s="4"/>
      <c r="N134" s="4"/>
      <c r="O134" s="4"/>
      <c r="P134" s="4"/>
      <c r="Q134" s="92"/>
      <c r="R134" s="91"/>
      <c r="S134" s="4"/>
      <c r="T134" s="4"/>
      <c r="U134" s="4"/>
      <c r="V134" s="4"/>
      <c r="W134" s="91"/>
      <c r="X134" s="91"/>
      <c r="Y134" s="91"/>
      <c r="Z134" s="91"/>
      <c r="AA134" s="91"/>
      <c r="AB134" s="4"/>
      <c r="AC134" s="4"/>
      <c r="AD134" s="4"/>
      <c r="AE134" s="4"/>
      <c r="AF134" s="4"/>
      <c r="AG134" s="4"/>
      <c r="AH134" s="4"/>
      <c r="AI134" s="4"/>
    </row>
    <row r="135" spans="2:35" ht="35.65" customHeight="1" x14ac:dyDescent="0.15">
      <c r="B135" s="889"/>
      <c r="C135" s="4"/>
      <c r="D135" s="4"/>
      <c r="E135" s="4"/>
      <c r="F135" s="4"/>
      <c r="G135" s="4"/>
      <c r="H135" s="4"/>
      <c r="I135" s="91"/>
      <c r="J135" s="4"/>
      <c r="K135" s="4"/>
      <c r="L135" s="4"/>
      <c r="M135" s="4"/>
      <c r="N135" s="4"/>
      <c r="O135" s="4"/>
      <c r="P135" s="4"/>
      <c r="Q135" s="92"/>
      <c r="R135" s="91"/>
      <c r="S135" s="4"/>
      <c r="T135" s="4"/>
      <c r="U135" s="4"/>
      <c r="V135" s="4"/>
      <c r="W135" s="91"/>
      <c r="X135" s="91"/>
      <c r="Y135" s="91"/>
      <c r="Z135" s="91"/>
      <c r="AA135" s="91"/>
      <c r="AB135" s="4"/>
      <c r="AC135" s="4"/>
      <c r="AD135" s="4"/>
      <c r="AE135" s="4"/>
      <c r="AF135" s="4"/>
      <c r="AG135" s="4"/>
      <c r="AH135" s="4"/>
      <c r="AI135" s="4"/>
    </row>
    <row r="136" spans="2:35" ht="35.65" customHeight="1" x14ac:dyDescent="0.15">
      <c r="B136" s="889"/>
      <c r="C136" s="4"/>
      <c r="D136" s="4"/>
      <c r="E136" s="4"/>
      <c r="F136" s="4"/>
      <c r="G136" s="4"/>
      <c r="H136" s="4"/>
      <c r="I136" s="91"/>
      <c r="J136" s="4"/>
      <c r="K136" s="4"/>
      <c r="L136" s="4"/>
      <c r="M136" s="4"/>
      <c r="N136" s="4"/>
      <c r="O136" s="4"/>
      <c r="P136" s="4"/>
      <c r="Q136" s="92"/>
      <c r="R136" s="91"/>
      <c r="S136" s="4"/>
      <c r="T136" s="4"/>
      <c r="U136" s="4"/>
      <c r="V136" s="4"/>
      <c r="W136" s="91"/>
      <c r="X136" s="91"/>
      <c r="Y136" s="91"/>
      <c r="Z136" s="91"/>
      <c r="AA136" s="91"/>
      <c r="AB136" s="4"/>
      <c r="AC136" s="4"/>
      <c r="AD136" s="4"/>
      <c r="AE136" s="4"/>
      <c r="AF136" s="4"/>
      <c r="AG136" s="4"/>
      <c r="AH136" s="4"/>
      <c r="AI136" s="4"/>
    </row>
    <row r="137" spans="2:35" ht="35.65" customHeight="1" x14ac:dyDescent="0.15">
      <c r="B137" s="889"/>
      <c r="C137" s="4"/>
      <c r="D137" s="4"/>
      <c r="E137" s="4"/>
      <c r="F137" s="4"/>
      <c r="G137" s="4"/>
      <c r="H137" s="4"/>
      <c r="I137" s="91"/>
      <c r="J137" s="4"/>
      <c r="K137" s="4"/>
      <c r="L137" s="4"/>
      <c r="M137" s="4"/>
      <c r="N137" s="4"/>
      <c r="O137" s="4"/>
      <c r="P137" s="4"/>
      <c r="Q137" s="91"/>
      <c r="R137" s="91"/>
      <c r="S137" s="4"/>
      <c r="T137" s="4"/>
      <c r="U137" s="4"/>
      <c r="V137" s="4"/>
      <c r="W137" s="91"/>
      <c r="X137" s="91"/>
      <c r="Y137" s="91"/>
      <c r="Z137" s="91"/>
      <c r="AA137" s="91"/>
      <c r="AB137" s="4"/>
      <c r="AC137" s="4"/>
      <c r="AD137" s="4"/>
      <c r="AE137" s="4"/>
      <c r="AF137" s="4"/>
      <c r="AG137" s="4"/>
      <c r="AH137" s="4"/>
      <c r="AI137" s="4"/>
    </row>
    <row r="138" spans="2:35" ht="35.65" customHeight="1" x14ac:dyDescent="0.15">
      <c r="B138" s="889"/>
      <c r="C138" s="4"/>
      <c r="D138" s="4"/>
      <c r="E138" s="4"/>
      <c r="F138" s="91"/>
      <c r="G138" s="91"/>
      <c r="H138" s="4"/>
      <c r="I138" s="4"/>
      <c r="J138" s="4"/>
      <c r="K138" s="4"/>
      <c r="L138" s="4"/>
      <c r="M138" s="4"/>
      <c r="N138" s="4"/>
      <c r="O138" s="4"/>
      <c r="P138" s="4"/>
      <c r="Q138" s="91"/>
      <c r="R138" s="4"/>
      <c r="S138" s="4"/>
      <c r="T138" s="4"/>
      <c r="U138" s="4"/>
      <c r="V138" s="4"/>
      <c r="W138" s="91"/>
      <c r="X138" s="91"/>
      <c r="Y138" s="91"/>
      <c r="Z138" s="91"/>
      <c r="AA138" s="91"/>
      <c r="AB138" s="4"/>
      <c r="AC138" s="4"/>
      <c r="AD138" s="4"/>
      <c r="AE138" s="4"/>
      <c r="AF138" s="4"/>
      <c r="AG138" s="4"/>
      <c r="AH138" s="4"/>
      <c r="AI138" s="4"/>
    </row>
    <row r="139" spans="2:35" ht="35.65" customHeight="1" x14ac:dyDescent="0.15">
      <c r="B139" s="889"/>
      <c r="C139" s="4"/>
      <c r="D139" s="4"/>
      <c r="E139" s="4"/>
      <c r="F139" s="91"/>
      <c r="G139" s="91"/>
      <c r="H139" s="91"/>
      <c r="I139" s="4"/>
      <c r="J139" s="4"/>
      <c r="K139" s="4"/>
      <c r="L139" s="4"/>
      <c r="M139" s="4"/>
      <c r="N139" s="4"/>
      <c r="O139" s="4"/>
      <c r="P139" s="4"/>
      <c r="Q139" s="91"/>
      <c r="R139" s="4"/>
      <c r="S139" s="4"/>
      <c r="T139" s="4"/>
      <c r="U139" s="4"/>
      <c r="V139" s="4"/>
      <c r="W139" s="91"/>
      <c r="X139" s="91"/>
      <c r="Y139" s="91"/>
      <c r="Z139" s="91"/>
      <c r="AA139" s="91"/>
      <c r="AB139" s="4"/>
      <c r="AC139" s="4"/>
      <c r="AD139" s="4"/>
      <c r="AE139" s="4"/>
      <c r="AF139" s="4"/>
      <c r="AG139" s="4"/>
      <c r="AH139" s="4"/>
      <c r="AI139" s="4"/>
    </row>
    <row r="140" spans="2:35" ht="35.65" customHeight="1" x14ac:dyDescent="0.15">
      <c r="B140" s="889"/>
      <c r="C140" s="91"/>
      <c r="D140" s="4"/>
      <c r="E140" s="4"/>
      <c r="F140" s="91"/>
      <c r="G140" s="91"/>
      <c r="H140" s="91"/>
      <c r="I140" s="4"/>
      <c r="J140" s="4"/>
      <c r="K140" s="4"/>
      <c r="L140" s="4"/>
      <c r="M140" s="4"/>
      <c r="N140" s="4"/>
      <c r="O140" s="4"/>
      <c r="P140" s="4"/>
      <c r="Q140" s="91"/>
      <c r="R140" s="91"/>
      <c r="S140" s="4"/>
      <c r="T140" s="4"/>
      <c r="U140" s="4"/>
      <c r="V140" s="4"/>
      <c r="W140" s="91"/>
      <c r="X140" s="91"/>
      <c r="Y140" s="91"/>
      <c r="Z140" s="91"/>
      <c r="AA140" s="91"/>
      <c r="AB140" s="4"/>
      <c r="AC140" s="4"/>
      <c r="AD140" s="4"/>
      <c r="AE140" s="4"/>
      <c r="AF140" s="4"/>
      <c r="AG140" s="4"/>
      <c r="AH140" s="4"/>
      <c r="AI140" s="4"/>
    </row>
    <row r="141" spans="2:35" ht="35.65" customHeight="1" x14ac:dyDescent="0.15">
      <c r="B141" s="889"/>
      <c r="C141" s="91"/>
      <c r="D141" s="4"/>
      <c r="E141" s="4"/>
      <c r="F141" s="91"/>
      <c r="G141" s="91"/>
      <c r="H141" s="91"/>
      <c r="I141" s="4"/>
      <c r="J141" s="4"/>
      <c r="K141" s="4"/>
      <c r="L141" s="4"/>
      <c r="M141" s="4"/>
      <c r="N141" s="4"/>
      <c r="O141" s="4"/>
      <c r="P141" s="4"/>
      <c r="Q141" s="91"/>
      <c r="R141" s="91"/>
      <c r="S141" s="4"/>
      <c r="T141" s="4"/>
      <c r="U141" s="4"/>
      <c r="V141" s="4"/>
      <c r="W141" s="91"/>
      <c r="X141" s="91"/>
      <c r="Y141" s="91"/>
      <c r="Z141" s="91"/>
      <c r="AA141" s="91"/>
      <c r="AB141" s="4"/>
      <c r="AC141" s="4"/>
      <c r="AD141" s="4"/>
      <c r="AE141" s="4"/>
      <c r="AF141" s="4"/>
      <c r="AG141" s="4"/>
      <c r="AH141" s="4"/>
      <c r="AI141" s="4"/>
    </row>
    <row r="142" spans="2:35" ht="35.65" customHeight="1" x14ac:dyDescent="0.15">
      <c r="B142" s="889"/>
      <c r="C142" s="91"/>
      <c r="D142" s="4"/>
      <c r="E142" s="4"/>
      <c r="F142" s="91"/>
      <c r="G142" s="91"/>
      <c r="H142" s="91"/>
      <c r="I142" s="4"/>
      <c r="J142" s="4"/>
      <c r="K142" s="4"/>
      <c r="L142" s="4"/>
      <c r="M142" s="4"/>
      <c r="N142" s="4"/>
      <c r="O142" s="4"/>
      <c r="P142" s="4"/>
      <c r="Q142" s="91"/>
      <c r="R142" s="91"/>
      <c r="S142" s="4"/>
      <c r="T142" s="4"/>
      <c r="U142" s="4"/>
      <c r="V142" s="4"/>
      <c r="W142" s="91"/>
      <c r="X142" s="91"/>
      <c r="Y142" s="91"/>
      <c r="Z142" s="91"/>
      <c r="AA142" s="91"/>
      <c r="AB142" s="4"/>
      <c r="AC142" s="4"/>
      <c r="AD142" s="4"/>
      <c r="AE142" s="4"/>
      <c r="AF142" s="4"/>
      <c r="AG142" s="4"/>
      <c r="AH142" s="4"/>
      <c r="AI142" s="4"/>
    </row>
    <row r="143" spans="2:35" ht="22.5" customHeight="1" x14ac:dyDescent="0.15">
      <c r="B143" s="889"/>
      <c r="C143" s="91"/>
      <c r="D143" s="4"/>
      <c r="E143" s="94"/>
      <c r="H143" s="95"/>
      <c r="I143" s="95"/>
      <c r="J143" s="95"/>
      <c r="K143" s="95"/>
      <c r="L143" s="95"/>
      <c r="M143" s="4"/>
      <c r="N143" s="4"/>
      <c r="O143" s="4"/>
      <c r="P143" s="4"/>
      <c r="Q143" s="91"/>
      <c r="R143" s="91"/>
      <c r="S143" s="4"/>
      <c r="T143" s="4"/>
      <c r="U143" s="4"/>
      <c r="V143" s="4"/>
      <c r="W143" s="91"/>
      <c r="X143" s="91"/>
      <c r="Y143" s="91"/>
      <c r="Z143" s="91"/>
      <c r="AA143" s="91"/>
    </row>
    <row r="144" spans="2:35" ht="71.25" customHeight="1" x14ac:dyDescent="0.15">
      <c r="B144" s="889"/>
      <c r="C144" s="4"/>
      <c r="D144" s="4"/>
      <c r="E144" s="94"/>
      <c r="H144" s="4"/>
      <c r="I144" s="4"/>
      <c r="J144" s="4"/>
      <c r="K144" s="4"/>
      <c r="L144" s="4"/>
      <c r="M144" s="4"/>
      <c r="N144" s="4"/>
      <c r="O144" s="4"/>
      <c r="P144" s="4"/>
      <c r="Q144" s="4"/>
      <c r="R144" s="4"/>
      <c r="S144" s="326"/>
      <c r="T144" s="326"/>
      <c r="U144" s="326"/>
      <c r="V144" s="891"/>
      <c r="W144" s="891"/>
      <c r="X144" s="891"/>
      <c r="Y144" s="891"/>
      <c r="Z144" s="891"/>
      <c r="AA144" s="891"/>
      <c r="AB144" s="891"/>
      <c r="AC144" s="891"/>
      <c r="AD144" s="891"/>
      <c r="AE144" s="891"/>
      <c r="AF144" s="891"/>
      <c r="AG144" s="891"/>
      <c r="AH144" s="891"/>
      <c r="AI144" s="891"/>
    </row>
    <row r="145" spans="2:35" ht="15" customHeight="1" x14ac:dyDescent="0.15"/>
    <row r="146" spans="2:35" ht="26.25" customHeight="1" x14ac:dyDescent="0.2">
      <c r="B146" s="889"/>
      <c r="C146" s="890"/>
      <c r="D146" s="890"/>
      <c r="E146" s="890"/>
      <c r="F146" s="890"/>
      <c r="G146" s="890"/>
      <c r="H146" s="890"/>
      <c r="I146" s="890"/>
      <c r="J146" s="890"/>
      <c r="K146" s="890"/>
      <c r="L146" s="890"/>
      <c r="M146" s="890"/>
      <c r="N146" s="890"/>
      <c r="O146" s="890"/>
      <c r="P146" s="890"/>
      <c r="Q146" s="890"/>
      <c r="R146" s="890"/>
      <c r="S146" s="890"/>
      <c r="T146" s="890"/>
      <c r="U146" s="890"/>
      <c r="V146" s="890"/>
      <c r="W146" s="890"/>
      <c r="X146" s="890"/>
      <c r="Y146" s="890"/>
      <c r="Z146" s="890"/>
      <c r="AA146" s="890"/>
      <c r="AB146" s="890"/>
      <c r="AC146" s="890"/>
      <c r="AD146" s="890"/>
      <c r="AE146" s="890"/>
      <c r="AF146" s="890"/>
      <c r="AG146" s="890"/>
      <c r="AH146" s="890"/>
      <c r="AI146" s="890"/>
    </row>
    <row r="147" spans="2:35" ht="35.65" customHeight="1" x14ac:dyDescent="0.15">
      <c r="B147" s="889"/>
      <c r="C147" s="4"/>
      <c r="D147" s="4"/>
      <c r="E147" s="4"/>
      <c r="F147" s="4"/>
      <c r="G147" s="4"/>
      <c r="H147" s="4"/>
      <c r="I147" s="91"/>
      <c r="J147" s="4"/>
      <c r="K147" s="4"/>
      <c r="L147" s="4"/>
      <c r="M147" s="4"/>
      <c r="N147" s="4"/>
      <c r="O147" s="4"/>
      <c r="P147" s="4"/>
      <c r="Q147" s="92"/>
      <c r="R147" s="91"/>
      <c r="S147" s="4"/>
      <c r="T147" s="4"/>
      <c r="U147" s="4"/>
      <c r="V147" s="4"/>
      <c r="W147" s="91"/>
      <c r="X147" s="91"/>
      <c r="Y147" s="91"/>
      <c r="Z147" s="91"/>
      <c r="AA147" s="91"/>
      <c r="AB147" s="4"/>
      <c r="AC147" s="4"/>
      <c r="AD147" s="4"/>
      <c r="AE147" s="4"/>
      <c r="AF147" s="4"/>
      <c r="AG147" s="4"/>
      <c r="AH147" s="4"/>
      <c r="AI147" s="4"/>
    </row>
    <row r="148" spans="2:35" ht="35.65" customHeight="1" x14ac:dyDescent="0.15">
      <c r="B148" s="889"/>
      <c r="C148" s="4"/>
      <c r="D148" s="4"/>
      <c r="E148" s="4"/>
      <c r="F148" s="4"/>
      <c r="G148" s="4"/>
      <c r="H148" s="4"/>
      <c r="I148" s="91"/>
      <c r="J148" s="4"/>
      <c r="K148" s="4"/>
      <c r="L148" s="4"/>
      <c r="M148" s="4"/>
      <c r="N148" s="4"/>
      <c r="O148" s="4"/>
      <c r="P148" s="4"/>
      <c r="Q148" s="92"/>
      <c r="R148" s="91"/>
      <c r="S148" s="4"/>
      <c r="T148" s="4"/>
      <c r="U148" s="4"/>
      <c r="V148" s="4"/>
      <c r="W148" s="91"/>
      <c r="X148" s="91"/>
      <c r="Y148" s="91"/>
      <c r="Z148" s="91"/>
      <c r="AA148" s="91"/>
      <c r="AB148" s="4"/>
      <c r="AC148" s="4"/>
      <c r="AD148" s="4"/>
      <c r="AE148" s="4"/>
      <c r="AF148" s="4"/>
      <c r="AG148" s="4"/>
      <c r="AH148" s="4"/>
      <c r="AI148" s="4"/>
    </row>
    <row r="149" spans="2:35" ht="35.65" customHeight="1" x14ac:dyDescent="0.15">
      <c r="B149" s="889"/>
      <c r="C149" s="4"/>
      <c r="D149" s="4"/>
      <c r="E149" s="4"/>
      <c r="F149" s="4"/>
      <c r="G149" s="4"/>
      <c r="H149" s="4"/>
      <c r="I149" s="91"/>
      <c r="J149" s="4"/>
      <c r="K149" s="4"/>
      <c r="L149" s="4"/>
      <c r="M149" s="4"/>
      <c r="N149" s="4"/>
      <c r="O149" s="4"/>
      <c r="P149" s="4"/>
      <c r="Q149" s="92"/>
      <c r="R149" s="91"/>
      <c r="S149" s="4"/>
      <c r="T149" s="4"/>
      <c r="U149" s="4"/>
      <c r="V149" s="4"/>
      <c r="W149" s="91"/>
      <c r="X149" s="91"/>
      <c r="Y149" s="91"/>
      <c r="Z149" s="91"/>
      <c r="AA149" s="91"/>
      <c r="AB149" s="4"/>
      <c r="AC149" s="4"/>
      <c r="AD149" s="4"/>
      <c r="AE149" s="4"/>
      <c r="AF149" s="4"/>
      <c r="AG149" s="4"/>
      <c r="AH149" s="4"/>
      <c r="AI149" s="4"/>
    </row>
    <row r="150" spans="2:35" ht="35.65" customHeight="1" x14ac:dyDescent="0.15">
      <c r="B150" s="889"/>
      <c r="C150" s="4"/>
      <c r="D150" s="4"/>
      <c r="E150" s="4"/>
      <c r="F150" s="4"/>
      <c r="G150" s="4"/>
      <c r="H150" s="4"/>
      <c r="I150" s="91"/>
      <c r="J150" s="4"/>
      <c r="K150" s="4"/>
      <c r="L150" s="4"/>
      <c r="M150" s="4"/>
      <c r="N150" s="4"/>
      <c r="O150" s="4"/>
      <c r="P150" s="4"/>
      <c r="Q150" s="92"/>
      <c r="R150" s="91"/>
      <c r="S150" s="4"/>
      <c r="T150" s="4"/>
      <c r="U150" s="4"/>
      <c r="V150" s="4"/>
      <c r="W150" s="91"/>
      <c r="X150" s="91"/>
      <c r="Y150" s="91"/>
      <c r="Z150" s="91"/>
      <c r="AA150" s="91"/>
      <c r="AB150" s="4"/>
      <c r="AC150" s="4"/>
      <c r="AD150" s="4"/>
      <c r="AE150" s="4"/>
      <c r="AF150" s="4"/>
      <c r="AG150" s="4"/>
      <c r="AH150" s="4"/>
      <c r="AI150" s="4"/>
    </row>
    <row r="151" spans="2:35" ht="35.65" customHeight="1" x14ac:dyDescent="0.15">
      <c r="B151" s="889"/>
      <c r="C151" s="4"/>
      <c r="D151" s="4"/>
      <c r="E151" s="4"/>
      <c r="F151" s="4"/>
      <c r="G151" s="4"/>
      <c r="H151" s="4"/>
      <c r="I151" s="91"/>
      <c r="J151" s="4"/>
      <c r="K151" s="4"/>
      <c r="L151" s="4"/>
      <c r="M151" s="4"/>
      <c r="N151" s="4"/>
      <c r="O151" s="4"/>
      <c r="P151" s="4"/>
      <c r="Q151" s="91"/>
      <c r="R151" s="91"/>
      <c r="S151" s="4"/>
      <c r="T151" s="4"/>
      <c r="U151" s="4"/>
      <c r="V151" s="4"/>
      <c r="W151" s="91"/>
      <c r="X151" s="91"/>
      <c r="Y151" s="91"/>
      <c r="Z151" s="91"/>
      <c r="AA151" s="91"/>
      <c r="AB151" s="4"/>
      <c r="AC151" s="4"/>
      <c r="AD151" s="4"/>
      <c r="AE151" s="4"/>
      <c r="AF151" s="4"/>
      <c r="AG151" s="4"/>
      <c r="AH151" s="4"/>
      <c r="AI151" s="4"/>
    </row>
    <row r="152" spans="2:35" ht="35.65" customHeight="1" x14ac:dyDescent="0.15">
      <c r="B152" s="889"/>
      <c r="C152" s="4"/>
      <c r="D152" s="4"/>
      <c r="E152" s="4"/>
      <c r="F152" s="91"/>
      <c r="G152" s="91"/>
      <c r="H152" s="4"/>
      <c r="I152" s="4"/>
      <c r="J152" s="4"/>
      <c r="K152" s="4"/>
      <c r="L152" s="4"/>
      <c r="M152" s="4"/>
      <c r="N152" s="4"/>
      <c r="O152" s="4"/>
      <c r="P152" s="4"/>
      <c r="Q152" s="91"/>
      <c r="R152" s="4"/>
      <c r="S152" s="4"/>
      <c r="T152" s="4"/>
      <c r="U152" s="4"/>
      <c r="V152" s="4"/>
      <c r="W152" s="91"/>
      <c r="X152" s="91"/>
      <c r="Y152" s="91"/>
      <c r="Z152" s="91"/>
      <c r="AA152" s="91"/>
      <c r="AB152" s="4"/>
      <c r="AC152" s="4"/>
      <c r="AD152" s="4"/>
      <c r="AE152" s="4"/>
      <c r="AF152" s="4"/>
      <c r="AG152" s="4"/>
      <c r="AH152" s="4"/>
      <c r="AI152" s="4"/>
    </row>
    <row r="153" spans="2:35" ht="35.65" customHeight="1" x14ac:dyDescent="0.15">
      <c r="B153" s="889"/>
      <c r="C153" s="4"/>
      <c r="D153" s="4"/>
      <c r="E153" s="4"/>
      <c r="F153" s="91"/>
      <c r="G153" s="91"/>
      <c r="H153" s="91"/>
      <c r="I153" s="4"/>
      <c r="J153" s="4"/>
      <c r="K153" s="4"/>
      <c r="L153" s="4"/>
      <c r="M153" s="4"/>
      <c r="N153" s="4"/>
      <c r="O153" s="4"/>
      <c r="P153" s="4"/>
      <c r="Q153" s="91"/>
      <c r="R153" s="4"/>
      <c r="S153" s="4"/>
      <c r="T153" s="4"/>
      <c r="U153" s="4"/>
      <c r="V153" s="4"/>
      <c r="W153" s="91"/>
      <c r="X153" s="91"/>
      <c r="Y153" s="91"/>
      <c r="Z153" s="91"/>
      <c r="AA153" s="91"/>
      <c r="AB153" s="4"/>
      <c r="AC153" s="4"/>
      <c r="AD153" s="4"/>
      <c r="AE153" s="4"/>
      <c r="AF153" s="4"/>
      <c r="AG153" s="4"/>
      <c r="AH153" s="4"/>
      <c r="AI153" s="4"/>
    </row>
    <row r="154" spans="2:35" ht="35.65" customHeight="1" x14ac:dyDescent="0.15">
      <c r="B154" s="889"/>
      <c r="C154" s="91"/>
      <c r="D154" s="4"/>
      <c r="E154" s="4"/>
      <c r="F154" s="91"/>
      <c r="G154" s="91"/>
      <c r="H154" s="91"/>
      <c r="I154" s="4"/>
      <c r="J154" s="4"/>
      <c r="K154" s="4"/>
      <c r="L154" s="4"/>
      <c r="M154" s="4"/>
      <c r="N154" s="4"/>
      <c r="O154" s="4"/>
      <c r="P154" s="4"/>
      <c r="Q154" s="91"/>
      <c r="R154" s="91"/>
      <c r="S154" s="4"/>
      <c r="T154" s="4"/>
      <c r="U154" s="4"/>
      <c r="V154" s="4"/>
      <c r="W154" s="91"/>
      <c r="X154" s="91"/>
      <c r="Y154" s="91"/>
      <c r="Z154" s="91"/>
      <c r="AA154" s="91"/>
      <c r="AB154" s="4"/>
      <c r="AC154" s="4"/>
      <c r="AD154" s="4"/>
      <c r="AE154" s="4"/>
      <c r="AF154" s="4"/>
      <c r="AG154" s="4"/>
      <c r="AH154" s="4"/>
      <c r="AI154" s="4"/>
    </row>
    <row r="155" spans="2:35" ht="35.65" customHeight="1" x14ac:dyDescent="0.15">
      <c r="B155" s="889"/>
      <c r="C155" s="91"/>
      <c r="D155" s="4"/>
      <c r="E155" s="4"/>
      <c r="F155" s="91"/>
      <c r="G155" s="91"/>
      <c r="H155" s="91"/>
      <c r="I155" s="4"/>
      <c r="J155" s="4"/>
      <c r="K155" s="4"/>
      <c r="L155" s="4"/>
      <c r="M155" s="4"/>
      <c r="N155" s="4"/>
      <c r="O155" s="4"/>
      <c r="P155" s="4"/>
      <c r="Q155" s="91"/>
      <c r="R155" s="91"/>
      <c r="S155" s="4"/>
      <c r="T155" s="4"/>
      <c r="U155" s="4"/>
      <c r="V155" s="4"/>
      <c r="W155" s="91"/>
      <c r="X155" s="91"/>
      <c r="Y155" s="91"/>
      <c r="Z155" s="91"/>
      <c r="AA155" s="91"/>
      <c r="AB155" s="4"/>
      <c r="AC155" s="4"/>
      <c r="AD155" s="4"/>
      <c r="AE155" s="4"/>
      <c r="AF155" s="4"/>
      <c r="AG155" s="4"/>
      <c r="AH155" s="4"/>
      <c r="AI155" s="4"/>
    </row>
    <row r="156" spans="2:35" ht="35.65" customHeight="1" x14ac:dyDescent="0.15">
      <c r="B156" s="889"/>
      <c r="C156" s="91"/>
      <c r="D156" s="4"/>
      <c r="E156" s="4"/>
      <c r="F156" s="91"/>
      <c r="G156" s="91"/>
      <c r="H156" s="91"/>
      <c r="I156" s="4"/>
      <c r="J156" s="4"/>
      <c r="K156" s="4"/>
      <c r="L156" s="4"/>
      <c r="M156" s="4"/>
      <c r="N156" s="4"/>
      <c r="O156" s="4"/>
      <c r="P156" s="4"/>
      <c r="Q156" s="91"/>
      <c r="R156" s="91"/>
      <c r="S156" s="4"/>
      <c r="T156" s="4"/>
      <c r="U156" s="4"/>
      <c r="V156" s="4"/>
      <c r="W156" s="91"/>
      <c r="X156" s="91"/>
      <c r="Y156" s="91"/>
      <c r="Z156" s="91"/>
      <c r="AA156" s="91"/>
      <c r="AB156" s="4"/>
      <c r="AC156" s="4"/>
      <c r="AD156" s="4"/>
      <c r="AE156" s="4"/>
      <c r="AF156" s="4"/>
      <c r="AG156" s="4"/>
      <c r="AH156" s="4"/>
      <c r="AI156" s="4"/>
    </row>
    <row r="157" spans="2:35" ht="22.5" customHeight="1" x14ac:dyDescent="0.15">
      <c r="B157" s="889"/>
      <c r="C157" s="91"/>
      <c r="D157" s="4"/>
      <c r="E157" s="94"/>
      <c r="H157" s="95"/>
      <c r="I157" s="95"/>
      <c r="J157" s="95"/>
      <c r="K157" s="95"/>
      <c r="L157" s="95"/>
      <c r="M157" s="4"/>
      <c r="N157" s="4"/>
      <c r="O157" s="4"/>
      <c r="P157" s="4"/>
      <c r="Q157" s="91"/>
      <c r="R157" s="91"/>
      <c r="S157" s="4"/>
      <c r="T157" s="4"/>
      <c r="U157" s="4"/>
      <c r="V157" s="4"/>
      <c r="W157" s="91"/>
      <c r="X157" s="91"/>
      <c r="Y157" s="91"/>
      <c r="Z157" s="91"/>
      <c r="AA157" s="91"/>
    </row>
    <row r="158" spans="2:35" ht="71.25" customHeight="1" x14ac:dyDescent="0.15">
      <c r="B158" s="889"/>
      <c r="C158" s="4"/>
      <c r="D158" s="4"/>
      <c r="E158" s="94"/>
      <c r="H158" s="4"/>
      <c r="I158" s="4"/>
      <c r="J158" s="4"/>
      <c r="K158" s="4"/>
      <c r="L158" s="4"/>
      <c r="M158" s="4"/>
      <c r="N158" s="4"/>
      <c r="O158" s="4"/>
      <c r="P158" s="4"/>
      <c r="Q158" s="4"/>
      <c r="R158" s="4"/>
      <c r="S158" s="326"/>
      <c r="T158" s="326"/>
      <c r="U158" s="326"/>
      <c r="V158" s="891"/>
      <c r="W158" s="891"/>
      <c r="X158" s="891"/>
      <c r="Y158" s="891"/>
      <c r="Z158" s="891"/>
      <c r="AA158" s="891"/>
      <c r="AB158" s="891"/>
      <c r="AC158" s="891"/>
      <c r="AD158" s="891"/>
      <c r="AE158" s="891"/>
      <c r="AF158" s="891"/>
      <c r="AG158" s="891"/>
      <c r="AH158" s="891"/>
      <c r="AI158" s="891"/>
    </row>
    <row r="159" spans="2:35" ht="15" customHeight="1" x14ac:dyDescent="0.15"/>
    <row r="160" spans="2:35" ht="26.25" customHeight="1" x14ac:dyDescent="0.2">
      <c r="B160" s="889"/>
      <c r="C160" s="890"/>
      <c r="D160" s="890"/>
      <c r="E160" s="890"/>
      <c r="F160" s="890"/>
      <c r="G160" s="890"/>
      <c r="H160" s="890"/>
      <c r="I160" s="890"/>
      <c r="J160" s="890"/>
      <c r="K160" s="890"/>
      <c r="L160" s="890"/>
      <c r="M160" s="890"/>
      <c r="N160" s="890"/>
      <c r="O160" s="890"/>
      <c r="P160" s="890"/>
      <c r="Q160" s="890"/>
      <c r="R160" s="890"/>
      <c r="S160" s="890"/>
      <c r="T160" s="890"/>
      <c r="U160" s="890"/>
      <c r="V160" s="890"/>
      <c r="W160" s="890"/>
      <c r="X160" s="890"/>
      <c r="Y160" s="890"/>
      <c r="Z160" s="890"/>
      <c r="AA160" s="890"/>
      <c r="AB160" s="890"/>
      <c r="AC160" s="890"/>
      <c r="AD160" s="890"/>
      <c r="AE160" s="890"/>
      <c r="AF160" s="890"/>
      <c r="AG160" s="890"/>
      <c r="AH160" s="890"/>
      <c r="AI160" s="890"/>
    </row>
    <row r="161" spans="2:35" ht="35.65" customHeight="1" x14ac:dyDescent="0.15">
      <c r="B161" s="889"/>
      <c r="C161" s="4"/>
      <c r="D161" s="4"/>
      <c r="E161" s="4"/>
      <c r="F161" s="4"/>
      <c r="G161" s="4"/>
      <c r="H161" s="4"/>
      <c r="I161" s="91"/>
      <c r="J161" s="4"/>
      <c r="K161" s="4"/>
      <c r="L161" s="4"/>
      <c r="M161" s="4"/>
      <c r="N161" s="4"/>
      <c r="O161" s="4"/>
      <c r="P161" s="4"/>
      <c r="Q161" s="92"/>
      <c r="R161" s="91"/>
      <c r="S161" s="4"/>
      <c r="T161" s="4"/>
      <c r="U161" s="4"/>
      <c r="V161" s="4"/>
      <c r="W161" s="91"/>
      <c r="X161" s="91"/>
      <c r="Y161" s="91"/>
      <c r="Z161" s="91"/>
      <c r="AA161" s="91"/>
      <c r="AB161" s="4"/>
      <c r="AC161" s="4"/>
      <c r="AD161" s="4"/>
      <c r="AE161" s="4"/>
      <c r="AF161" s="4"/>
      <c r="AG161" s="4"/>
      <c r="AH161" s="4"/>
      <c r="AI161" s="4"/>
    </row>
    <row r="162" spans="2:35" ht="35.65" customHeight="1" x14ac:dyDescent="0.15">
      <c r="B162" s="889"/>
      <c r="C162" s="4"/>
      <c r="D162" s="4"/>
      <c r="E162" s="4"/>
      <c r="F162" s="4"/>
      <c r="G162" s="4"/>
      <c r="H162" s="4"/>
      <c r="I162" s="91"/>
      <c r="J162" s="4"/>
      <c r="K162" s="4"/>
      <c r="L162" s="4"/>
      <c r="M162" s="4"/>
      <c r="N162" s="4"/>
      <c r="O162" s="4"/>
      <c r="P162" s="4"/>
      <c r="Q162" s="92"/>
      <c r="R162" s="91"/>
      <c r="S162" s="4"/>
      <c r="T162" s="4"/>
      <c r="U162" s="4"/>
      <c r="V162" s="4"/>
      <c r="W162" s="91"/>
      <c r="X162" s="91"/>
      <c r="Y162" s="91"/>
      <c r="Z162" s="91"/>
      <c r="AA162" s="91"/>
      <c r="AB162" s="4"/>
      <c r="AC162" s="4"/>
      <c r="AD162" s="4"/>
      <c r="AE162" s="4"/>
      <c r="AF162" s="4"/>
      <c r="AG162" s="4"/>
      <c r="AH162" s="4"/>
      <c r="AI162" s="4"/>
    </row>
    <row r="163" spans="2:35" ht="35.65" customHeight="1" x14ac:dyDescent="0.15">
      <c r="B163" s="889"/>
      <c r="C163" s="4"/>
      <c r="D163" s="4"/>
      <c r="E163" s="4"/>
      <c r="F163" s="4"/>
      <c r="G163" s="4"/>
      <c r="H163" s="4"/>
      <c r="I163" s="91"/>
      <c r="J163" s="4"/>
      <c r="K163" s="4"/>
      <c r="L163" s="4"/>
      <c r="M163" s="4"/>
      <c r="N163" s="4"/>
      <c r="O163" s="4"/>
      <c r="P163" s="4"/>
      <c r="Q163" s="92"/>
      <c r="R163" s="91"/>
      <c r="S163" s="4"/>
      <c r="T163" s="4"/>
      <c r="U163" s="4"/>
      <c r="V163" s="4"/>
      <c r="W163" s="91"/>
      <c r="X163" s="91"/>
      <c r="Y163" s="91"/>
      <c r="Z163" s="91"/>
      <c r="AA163" s="91"/>
      <c r="AB163" s="4"/>
      <c r="AC163" s="4"/>
      <c r="AD163" s="4"/>
      <c r="AE163" s="4"/>
      <c r="AF163" s="4"/>
      <c r="AG163" s="4"/>
      <c r="AH163" s="4"/>
      <c r="AI163" s="4"/>
    </row>
    <row r="164" spans="2:35" ht="35.65" customHeight="1" x14ac:dyDescent="0.15">
      <c r="B164" s="889"/>
      <c r="C164" s="4"/>
      <c r="D164" s="4"/>
      <c r="E164" s="4"/>
      <c r="F164" s="4"/>
      <c r="G164" s="4"/>
      <c r="H164" s="4"/>
      <c r="I164" s="91"/>
      <c r="J164" s="4"/>
      <c r="K164" s="4"/>
      <c r="L164" s="4"/>
      <c r="M164" s="4"/>
      <c r="N164" s="4"/>
      <c r="O164" s="4"/>
      <c r="P164" s="4"/>
      <c r="Q164" s="92"/>
      <c r="R164" s="91"/>
      <c r="S164" s="4"/>
      <c r="T164" s="4"/>
      <c r="U164" s="4"/>
      <c r="V164" s="4"/>
      <c r="W164" s="91"/>
      <c r="X164" s="91"/>
      <c r="Y164" s="91"/>
      <c r="Z164" s="91"/>
      <c r="AA164" s="91"/>
      <c r="AB164" s="4"/>
      <c r="AC164" s="4"/>
      <c r="AD164" s="4"/>
      <c r="AE164" s="4"/>
      <c r="AF164" s="4"/>
      <c r="AG164" s="4"/>
      <c r="AH164" s="4"/>
      <c r="AI164" s="4"/>
    </row>
    <row r="165" spans="2:35" ht="35.65" customHeight="1" x14ac:dyDescent="0.15">
      <c r="B165" s="889"/>
      <c r="C165" s="4"/>
      <c r="D165" s="4"/>
      <c r="E165" s="4"/>
      <c r="F165" s="4"/>
      <c r="G165" s="4"/>
      <c r="H165" s="4"/>
      <c r="I165" s="91"/>
      <c r="J165" s="4"/>
      <c r="K165" s="4"/>
      <c r="L165" s="4"/>
      <c r="M165" s="4"/>
      <c r="N165" s="4"/>
      <c r="O165" s="4"/>
      <c r="P165" s="4"/>
      <c r="Q165" s="91"/>
      <c r="R165" s="91"/>
      <c r="S165" s="4"/>
      <c r="T165" s="4"/>
      <c r="U165" s="4"/>
      <c r="V165" s="4"/>
      <c r="W165" s="91"/>
      <c r="X165" s="91"/>
      <c r="Y165" s="91"/>
      <c r="Z165" s="91"/>
      <c r="AA165" s="91"/>
      <c r="AB165" s="4"/>
      <c r="AC165" s="4"/>
      <c r="AD165" s="4"/>
      <c r="AE165" s="4"/>
      <c r="AF165" s="4"/>
      <c r="AG165" s="4"/>
      <c r="AH165" s="4"/>
      <c r="AI165" s="4"/>
    </row>
    <row r="166" spans="2:35" ht="35.65" customHeight="1" x14ac:dyDescent="0.15">
      <c r="B166" s="889"/>
      <c r="C166" s="4"/>
      <c r="D166" s="4"/>
      <c r="E166" s="4"/>
      <c r="F166" s="91"/>
      <c r="G166" s="91"/>
      <c r="H166" s="4"/>
      <c r="I166" s="4"/>
      <c r="J166" s="4"/>
      <c r="K166" s="4"/>
      <c r="L166" s="4"/>
      <c r="M166" s="4"/>
      <c r="N166" s="4"/>
      <c r="O166" s="4"/>
      <c r="P166" s="4"/>
      <c r="Q166" s="91"/>
      <c r="R166" s="4"/>
      <c r="S166" s="4"/>
      <c r="T166" s="4"/>
      <c r="U166" s="4"/>
      <c r="V166" s="4"/>
      <c r="W166" s="91"/>
      <c r="X166" s="91"/>
      <c r="Y166" s="91"/>
      <c r="Z166" s="91"/>
      <c r="AA166" s="91"/>
      <c r="AB166" s="4"/>
      <c r="AC166" s="4"/>
      <c r="AD166" s="4"/>
      <c r="AE166" s="4"/>
      <c r="AF166" s="4"/>
      <c r="AG166" s="4"/>
      <c r="AH166" s="4"/>
      <c r="AI166" s="4"/>
    </row>
    <row r="167" spans="2:35" ht="35.65" customHeight="1" x14ac:dyDescent="0.15">
      <c r="B167" s="889"/>
      <c r="C167" s="4"/>
      <c r="D167" s="4"/>
      <c r="E167" s="4"/>
      <c r="F167" s="91"/>
      <c r="G167" s="91"/>
      <c r="H167" s="91"/>
      <c r="I167" s="4"/>
      <c r="J167" s="4"/>
      <c r="K167" s="4"/>
      <c r="L167" s="4"/>
      <c r="M167" s="4"/>
      <c r="N167" s="4"/>
      <c r="O167" s="4"/>
      <c r="P167" s="4"/>
      <c r="Q167" s="91"/>
      <c r="R167" s="4"/>
      <c r="S167" s="4"/>
      <c r="T167" s="4"/>
      <c r="U167" s="4"/>
      <c r="V167" s="4"/>
      <c r="W167" s="91"/>
      <c r="X167" s="91"/>
      <c r="Y167" s="91"/>
      <c r="Z167" s="91"/>
      <c r="AA167" s="91"/>
      <c r="AB167" s="4"/>
      <c r="AC167" s="4"/>
      <c r="AD167" s="4"/>
      <c r="AE167" s="4"/>
      <c r="AF167" s="4"/>
      <c r="AG167" s="4"/>
      <c r="AH167" s="4"/>
      <c r="AI167" s="4"/>
    </row>
    <row r="168" spans="2:35" ht="35.65" customHeight="1" x14ac:dyDescent="0.15">
      <c r="B168" s="889"/>
      <c r="C168" s="91"/>
      <c r="D168" s="4"/>
      <c r="E168" s="4"/>
      <c r="F168" s="91"/>
      <c r="G168" s="91"/>
      <c r="H168" s="91"/>
      <c r="I168" s="4"/>
      <c r="J168" s="4"/>
      <c r="K168" s="4"/>
      <c r="L168" s="4"/>
      <c r="M168" s="4"/>
      <c r="N168" s="4"/>
      <c r="O168" s="4"/>
      <c r="P168" s="4"/>
      <c r="Q168" s="91"/>
      <c r="R168" s="91"/>
      <c r="S168" s="4"/>
      <c r="T168" s="4"/>
      <c r="U168" s="4"/>
      <c r="V168" s="4"/>
      <c r="W168" s="91"/>
      <c r="X168" s="91"/>
      <c r="Y168" s="91"/>
      <c r="Z168" s="91"/>
      <c r="AA168" s="91"/>
      <c r="AB168" s="4"/>
      <c r="AC168" s="4"/>
      <c r="AD168" s="4"/>
      <c r="AE168" s="4"/>
      <c r="AF168" s="4"/>
      <c r="AG168" s="4"/>
      <c r="AH168" s="4"/>
      <c r="AI168" s="4"/>
    </row>
    <row r="169" spans="2:35" ht="35.65" customHeight="1" x14ac:dyDescent="0.15">
      <c r="B169" s="889"/>
      <c r="C169" s="91"/>
      <c r="D169" s="4"/>
      <c r="E169" s="4"/>
      <c r="F169" s="91"/>
      <c r="G169" s="91"/>
      <c r="H169" s="91"/>
      <c r="I169" s="4"/>
      <c r="J169" s="4"/>
      <c r="K169" s="4"/>
      <c r="L169" s="4"/>
      <c r="M169" s="4"/>
      <c r="N169" s="4"/>
      <c r="O169" s="4"/>
      <c r="P169" s="4"/>
      <c r="Q169" s="91"/>
      <c r="R169" s="91"/>
      <c r="S169" s="4"/>
      <c r="T169" s="4"/>
      <c r="U169" s="4"/>
      <c r="V169" s="4"/>
      <c r="W169" s="91"/>
      <c r="X169" s="91"/>
      <c r="Y169" s="91"/>
      <c r="Z169" s="91"/>
      <c r="AA169" s="91"/>
      <c r="AB169" s="4"/>
      <c r="AC169" s="4"/>
      <c r="AD169" s="4"/>
      <c r="AE169" s="4"/>
      <c r="AF169" s="4"/>
      <c r="AG169" s="4"/>
      <c r="AH169" s="4"/>
      <c r="AI169" s="4"/>
    </row>
    <row r="170" spans="2:35" ht="35.65" customHeight="1" x14ac:dyDescent="0.15">
      <c r="B170" s="889"/>
      <c r="C170" s="91"/>
      <c r="D170" s="4"/>
      <c r="E170" s="4"/>
      <c r="F170" s="91"/>
      <c r="G170" s="91"/>
      <c r="H170" s="91"/>
      <c r="I170" s="4"/>
      <c r="J170" s="4"/>
      <c r="K170" s="4"/>
      <c r="L170" s="4"/>
      <c r="M170" s="4"/>
      <c r="N170" s="4"/>
      <c r="O170" s="4"/>
      <c r="P170" s="4"/>
      <c r="Q170" s="91"/>
      <c r="R170" s="91"/>
      <c r="S170" s="4"/>
      <c r="T170" s="4"/>
      <c r="U170" s="4"/>
      <c r="V170" s="4"/>
      <c r="W170" s="91"/>
      <c r="X170" s="91"/>
      <c r="Y170" s="91"/>
      <c r="Z170" s="91"/>
      <c r="AA170" s="91"/>
      <c r="AB170" s="4"/>
      <c r="AC170" s="4"/>
      <c r="AD170" s="4"/>
      <c r="AE170" s="4"/>
      <c r="AF170" s="4"/>
      <c r="AG170" s="4"/>
      <c r="AH170" s="4"/>
      <c r="AI170" s="4"/>
    </row>
    <row r="171" spans="2:35" ht="22.5" customHeight="1" x14ac:dyDescent="0.15">
      <c r="B171" s="889"/>
      <c r="C171" s="91"/>
      <c r="D171" s="4"/>
      <c r="E171" s="94"/>
      <c r="H171" s="95"/>
      <c r="I171" s="95"/>
      <c r="J171" s="95"/>
      <c r="K171" s="95"/>
      <c r="L171" s="95"/>
      <c r="M171" s="4"/>
      <c r="N171" s="4"/>
      <c r="O171" s="4"/>
      <c r="P171" s="4"/>
      <c r="Q171" s="91"/>
      <c r="R171" s="91"/>
      <c r="S171" s="4"/>
      <c r="T171" s="4"/>
      <c r="U171" s="4"/>
      <c r="V171" s="4"/>
      <c r="W171" s="91"/>
      <c r="X171" s="91"/>
      <c r="Y171" s="91"/>
      <c r="Z171" s="91"/>
      <c r="AA171" s="91"/>
    </row>
    <row r="172" spans="2:35" ht="71.25" customHeight="1" x14ac:dyDescent="0.15">
      <c r="B172" s="889"/>
      <c r="C172" s="4"/>
      <c r="D172" s="4"/>
      <c r="E172" s="94"/>
      <c r="H172" s="4"/>
      <c r="I172" s="4"/>
      <c r="J172" s="4"/>
      <c r="K172" s="4"/>
      <c r="L172" s="4"/>
      <c r="M172" s="4"/>
      <c r="N172" s="4"/>
      <c r="O172" s="4"/>
      <c r="P172" s="4"/>
      <c r="Q172" s="4"/>
      <c r="R172" s="4"/>
      <c r="S172" s="326"/>
      <c r="T172" s="326"/>
      <c r="U172" s="326"/>
      <c r="V172" s="891"/>
      <c r="W172" s="891"/>
      <c r="X172" s="891"/>
      <c r="Y172" s="891"/>
      <c r="Z172" s="891"/>
      <c r="AA172" s="891"/>
      <c r="AB172" s="891"/>
      <c r="AC172" s="891"/>
      <c r="AD172" s="891"/>
      <c r="AE172" s="891"/>
      <c r="AF172" s="891"/>
      <c r="AG172" s="891"/>
      <c r="AH172" s="891"/>
      <c r="AI172" s="891"/>
    </row>
    <row r="173" spans="2:35" ht="15" customHeight="1" x14ac:dyDescent="0.15"/>
    <row r="174" spans="2:35" ht="26.25" customHeight="1" x14ac:dyDescent="0.2">
      <c r="B174" s="889"/>
      <c r="C174" s="890"/>
      <c r="D174" s="890"/>
      <c r="E174" s="890"/>
      <c r="F174" s="890"/>
      <c r="G174" s="890"/>
      <c r="H174" s="890"/>
      <c r="I174" s="890"/>
      <c r="J174" s="890"/>
      <c r="K174" s="890"/>
      <c r="L174" s="890"/>
      <c r="M174" s="890"/>
      <c r="N174" s="890"/>
      <c r="O174" s="890"/>
      <c r="P174" s="890"/>
      <c r="Q174" s="890"/>
      <c r="R174" s="890"/>
      <c r="S174" s="890"/>
      <c r="T174" s="890"/>
      <c r="U174" s="890"/>
      <c r="V174" s="890"/>
      <c r="W174" s="890"/>
      <c r="X174" s="890"/>
      <c r="Y174" s="890"/>
      <c r="Z174" s="890"/>
      <c r="AA174" s="890"/>
      <c r="AB174" s="890"/>
      <c r="AC174" s="890"/>
      <c r="AD174" s="890"/>
      <c r="AE174" s="890"/>
      <c r="AF174" s="890"/>
      <c r="AG174" s="890"/>
      <c r="AH174" s="890"/>
      <c r="AI174" s="890"/>
    </row>
    <row r="175" spans="2:35" ht="35.65" customHeight="1" x14ac:dyDescent="0.15">
      <c r="B175" s="889"/>
      <c r="C175" s="4"/>
      <c r="D175" s="4"/>
      <c r="E175" s="4"/>
      <c r="F175" s="4"/>
      <c r="G175" s="4"/>
      <c r="H175" s="4"/>
      <c r="I175" s="91"/>
      <c r="J175" s="4"/>
      <c r="K175" s="4"/>
      <c r="L175" s="4"/>
      <c r="M175" s="4"/>
      <c r="N175" s="4"/>
      <c r="O175" s="4"/>
      <c r="P175" s="4"/>
      <c r="Q175" s="92"/>
      <c r="R175" s="91"/>
      <c r="S175" s="4"/>
      <c r="T175" s="4"/>
      <c r="U175" s="4"/>
      <c r="V175" s="4"/>
      <c r="W175" s="91"/>
      <c r="X175" s="91"/>
      <c r="Y175" s="91"/>
      <c r="Z175" s="91"/>
      <c r="AA175" s="91"/>
      <c r="AB175" s="4"/>
      <c r="AC175" s="4"/>
      <c r="AD175" s="4"/>
      <c r="AE175" s="4"/>
      <c r="AF175" s="4"/>
      <c r="AG175" s="4"/>
      <c r="AH175" s="4"/>
      <c r="AI175" s="4"/>
    </row>
    <row r="176" spans="2:35" ht="35.65" customHeight="1" x14ac:dyDescent="0.15">
      <c r="B176" s="889"/>
      <c r="C176" s="4"/>
      <c r="D176" s="4"/>
      <c r="E176" s="4"/>
      <c r="F176" s="4"/>
      <c r="G176" s="4"/>
      <c r="H176" s="4"/>
      <c r="I176" s="91"/>
      <c r="J176" s="4"/>
      <c r="K176" s="4"/>
      <c r="L176" s="4"/>
      <c r="M176" s="4"/>
      <c r="N176" s="4"/>
      <c r="O176" s="4"/>
      <c r="P176" s="4"/>
      <c r="Q176" s="92"/>
      <c r="R176" s="91"/>
      <c r="S176" s="4"/>
      <c r="T176" s="4"/>
      <c r="U176" s="4"/>
      <c r="V176" s="4"/>
      <c r="W176" s="91"/>
      <c r="X176" s="91"/>
      <c r="Y176" s="91"/>
      <c r="Z176" s="91"/>
      <c r="AA176" s="91"/>
      <c r="AB176" s="4"/>
      <c r="AC176" s="4"/>
      <c r="AD176" s="4"/>
      <c r="AE176" s="4"/>
      <c r="AF176" s="4"/>
      <c r="AG176" s="4"/>
      <c r="AH176" s="4"/>
      <c r="AI176" s="4"/>
    </row>
    <row r="177" spans="2:35" ht="35.65" customHeight="1" x14ac:dyDescent="0.15">
      <c r="B177" s="889"/>
      <c r="C177" s="4"/>
      <c r="D177" s="4"/>
      <c r="E177" s="4"/>
      <c r="F177" s="4"/>
      <c r="G177" s="4"/>
      <c r="H177" s="4"/>
      <c r="I177" s="91"/>
      <c r="J177" s="4"/>
      <c r="K177" s="4"/>
      <c r="L177" s="4"/>
      <c r="M177" s="4"/>
      <c r="N177" s="4"/>
      <c r="O177" s="4"/>
      <c r="P177" s="4"/>
      <c r="Q177" s="92"/>
      <c r="R177" s="91"/>
      <c r="S177" s="4"/>
      <c r="T177" s="4"/>
      <c r="U177" s="4"/>
      <c r="V177" s="4"/>
      <c r="W177" s="91"/>
      <c r="X177" s="91"/>
      <c r="Y177" s="91"/>
      <c r="Z177" s="91"/>
      <c r="AA177" s="91"/>
      <c r="AB177" s="4"/>
      <c r="AC177" s="4"/>
      <c r="AD177" s="4"/>
      <c r="AE177" s="4"/>
      <c r="AF177" s="4"/>
      <c r="AG177" s="4"/>
      <c r="AH177" s="4"/>
      <c r="AI177" s="4"/>
    </row>
    <row r="178" spans="2:35" ht="35.65" customHeight="1" x14ac:dyDescent="0.15">
      <c r="B178" s="889"/>
      <c r="C178" s="4"/>
      <c r="D178" s="4"/>
      <c r="E178" s="4"/>
      <c r="F178" s="4"/>
      <c r="G178" s="4"/>
      <c r="H178" s="4"/>
      <c r="I178" s="91"/>
      <c r="J178" s="4"/>
      <c r="K178" s="4"/>
      <c r="L178" s="4"/>
      <c r="M178" s="4"/>
      <c r="N178" s="4"/>
      <c r="O178" s="4"/>
      <c r="P178" s="4"/>
      <c r="Q178" s="92"/>
      <c r="R178" s="91"/>
      <c r="S178" s="4"/>
      <c r="T178" s="4"/>
      <c r="U178" s="4"/>
      <c r="V178" s="4"/>
      <c r="W178" s="91"/>
      <c r="X178" s="91"/>
      <c r="Y178" s="91"/>
      <c r="Z178" s="91"/>
      <c r="AA178" s="91"/>
      <c r="AB178" s="4"/>
      <c r="AC178" s="4"/>
      <c r="AD178" s="4"/>
      <c r="AE178" s="4"/>
      <c r="AF178" s="4"/>
      <c r="AG178" s="4"/>
      <c r="AH178" s="4"/>
      <c r="AI178" s="4"/>
    </row>
    <row r="179" spans="2:35" ht="35.65" customHeight="1" x14ac:dyDescent="0.15">
      <c r="B179" s="889"/>
      <c r="C179" s="4"/>
      <c r="D179" s="4"/>
      <c r="E179" s="4"/>
      <c r="F179" s="4"/>
      <c r="G179" s="4"/>
      <c r="H179" s="4"/>
      <c r="I179" s="91"/>
      <c r="J179" s="4"/>
      <c r="K179" s="4"/>
      <c r="L179" s="4"/>
      <c r="M179" s="4"/>
      <c r="N179" s="4"/>
      <c r="O179" s="4"/>
      <c r="P179" s="4"/>
      <c r="Q179" s="91"/>
      <c r="R179" s="91"/>
      <c r="S179" s="4"/>
      <c r="T179" s="4"/>
      <c r="U179" s="4"/>
      <c r="V179" s="4"/>
      <c r="W179" s="91"/>
      <c r="X179" s="91"/>
      <c r="Y179" s="91"/>
      <c r="Z179" s="91"/>
      <c r="AA179" s="91"/>
      <c r="AB179" s="4"/>
      <c r="AC179" s="4"/>
      <c r="AD179" s="4"/>
      <c r="AE179" s="4"/>
      <c r="AF179" s="4"/>
      <c r="AG179" s="4"/>
      <c r="AH179" s="4"/>
      <c r="AI179" s="4"/>
    </row>
    <row r="180" spans="2:35" ht="35.65" customHeight="1" x14ac:dyDescent="0.15">
      <c r="B180" s="889"/>
      <c r="C180" s="4"/>
      <c r="D180" s="4"/>
      <c r="E180" s="4"/>
      <c r="F180" s="91"/>
      <c r="G180" s="91"/>
      <c r="H180" s="4"/>
      <c r="I180" s="4"/>
      <c r="J180" s="4"/>
      <c r="K180" s="4"/>
      <c r="L180" s="4"/>
      <c r="M180" s="4"/>
      <c r="N180" s="4"/>
      <c r="O180" s="4"/>
      <c r="P180" s="4"/>
      <c r="Q180" s="91"/>
      <c r="R180" s="4"/>
      <c r="S180" s="4"/>
      <c r="T180" s="4"/>
      <c r="U180" s="4"/>
      <c r="V180" s="4"/>
      <c r="W180" s="91"/>
      <c r="X180" s="91"/>
      <c r="Y180" s="91"/>
      <c r="Z180" s="91"/>
      <c r="AA180" s="91"/>
      <c r="AB180" s="4"/>
      <c r="AC180" s="4"/>
      <c r="AD180" s="4"/>
      <c r="AE180" s="4"/>
      <c r="AF180" s="4"/>
      <c r="AG180" s="4"/>
      <c r="AH180" s="4"/>
      <c r="AI180" s="4"/>
    </row>
    <row r="181" spans="2:35" ht="35.65" customHeight="1" x14ac:dyDescent="0.15">
      <c r="B181" s="889"/>
      <c r="C181" s="4"/>
      <c r="D181" s="4"/>
      <c r="E181" s="4"/>
      <c r="F181" s="91"/>
      <c r="G181" s="91"/>
      <c r="H181" s="91"/>
      <c r="I181" s="4"/>
      <c r="J181" s="4"/>
      <c r="K181" s="4"/>
      <c r="L181" s="4"/>
      <c r="M181" s="4"/>
      <c r="N181" s="4"/>
      <c r="O181" s="4"/>
      <c r="P181" s="4"/>
      <c r="Q181" s="91"/>
      <c r="R181" s="4"/>
      <c r="S181" s="4"/>
      <c r="T181" s="4"/>
      <c r="U181" s="4"/>
      <c r="V181" s="4"/>
      <c r="W181" s="91"/>
      <c r="X181" s="91"/>
      <c r="Y181" s="91"/>
      <c r="Z181" s="91"/>
      <c r="AA181" s="91"/>
      <c r="AB181" s="4"/>
      <c r="AC181" s="4"/>
      <c r="AD181" s="4"/>
      <c r="AE181" s="4"/>
      <c r="AF181" s="4"/>
      <c r="AG181" s="4"/>
      <c r="AH181" s="4"/>
      <c r="AI181" s="4"/>
    </row>
    <row r="182" spans="2:35" ht="35.65" customHeight="1" x14ac:dyDescent="0.15">
      <c r="B182" s="889"/>
      <c r="C182" s="91"/>
      <c r="D182" s="4"/>
      <c r="E182" s="4"/>
      <c r="F182" s="91"/>
      <c r="G182" s="91"/>
      <c r="H182" s="91"/>
      <c r="I182" s="4"/>
      <c r="J182" s="4"/>
      <c r="K182" s="4"/>
      <c r="L182" s="4"/>
      <c r="M182" s="4"/>
      <c r="N182" s="4"/>
      <c r="O182" s="4"/>
      <c r="P182" s="4"/>
      <c r="Q182" s="91"/>
      <c r="R182" s="91"/>
      <c r="S182" s="4"/>
      <c r="T182" s="4"/>
      <c r="U182" s="4"/>
      <c r="V182" s="4"/>
      <c r="W182" s="91"/>
      <c r="X182" s="91"/>
      <c r="Y182" s="91"/>
      <c r="Z182" s="91"/>
      <c r="AA182" s="91"/>
      <c r="AB182" s="4"/>
      <c r="AC182" s="4"/>
      <c r="AD182" s="4"/>
      <c r="AE182" s="4"/>
      <c r="AF182" s="4"/>
      <c r="AG182" s="4"/>
      <c r="AH182" s="4"/>
      <c r="AI182" s="4"/>
    </row>
    <row r="183" spans="2:35" ht="35.65" customHeight="1" x14ac:dyDescent="0.15">
      <c r="B183" s="889"/>
      <c r="C183" s="91"/>
      <c r="D183" s="4"/>
      <c r="E183" s="4"/>
      <c r="F183" s="91"/>
      <c r="G183" s="91"/>
      <c r="H183" s="91"/>
      <c r="I183" s="4"/>
      <c r="J183" s="4"/>
      <c r="K183" s="4"/>
      <c r="L183" s="4"/>
      <c r="M183" s="4"/>
      <c r="N183" s="4"/>
      <c r="O183" s="4"/>
      <c r="P183" s="4"/>
      <c r="Q183" s="91"/>
      <c r="R183" s="91"/>
      <c r="S183" s="4"/>
      <c r="T183" s="4"/>
      <c r="U183" s="4"/>
      <c r="V183" s="4"/>
      <c r="W183" s="91"/>
      <c r="X183" s="91"/>
      <c r="Y183" s="91"/>
      <c r="Z183" s="91"/>
      <c r="AA183" s="91"/>
      <c r="AB183" s="4"/>
      <c r="AC183" s="4"/>
      <c r="AD183" s="4"/>
      <c r="AE183" s="4"/>
      <c r="AF183" s="4"/>
      <c r="AG183" s="4"/>
      <c r="AH183" s="4"/>
      <c r="AI183" s="4"/>
    </row>
    <row r="184" spans="2:35" ht="35.65" customHeight="1" x14ac:dyDescent="0.15">
      <c r="B184" s="889"/>
      <c r="C184" s="91"/>
      <c r="D184" s="4"/>
      <c r="E184" s="4"/>
      <c r="F184" s="91"/>
      <c r="G184" s="91"/>
      <c r="H184" s="91"/>
      <c r="I184" s="4"/>
      <c r="J184" s="4"/>
      <c r="K184" s="4"/>
      <c r="L184" s="4"/>
      <c r="M184" s="4"/>
      <c r="N184" s="4"/>
      <c r="O184" s="4"/>
      <c r="P184" s="4"/>
      <c r="Q184" s="91"/>
      <c r="R184" s="91"/>
      <c r="S184" s="4"/>
      <c r="T184" s="4"/>
      <c r="U184" s="4"/>
      <c r="V184" s="4"/>
      <c r="W184" s="91"/>
      <c r="X184" s="91"/>
      <c r="Y184" s="91"/>
      <c r="Z184" s="91"/>
      <c r="AA184" s="91"/>
      <c r="AB184" s="4"/>
      <c r="AC184" s="4"/>
      <c r="AD184" s="4"/>
      <c r="AE184" s="4"/>
      <c r="AF184" s="4"/>
      <c r="AG184" s="4"/>
      <c r="AH184" s="4"/>
      <c r="AI184" s="4"/>
    </row>
    <row r="185" spans="2:35" ht="22.5" customHeight="1" x14ac:dyDescent="0.15">
      <c r="B185" s="889"/>
      <c r="C185" s="91"/>
      <c r="D185" s="4"/>
      <c r="E185" s="94"/>
      <c r="H185" s="95"/>
      <c r="I185" s="95"/>
      <c r="J185" s="95"/>
      <c r="K185" s="95"/>
      <c r="L185" s="95"/>
      <c r="M185" s="4"/>
      <c r="N185" s="4"/>
      <c r="O185" s="4"/>
      <c r="P185" s="4"/>
      <c r="Q185" s="91"/>
      <c r="R185" s="91"/>
      <c r="S185" s="4"/>
      <c r="T185" s="4"/>
      <c r="U185" s="4"/>
      <c r="V185" s="4"/>
      <c r="W185" s="91"/>
      <c r="X185" s="91"/>
      <c r="Y185" s="91"/>
      <c r="Z185" s="91"/>
      <c r="AA185" s="91"/>
    </row>
    <row r="186" spans="2:35" ht="71.25" customHeight="1" x14ac:dyDescent="0.15">
      <c r="B186" s="889"/>
      <c r="C186" s="4"/>
      <c r="D186" s="4"/>
      <c r="E186" s="94"/>
      <c r="H186" s="4"/>
      <c r="I186" s="4"/>
      <c r="J186" s="4"/>
      <c r="K186" s="4"/>
      <c r="L186" s="4"/>
      <c r="M186" s="4"/>
      <c r="N186" s="4"/>
      <c r="O186" s="4"/>
      <c r="P186" s="4"/>
      <c r="Q186" s="4"/>
      <c r="R186" s="4"/>
      <c r="S186" s="326"/>
      <c r="T186" s="326"/>
      <c r="U186" s="326"/>
      <c r="V186" s="891"/>
      <c r="W186" s="891"/>
      <c r="X186" s="891"/>
      <c r="Y186" s="891"/>
      <c r="Z186" s="891"/>
      <c r="AA186" s="891"/>
      <c r="AB186" s="891"/>
      <c r="AC186" s="891"/>
      <c r="AD186" s="891"/>
      <c r="AE186" s="891"/>
      <c r="AF186" s="891"/>
      <c r="AG186" s="891"/>
      <c r="AH186" s="891"/>
      <c r="AI186" s="891"/>
    </row>
    <row r="187" spans="2:35" ht="15" customHeight="1" x14ac:dyDescent="0.15"/>
    <row r="188" spans="2:35" ht="26.25" customHeight="1" x14ac:dyDescent="0.2">
      <c r="B188" s="889"/>
      <c r="C188" s="890"/>
      <c r="D188" s="890"/>
      <c r="E188" s="890"/>
      <c r="F188" s="890"/>
      <c r="G188" s="890"/>
      <c r="H188" s="890"/>
      <c r="I188" s="890"/>
      <c r="J188" s="890"/>
      <c r="K188" s="890"/>
      <c r="L188" s="890"/>
      <c r="M188" s="890"/>
      <c r="N188" s="890"/>
      <c r="O188" s="890"/>
      <c r="P188" s="890"/>
      <c r="Q188" s="890"/>
      <c r="R188" s="890"/>
      <c r="S188" s="890"/>
      <c r="T188" s="890"/>
      <c r="U188" s="890"/>
      <c r="V188" s="890"/>
      <c r="W188" s="890"/>
      <c r="X188" s="890"/>
      <c r="Y188" s="890"/>
      <c r="Z188" s="890"/>
      <c r="AA188" s="890"/>
      <c r="AB188" s="890"/>
      <c r="AC188" s="890"/>
      <c r="AD188" s="890"/>
      <c r="AE188" s="890"/>
      <c r="AF188" s="890"/>
      <c r="AG188" s="890"/>
      <c r="AH188" s="890"/>
      <c r="AI188" s="890"/>
    </row>
    <row r="189" spans="2:35" ht="35.65" customHeight="1" x14ac:dyDescent="0.15">
      <c r="B189" s="889"/>
      <c r="C189" s="4"/>
      <c r="D189" s="4"/>
      <c r="E189" s="4"/>
      <c r="F189" s="4"/>
      <c r="G189" s="4"/>
      <c r="H189" s="4"/>
      <c r="I189" s="91"/>
      <c r="J189" s="4"/>
      <c r="K189" s="4"/>
      <c r="L189" s="4"/>
      <c r="M189" s="4"/>
      <c r="N189" s="4"/>
      <c r="O189" s="4"/>
      <c r="P189" s="4"/>
      <c r="Q189" s="92"/>
      <c r="R189" s="91"/>
      <c r="S189" s="4"/>
      <c r="T189" s="4"/>
      <c r="U189" s="4"/>
      <c r="V189" s="4"/>
      <c r="W189" s="91"/>
      <c r="X189" s="91"/>
      <c r="Y189" s="91"/>
      <c r="Z189" s="91"/>
      <c r="AA189" s="91"/>
      <c r="AB189" s="4"/>
      <c r="AC189" s="4"/>
      <c r="AD189" s="4"/>
      <c r="AE189" s="4"/>
      <c r="AF189" s="4"/>
      <c r="AG189" s="4"/>
      <c r="AH189" s="4"/>
      <c r="AI189" s="4"/>
    </row>
    <row r="190" spans="2:35" ht="35.65" customHeight="1" x14ac:dyDescent="0.15">
      <c r="B190" s="889"/>
      <c r="C190" s="4"/>
      <c r="D190" s="4"/>
      <c r="E190" s="4"/>
      <c r="F190" s="4"/>
      <c r="G190" s="4"/>
      <c r="H190" s="4"/>
      <c r="I190" s="91"/>
      <c r="J190" s="4"/>
      <c r="K190" s="4"/>
      <c r="L190" s="4"/>
      <c r="M190" s="4"/>
      <c r="N190" s="4"/>
      <c r="O190" s="4"/>
      <c r="P190" s="4"/>
      <c r="Q190" s="92"/>
      <c r="R190" s="91"/>
      <c r="S190" s="4"/>
      <c r="T190" s="4"/>
      <c r="U190" s="4"/>
      <c r="V190" s="4"/>
      <c r="W190" s="91"/>
      <c r="X190" s="91"/>
      <c r="Y190" s="91"/>
      <c r="Z190" s="91"/>
      <c r="AA190" s="91"/>
      <c r="AB190" s="4"/>
      <c r="AC190" s="4"/>
      <c r="AD190" s="4"/>
      <c r="AE190" s="4"/>
      <c r="AF190" s="4"/>
      <c r="AG190" s="4"/>
      <c r="AH190" s="4"/>
      <c r="AI190" s="4"/>
    </row>
    <row r="191" spans="2:35" ht="35.65" customHeight="1" x14ac:dyDescent="0.15">
      <c r="B191" s="889"/>
      <c r="C191" s="4"/>
      <c r="D191" s="4"/>
      <c r="E191" s="4"/>
      <c r="F191" s="4"/>
      <c r="G191" s="4"/>
      <c r="H191" s="4"/>
      <c r="I191" s="91"/>
      <c r="J191" s="4"/>
      <c r="K191" s="4"/>
      <c r="L191" s="4"/>
      <c r="M191" s="4"/>
      <c r="N191" s="4"/>
      <c r="O191" s="4"/>
      <c r="P191" s="4"/>
      <c r="Q191" s="92"/>
      <c r="R191" s="91"/>
      <c r="S191" s="4"/>
      <c r="T191" s="4"/>
      <c r="U191" s="4"/>
      <c r="V191" s="4"/>
      <c r="W191" s="91"/>
      <c r="X191" s="91"/>
      <c r="Y191" s="91"/>
      <c r="Z191" s="91"/>
      <c r="AA191" s="91"/>
      <c r="AB191" s="4"/>
      <c r="AC191" s="4"/>
      <c r="AD191" s="4"/>
      <c r="AE191" s="4"/>
      <c r="AF191" s="4"/>
      <c r="AG191" s="4"/>
      <c r="AH191" s="4"/>
      <c r="AI191" s="4"/>
    </row>
    <row r="192" spans="2:35" ht="35.65" customHeight="1" x14ac:dyDescent="0.15">
      <c r="B192" s="889"/>
      <c r="C192" s="4"/>
      <c r="D192" s="4"/>
      <c r="E192" s="4"/>
      <c r="F192" s="4"/>
      <c r="G192" s="4"/>
      <c r="H192" s="4"/>
      <c r="I192" s="91"/>
      <c r="J192" s="4"/>
      <c r="K192" s="4"/>
      <c r="L192" s="4"/>
      <c r="M192" s="4"/>
      <c r="N192" s="4"/>
      <c r="O192" s="4"/>
      <c r="P192" s="4"/>
      <c r="Q192" s="92"/>
      <c r="R192" s="91"/>
      <c r="S192" s="4"/>
      <c r="T192" s="4"/>
      <c r="U192" s="4"/>
      <c r="V192" s="4"/>
      <c r="W192" s="91"/>
      <c r="X192" s="91"/>
      <c r="Y192" s="91"/>
      <c r="Z192" s="91"/>
      <c r="AA192" s="91"/>
      <c r="AB192" s="4"/>
      <c r="AC192" s="4"/>
      <c r="AD192" s="4"/>
      <c r="AE192" s="4"/>
      <c r="AF192" s="4"/>
      <c r="AG192" s="4"/>
      <c r="AH192" s="4"/>
      <c r="AI192" s="4"/>
    </row>
    <row r="193" spans="2:35" ht="35.65" customHeight="1" x14ac:dyDescent="0.15">
      <c r="B193" s="889"/>
      <c r="C193" s="4"/>
      <c r="D193" s="4"/>
      <c r="E193" s="4"/>
      <c r="F193" s="4"/>
      <c r="G193" s="4"/>
      <c r="H193" s="4"/>
      <c r="I193" s="91"/>
      <c r="J193" s="4"/>
      <c r="K193" s="4"/>
      <c r="L193" s="4"/>
      <c r="M193" s="4"/>
      <c r="N193" s="4"/>
      <c r="O193" s="4"/>
      <c r="P193" s="4"/>
      <c r="Q193" s="91"/>
      <c r="R193" s="91"/>
      <c r="S193" s="4"/>
      <c r="T193" s="4"/>
      <c r="U193" s="4"/>
      <c r="V193" s="4"/>
      <c r="W193" s="91"/>
      <c r="X193" s="91"/>
      <c r="Y193" s="91"/>
      <c r="Z193" s="91"/>
      <c r="AA193" s="91"/>
      <c r="AB193" s="4"/>
      <c r="AC193" s="4"/>
      <c r="AD193" s="4"/>
      <c r="AE193" s="4"/>
      <c r="AF193" s="4"/>
      <c r="AG193" s="4"/>
      <c r="AH193" s="4"/>
      <c r="AI193" s="4"/>
    </row>
    <row r="194" spans="2:35" ht="35.65" customHeight="1" x14ac:dyDescent="0.15">
      <c r="B194" s="889"/>
      <c r="C194" s="4"/>
      <c r="D194" s="4"/>
      <c r="E194" s="4"/>
      <c r="F194" s="91"/>
      <c r="G194" s="91"/>
      <c r="H194" s="4"/>
      <c r="I194" s="4"/>
      <c r="J194" s="4"/>
      <c r="K194" s="4"/>
      <c r="L194" s="4"/>
      <c r="M194" s="4"/>
      <c r="N194" s="4"/>
      <c r="O194" s="4"/>
      <c r="P194" s="4"/>
      <c r="Q194" s="91"/>
      <c r="R194" s="4"/>
      <c r="S194" s="4"/>
      <c r="T194" s="4"/>
      <c r="U194" s="4"/>
      <c r="V194" s="4"/>
      <c r="W194" s="91"/>
      <c r="X194" s="91"/>
      <c r="Y194" s="91"/>
      <c r="Z194" s="91"/>
      <c r="AA194" s="91"/>
      <c r="AB194" s="4"/>
      <c r="AC194" s="4"/>
      <c r="AD194" s="4"/>
      <c r="AE194" s="4"/>
      <c r="AF194" s="4"/>
      <c r="AG194" s="4"/>
      <c r="AH194" s="4"/>
      <c r="AI194" s="4"/>
    </row>
    <row r="195" spans="2:35" ht="35.65" customHeight="1" x14ac:dyDescent="0.15">
      <c r="B195" s="889"/>
      <c r="C195" s="4"/>
      <c r="D195" s="4"/>
      <c r="E195" s="4"/>
      <c r="F195" s="91"/>
      <c r="G195" s="91"/>
      <c r="H195" s="91"/>
      <c r="I195" s="4"/>
      <c r="J195" s="4"/>
      <c r="K195" s="4"/>
      <c r="L195" s="4"/>
      <c r="M195" s="4"/>
      <c r="N195" s="4"/>
      <c r="O195" s="4"/>
      <c r="P195" s="4"/>
      <c r="Q195" s="91"/>
      <c r="R195" s="4"/>
      <c r="S195" s="4"/>
      <c r="T195" s="4"/>
      <c r="U195" s="4"/>
      <c r="V195" s="4"/>
      <c r="W195" s="91"/>
      <c r="X195" s="91"/>
      <c r="Y195" s="91"/>
      <c r="Z195" s="91"/>
      <c r="AA195" s="91"/>
      <c r="AB195" s="4"/>
      <c r="AC195" s="4"/>
      <c r="AD195" s="4"/>
      <c r="AE195" s="4"/>
      <c r="AF195" s="4"/>
      <c r="AG195" s="4"/>
      <c r="AH195" s="4"/>
      <c r="AI195" s="4"/>
    </row>
    <row r="196" spans="2:35" ht="35.65" customHeight="1" x14ac:dyDescent="0.15">
      <c r="B196" s="889"/>
      <c r="C196" s="91"/>
      <c r="D196" s="4"/>
      <c r="E196" s="4"/>
      <c r="F196" s="91"/>
      <c r="G196" s="91"/>
      <c r="H196" s="91"/>
      <c r="I196" s="4"/>
      <c r="J196" s="4"/>
      <c r="K196" s="4"/>
      <c r="L196" s="4"/>
      <c r="M196" s="4"/>
      <c r="N196" s="4"/>
      <c r="O196" s="4"/>
      <c r="P196" s="4"/>
      <c r="Q196" s="91"/>
      <c r="R196" s="91"/>
      <c r="S196" s="4"/>
      <c r="T196" s="4"/>
      <c r="U196" s="4"/>
      <c r="V196" s="4"/>
      <c r="W196" s="91"/>
      <c r="X196" s="91"/>
      <c r="Y196" s="91"/>
      <c r="Z196" s="91"/>
      <c r="AA196" s="91"/>
      <c r="AB196" s="4"/>
      <c r="AC196" s="4"/>
      <c r="AD196" s="4"/>
      <c r="AE196" s="4"/>
      <c r="AF196" s="4"/>
      <c r="AG196" s="4"/>
      <c r="AH196" s="4"/>
      <c r="AI196" s="4"/>
    </row>
    <row r="197" spans="2:35" ht="35.65" customHeight="1" x14ac:dyDescent="0.15">
      <c r="B197" s="889"/>
      <c r="C197" s="91"/>
      <c r="D197" s="4"/>
      <c r="E197" s="4"/>
      <c r="F197" s="91"/>
      <c r="G197" s="91"/>
      <c r="H197" s="91"/>
      <c r="I197" s="4"/>
      <c r="J197" s="4"/>
      <c r="K197" s="4"/>
      <c r="L197" s="4"/>
      <c r="M197" s="4"/>
      <c r="N197" s="4"/>
      <c r="O197" s="4"/>
      <c r="P197" s="4"/>
      <c r="Q197" s="91"/>
      <c r="R197" s="91"/>
      <c r="S197" s="4"/>
      <c r="T197" s="4"/>
      <c r="U197" s="4"/>
      <c r="V197" s="4"/>
      <c r="W197" s="91"/>
      <c r="X197" s="91"/>
      <c r="Y197" s="91"/>
      <c r="Z197" s="91"/>
      <c r="AA197" s="91"/>
      <c r="AB197" s="4"/>
      <c r="AC197" s="4"/>
      <c r="AD197" s="4"/>
      <c r="AE197" s="4"/>
      <c r="AF197" s="4"/>
      <c r="AG197" s="4"/>
      <c r="AH197" s="4"/>
      <c r="AI197" s="4"/>
    </row>
    <row r="198" spans="2:35" ht="35.65" customHeight="1" x14ac:dyDescent="0.15">
      <c r="B198" s="889"/>
      <c r="C198" s="91"/>
      <c r="D198" s="4"/>
      <c r="E198" s="4"/>
      <c r="F198" s="91"/>
      <c r="G198" s="91"/>
      <c r="H198" s="91"/>
      <c r="I198" s="4"/>
      <c r="J198" s="4"/>
      <c r="K198" s="4"/>
      <c r="L198" s="4"/>
      <c r="M198" s="4"/>
      <c r="N198" s="4"/>
      <c r="O198" s="4"/>
      <c r="P198" s="4"/>
      <c r="Q198" s="91"/>
      <c r="R198" s="91"/>
      <c r="S198" s="4"/>
      <c r="T198" s="4"/>
      <c r="U198" s="4"/>
      <c r="V198" s="4"/>
      <c r="W198" s="91"/>
      <c r="X198" s="91"/>
      <c r="Y198" s="91"/>
      <c r="Z198" s="91"/>
      <c r="AA198" s="91"/>
      <c r="AB198" s="4"/>
      <c r="AC198" s="4"/>
      <c r="AD198" s="4"/>
      <c r="AE198" s="4"/>
      <c r="AF198" s="4"/>
      <c r="AG198" s="4"/>
      <c r="AH198" s="4"/>
      <c r="AI198" s="4"/>
    </row>
    <row r="199" spans="2:35" ht="22.5" customHeight="1" x14ac:dyDescent="0.15">
      <c r="B199" s="889"/>
      <c r="C199" s="91"/>
      <c r="D199" s="4"/>
      <c r="E199" s="94"/>
      <c r="H199" s="95"/>
      <c r="I199" s="95"/>
      <c r="J199" s="95"/>
      <c r="K199" s="95"/>
      <c r="L199" s="95"/>
      <c r="M199" s="4"/>
      <c r="N199" s="4"/>
      <c r="O199" s="4"/>
      <c r="P199" s="4"/>
      <c r="Q199" s="91"/>
      <c r="R199" s="91"/>
      <c r="S199" s="4"/>
      <c r="T199" s="4"/>
      <c r="U199" s="4"/>
      <c r="V199" s="4"/>
      <c r="W199" s="91"/>
      <c r="X199" s="91"/>
      <c r="Y199" s="91"/>
      <c r="Z199" s="91"/>
      <c r="AA199" s="91"/>
    </row>
    <row r="200" spans="2:35" ht="71.25" customHeight="1" x14ac:dyDescent="0.15">
      <c r="B200" s="889"/>
      <c r="C200" s="4"/>
      <c r="D200" s="4"/>
      <c r="E200" s="94"/>
      <c r="H200" s="4"/>
      <c r="I200" s="4"/>
      <c r="J200" s="4"/>
      <c r="K200" s="4"/>
      <c r="L200" s="4"/>
      <c r="M200" s="4"/>
      <c r="N200" s="4"/>
      <c r="O200" s="4"/>
      <c r="P200" s="4"/>
      <c r="Q200" s="4"/>
      <c r="R200" s="4"/>
      <c r="S200" s="326"/>
      <c r="T200" s="326"/>
      <c r="U200" s="326"/>
      <c r="V200" s="891"/>
      <c r="W200" s="891"/>
      <c r="X200" s="891"/>
      <c r="Y200" s="891"/>
      <c r="Z200" s="891"/>
      <c r="AA200" s="891"/>
      <c r="AB200" s="891"/>
      <c r="AC200" s="891"/>
      <c r="AD200" s="891"/>
      <c r="AE200" s="891"/>
      <c r="AF200" s="891"/>
      <c r="AG200" s="891"/>
      <c r="AH200" s="891"/>
      <c r="AI200" s="891"/>
    </row>
    <row r="201" spans="2:35" ht="15" customHeight="1" x14ac:dyDescent="0.15"/>
    <row r="202" spans="2:35" ht="26.25" customHeight="1" x14ac:dyDescent="0.2">
      <c r="B202" s="889"/>
      <c r="C202" s="890"/>
      <c r="D202" s="890"/>
      <c r="E202" s="890"/>
      <c r="F202" s="890"/>
      <c r="G202" s="890"/>
      <c r="H202" s="890"/>
      <c r="I202" s="890"/>
      <c r="J202" s="890"/>
      <c r="K202" s="890"/>
      <c r="L202" s="890"/>
      <c r="M202" s="890"/>
      <c r="N202" s="890"/>
      <c r="O202" s="890"/>
      <c r="P202" s="890"/>
      <c r="Q202" s="890"/>
      <c r="R202" s="890"/>
      <c r="S202" s="890"/>
      <c r="T202" s="890"/>
      <c r="U202" s="890"/>
      <c r="V202" s="890"/>
      <c r="W202" s="890"/>
      <c r="X202" s="890"/>
      <c r="Y202" s="890"/>
      <c r="Z202" s="890"/>
      <c r="AA202" s="890"/>
      <c r="AB202" s="890"/>
      <c r="AC202" s="890"/>
      <c r="AD202" s="890"/>
      <c r="AE202" s="890"/>
      <c r="AF202" s="890"/>
      <c r="AG202" s="890"/>
      <c r="AH202" s="890"/>
      <c r="AI202" s="890"/>
    </row>
    <row r="203" spans="2:35" ht="35.65" customHeight="1" x14ac:dyDescent="0.15">
      <c r="B203" s="889"/>
      <c r="C203" s="4"/>
      <c r="D203" s="4"/>
      <c r="E203" s="4"/>
      <c r="F203" s="4"/>
      <c r="G203" s="4"/>
      <c r="H203" s="4"/>
      <c r="I203" s="91"/>
      <c r="J203" s="4"/>
      <c r="K203" s="4"/>
      <c r="L203" s="4"/>
      <c r="M203" s="4"/>
      <c r="N203" s="4"/>
      <c r="O203" s="4"/>
      <c r="P203" s="4"/>
      <c r="Q203" s="92"/>
      <c r="R203" s="91"/>
      <c r="S203" s="4"/>
      <c r="T203" s="4"/>
      <c r="U203" s="4"/>
      <c r="V203" s="4"/>
      <c r="W203" s="91"/>
      <c r="X203" s="91"/>
      <c r="Y203" s="91"/>
      <c r="Z203" s="91"/>
      <c r="AA203" s="91"/>
      <c r="AB203" s="4"/>
      <c r="AC203" s="4"/>
      <c r="AD203" s="4"/>
      <c r="AE203" s="4"/>
      <c r="AF203" s="4"/>
      <c r="AG203" s="4"/>
      <c r="AH203" s="4"/>
      <c r="AI203" s="4"/>
    </row>
    <row r="204" spans="2:35" ht="35.65" customHeight="1" x14ac:dyDescent="0.15">
      <c r="B204" s="889"/>
      <c r="C204" s="4"/>
      <c r="D204" s="4"/>
      <c r="E204" s="4"/>
      <c r="F204" s="4"/>
      <c r="G204" s="4"/>
      <c r="H204" s="4"/>
      <c r="I204" s="91"/>
      <c r="J204" s="4"/>
      <c r="K204" s="4"/>
      <c r="L204" s="4"/>
      <c r="M204" s="4"/>
      <c r="N204" s="4"/>
      <c r="O204" s="4"/>
      <c r="P204" s="4"/>
      <c r="Q204" s="92"/>
      <c r="R204" s="91"/>
      <c r="S204" s="4"/>
      <c r="T204" s="4"/>
      <c r="U204" s="4"/>
      <c r="V204" s="4"/>
      <c r="W204" s="91"/>
      <c r="X204" s="91"/>
      <c r="Y204" s="91"/>
      <c r="Z204" s="91"/>
      <c r="AA204" s="91"/>
      <c r="AB204" s="4"/>
      <c r="AC204" s="4"/>
      <c r="AD204" s="4"/>
      <c r="AE204" s="4"/>
      <c r="AF204" s="4"/>
      <c r="AG204" s="4"/>
      <c r="AH204" s="4"/>
      <c r="AI204" s="4"/>
    </row>
    <row r="205" spans="2:35" ht="35.65" customHeight="1" x14ac:dyDescent="0.15">
      <c r="B205" s="889"/>
      <c r="C205" s="4"/>
      <c r="D205" s="4"/>
      <c r="E205" s="4"/>
      <c r="F205" s="4"/>
      <c r="G205" s="4"/>
      <c r="H205" s="4"/>
      <c r="I205" s="91"/>
      <c r="J205" s="4"/>
      <c r="K205" s="4"/>
      <c r="L205" s="4"/>
      <c r="M205" s="4"/>
      <c r="N205" s="4"/>
      <c r="O205" s="4"/>
      <c r="P205" s="4"/>
      <c r="Q205" s="92"/>
      <c r="R205" s="91"/>
      <c r="S205" s="4"/>
      <c r="T205" s="4"/>
      <c r="U205" s="4"/>
      <c r="V205" s="4"/>
      <c r="W205" s="91"/>
      <c r="X205" s="91"/>
      <c r="Y205" s="91"/>
      <c r="Z205" s="91"/>
      <c r="AA205" s="91"/>
      <c r="AB205" s="4"/>
      <c r="AC205" s="4"/>
      <c r="AD205" s="4"/>
      <c r="AE205" s="4"/>
      <c r="AF205" s="4"/>
      <c r="AG205" s="4"/>
      <c r="AH205" s="4"/>
      <c r="AI205" s="4"/>
    </row>
    <row r="206" spans="2:35" ht="35.65" customHeight="1" x14ac:dyDescent="0.15">
      <c r="B206" s="889"/>
      <c r="C206" s="4"/>
      <c r="D206" s="4"/>
      <c r="E206" s="4"/>
      <c r="F206" s="4"/>
      <c r="G206" s="4"/>
      <c r="H206" s="4"/>
      <c r="I206" s="91"/>
      <c r="J206" s="4"/>
      <c r="K206" s="4"/>
      <c r="L206" s="4"/>
      <c r="M206" s="4"/>
      <c r="N206" s="4"/>
      <c r="O206" s="4"/>
      <c r="P206" s="4"/>
      <c r="Q206" s="92"/>
      <c r="R206" s="91"/>
      <c r="S206" s="4"/>
      <c r="T206" s="4"/>
      <c r="U206" s="4"/>
      <c r="V206" s="4"/>
      <c r="W206" s="91"/>
      <c r="X206" s="91"/>
      <c r="Y206" s="91"/>
      <c r="Z206" s="91"/>
      <c r="AA206" s="91"/>
      <c r="AB206" s="4"/>
      <c r="AC206" s="4"/>
      <c r="AD206" s="4"/>
      <c r="AE206" s="4"/>
      <c r="AF206" s="4"/>
      <c r="AG206" s="4"/>
      <c r="AH206" s="4"/>
      <c r="AI206" s="4"/>
    </row>
    <row r="207" spans="2:35" ht="35.65" customHeight="1" x14ac:dyDescent="0.15">
      <c r="B207" s="889"/>
      <c r="C207" s="4"/>
      <c r="D207" s="4"/>
      <c r="E207" s="4"/>
      <c r="F207" s="4"/>
      <c r="G207" s="4"/>
      <c r="H207" s="4"/>
      <c r="I207" s="91"/>
      <c r="J207" s="4"/>
      <c r="K207" s="4"/>
      <c r="L207" s="4"/>
      <c r="M207" s="4"/>
      <c r="N207" s="4"/>
      <c r="O207" s="4"/>
      <c r="P207" s="4"/>
      <c r="Q207" s="91"/>
      <c r="R207" s="91"/>
      <c r="S207" s="4"/>
      <c r="T207" s="4"/>
      <c r="U207" s="4"/>
      <c r="V207" s="4"/>
      <c r="W207" s="91"/>
      <c r="X207" s="91"/>
      <c r="Y207" s="91"/>
      <c r="Z207" s="91"/>
      <c r="AA207" s="91"/>
      <c r="AB207" s="4"/>
      <c r="AC207" s="4"/>
      <c r="AD207" s="4"/>
      <c r="AE207" s="4"/>
      <c r="AF207" s="4"/>
      <c r="AG207" s="4"/>
      <c r="AH207" s="4"/>
      <c r="AI207" s="4"/>
    </row>
    <row r="208" spans="2:35" ht="35.65" customHeight="1" x14ac:dyDescent="0.15">
      <c r="B208" s="889"/>
      <c r="C208" s="4"/>
      <c r="D208" s="4"/>
      <c r="E208" s="4"/>
      <c r="F208" s="91"/>
      <c r="G208" s="91"/>
      <c r="H208" s="4"/>
      <c r="I208" s="4"/>
      <c r="J208" s="4"/>
      <c r="K208" s="4"/>
      <c r="L208" s="4"/>
      <c r="M208" s="4"/>
      <c r="N208" s="4"/>
      <c r="O208" s="4"/>
      <c r="P208" s="4"/>
      <c r="Q208" s="91"/>
      <c r="R208" s="4"/>
      <c r="S208" s="4"/>
      <c r="T208" s="4"/>
      <c r="U208" s="4"/>
      <c r="V208" s="4"/>
      <c r="W208" s="91"/>
      <c r="X208" s="91"/>
      <c r="Y208" s="91"/>
      <c r="Z208" s="91"/>
      <c r="AA208" s="91"/>
      <c r="AB208" s="4"/>
      <c r="AC208" s="4"/>
      <c r="AD208" s="4"/>
      <c r="AE208" s="4"/>
      <c r="AF208" s="4"/>
      <c r="AG208" s="4"/>
      <c r="AH208" s="4"/>
      <c r="AI208" s="4"/>
    </row>
    <row r="209" spans="2:35" ht="35.65" customHeight="1" x14ac:dyDescent="0.15">
      <c r="B209" s="889"/>
      <c r="C209" s="4"/>
      <c r="D209" s="4"/>
      <c r="E209" s="4"/>
      <c r="F209" s="91"/>
      <c r="G209" s="91"/>
      <c r="H209" s="91"/>
      <c r="I209" s="4"/>
      <c r="J209" s="4"/>
      <c r="K209" s="4"/>
      <c r="L209" s="4"/>
      <c r="M209" s="4"/>
      <c r="N209" s="4"/>
      <c r="O209" s="4"/>
      <c r="P209" s="4"/>
      <c r="Q209" s="91"/>
      <c r="R209" s="4"/>
      <c r="S209" s="4"/>
      <c r="T209" s="4"/>
      <c r="U209" s="4"/>
      <c r="V209" s="4"/>
      <c r="W209" s="91"/>
      <c r="X209" s="91"/>
      <c r="Y209" s="91"/>
      <c r="Z209" s="91"/>
      <c r="AA209" s="91"/>
      <c r="AB209" s="4"/>
      <c r="AC209" s="4"/>
      <c r="AD209" s="4"/>
      <c r="AE209" s="4"/>
      <c r="AF209" s="4"/>
      <c r="AG209" s="4"/>
      <c r="AH209" s="4"/>
      <c r="AI209" s="4"/>
    </row>
    <row r="210" spans="2:35" ht="35.65" customHeight="1" x14ac:dyDescent="0.15">
      <c r="B210" s="889"/>
      <c r="C210" s="91"/>
      <c r="D210" s="4"/>
      <c r="E210" s="4"/>
      <c r="F210" s="91"/>
      <c r="G210" s="91"/>
      <c r="H210" s="91"/>
      <c r="I210" s="4"/>
      <c r="J210" s="4"/>
      <c r="K210" s="4"/>
      <c r="L210" s="4"/>
      <c r="M210" s="4"/>
      <c r="N210" s="4"/>
      <c r="O210" s="4"/>
      <c r="P210" s="4"/>
      <c r="Q210" s="91"/>
      <c r="R210" s="91"/>
      <c r="S210" s="4"/>
      <c r="T210" s="4"/>
      <c r="U210" s="4"/>
      <c r="V210" s="4"/>
      <c r="W210" s="91"/>
      <c r="X210" s="91"/>
      <c r="Y210" s="91"/>
      <c r="Z210" s="91"/>
      <c r="AA210" s="91"/>
      <c r="AB210" s="4"/>
      <c r="AC210" s="4"/>
      <c r="AD210" s="4"/>
      <c r="AE210" s="4"/>
      <c r="AF210" s="4"/>
      <c r="AG210" s="4"/>
      <c r="AH210" s="4"/>
      <c r="AI210" s="4"/>
    </row>
    <row r="211" spans="2:35" ht="35.65" customHeight="1" x14ac:dyDescent="0.15">
      <c r="B211" s="889"/>
      <c r="C211" s="91"/>
      <c r="D211" s="4"/>
      <c r="E211" s="4"/>
      <c r="F211" s="91"/>
      <c r="G211" s="91"/>
      <c r="H211" s="91"/>
      <c r="I211" s="4"/>
      <c r="J211" s="4"/>
      <c r="K211" s="4"/>
      <c r="L211" s="4"/>
      <c r="M211" s="4"/>
      <c r="N211" s="4"/>
      <c r="O211" s="4"/>
      <c r="P211" s="4"/>
      <c r="Q211" s="91"/>
      <c r="R211" s="91"/>
      <c r="S211" s="4"/>
      <c r="T211" s="4"/>
      <c r="U211" s="4"/>
      <c r="V211" s="4"/>
      <c r="W211" s="91"/>
      <c r="X211" s="91"/>
      <c r="Y211" s="91"/>
      <c r="Z211" s="91"/>
      <c r="AA211" s="91"/>
      <c r="AB211" s="4"/>
      <c r="AC211" s="4"/>
      <c r="AD211" s="4"/>
      <c r="AE211" s="4"/>
      <c r="AF211" s="4"/>
      <c r="AG211" s="4"/>
      <c r="AH211" s="4"/>
      <c r="AI211" s="4"/>
    </row>
    <row r="212" spans="2:35" ht="35.65" customHeight="1" x14ac:dyDescent="0.15">
      <c r="B212" s="889"/>
      <c r="C212" s="91"/>
      <c r="D212" s="4"/>
      <c r="E212" s="4"/>
      <c r="F212" s="91"/>
      <c r="G212" s="91"/>
      <c r="H212" s="91"/>
      <c r="I212" s="4"/>
      <c r="J212" s="4"/>
      <c r="K212" s="4"/>
      <c r="L212" s="4"/>
      <c r="M212" s="4"/>
      <c r="N212" s="4"/>
      <c r="O212" s="4"/>
      <c r="P212" s="4"/>
      <c r="Q212" s="91"/>
      <c r="R212" s="91"/>
      <c r="S212" s="4"/>
      <c r="T212" s="4"/>
      <c r="U212" s="4"/>
      <c r="V212" s="4"/>
      <c r="W212" s="91"/>
      <c r="X212" s="91"/>
      <c r="Y212" s="91"/>
      <c r="Z212" s="91"/>
      <c r="AA212" s="91"/>
      <c r="AB212" s="4"/>
      <c r="AC212" s="4"/>
      <c r="AD212" s="4"/>
      <c r="AE212" s="4"/>
      <c r="AF212" s="4"/>
      <c r="AG212" s="4"/>
      <c r="AH212" s="4"/>
      <c r="AI212" s="4"/>
    </row>
    <row r="213" spans="2:35" ht="22.5" customHeight="1" x14ac:dyDescent="0.15">
      <c r="B213" s="889"/>
      <c r="C213" s="91"/>
      <c r="D213" s="4"/>
      <c r="E213" s="94"/>
      <c r="H213" s="95"/>
      <c r="I213" s="95"/>
      <c r="J213" s="95"/>
      <c r="K213" s="95"/>
      <c r="L213" s="95"/>
      <c r="M213" s="4"/>
      <c r="N213" s="4"/>
      <c r="O213" s="4"/>
      <c r="P213" s="4"/>
      <c r="Q213" s="91"/>
      <c r="R213" s="91"/>
      <c r="S213" s="4"/>
      <c r="T213" s="4"/>
      <c r="U213" s="4"/>
      <c r="V213" s="4"/>
      <c r="W213" s="91"/>
      <c r="X213" s="91"/>
      <c r="Y213" s="91"/>
      <c r="Z213" s="91"/>
      <c r="AA213" s="91"/>
    </row>
    <row r="214" spans="2:35" ht="71.25" customHeight="1" x14ac:dyDescent="0.15">
      <c r="B214" s="889"/>
      <c r="C214" s="4"/>
      <c r="D214" s="4"/>
      <c r="E214" s="94"/>
      <c r="H214" s="4"/>
      <c r="I214" s="4"/>
      <c r="J214" s="4"/>
      <c r="K214" s="4"/>
      <c r="L214" s="4"/>
      <c r="M214" s="4"/>
      <c r="N214" s="4"/>
      <c r="O214" s="4"/>
      <c r="P214" s="4"/>
      <c r="Q214" s="4"/>
      <c r="R214" s="4"/>
      <c r="S214" s="326"/>
      <c r="T214" s="326"/>
      <c r="U214" s="326"/>
      <c r="V214" s="891"/>
      <c r="W214" s="891"/>
      <c r="X214" s="891"/>
      <c r="Y214" s="891"/>
      <c r="Z214" s="891"/>
      <c r="AA214" s="891"/>
      <c r="AB214" s="891"/>
      <c r="AC214" s="891"/>
      <c r="AD214" s="891"/>
      <c r="AE214" s="891"/>
      <c r="AF214" s="891"/>
      <c r="AG214" s="891"/>
      <c r="AH214" s="891"/>
      <c r="AI214" s="891"/>
    </row>
    <row r="215" spans="2:35" ht="15" customHeight="1" x14ac:dyDescent="0.15"/>
    <row r="216" spans="2:35" ht="26.25" customHeight="1" x14ac:dyDescent="0.2">
      <c r="B216" s="889"/>
      <c r="C216" s="890"/>
      <c r="D216" s="890"/>
      <c r="E216" s="890"/>
      <c r="F216" s="890"/>
      <c r="G216" s="890"/>
      <c r="H216" s="890"/>
      <c r="I216" s="890"/>
      <c r="J216" s="890"/>
      <c r="K216" s="890"/>
      <c r="L216" s="890"/>
      <c r="M216" s="890"/>
      <c r="N216" s="890"/>
      <c r="O216" s="890"/>
      <c r="P216" s="890"/>
      <c r="Q216" s="890"/>
      <c r="R216" s="890"/>
      <c r="S216" s="890"/>
      <c r="T216" s="890"/>
      <c r="U216" s="890"/>
      <c r="V216" s="890"/>
      <c r="W216" s="890"/>
      <c r="X216" s="890"/>
      <c r="Y216" s="890"/>
      <c r="Z216" s="890"/>
      <c r="AA216" s="890"/>
      <c r="AB216" s="890"/>
      <c r="AC216" s="890"/>
      <c r="AD216" s="890"/>
      <c r="AE216" s="890"/>
      <c r="AF216" s="890"/>
      <c r="AG216" s="890"/>
      <c r="AH216" s="890"/>
      <c r="AI216" s="890"/>
    </row>
    <row r="217" spans="2:35" ht="35.65" customHeight="1" x14ac:dyDescent="0.15">
      <c r="B217" s="889"/>
      <c r="C217" s="4"/>
      <c r="D217" s="4"/>
      <c r="E217" s="4"/>
      <c r="F217" s="4"/>
      <c r="G217" s="4"/>
      <c r="H217" s="4"/>
      <c r="I217" s="91"/>
      <c r="J217" s="4"/>
      <c r="K217" s="4"/>
      <c r="L217" s="4"/>
      <c r="M217" s="4"/>
      <c r="N217" s="4"/>
      <c r="O217" s="4"/>
      <c r="P217" s="4"/>
      <c r="Q217" s="92"/>
      <c r="R217" s="91"/>
      <c r="S217" s="4"/>
      <c r="T217" s="4"/>
      <c r="U217" s="4"/>
      <c r="V217" s="4"/>
      <c r="W217" s="91"/>
      <c r="X217" s="91"/>
      <c r="Y217" s="91"/>
      <c r="Z217" s="91"/>
      <c r="AA217" s="91"/>
      <c r="AB217" s="4"/>
      <c r="AC217" s="4"/>
      <c r="AD217" s="4"/>
      <c r="AE217" s="4"/>
      <c r="AF217" s="4"/>
      <c r="AG217" s="4"/>
      <c r="AH217" s="4"/>
      <c r="AI217" s="4"/>
    </row>
    <row r="218" spans="2:35" ht="35.65" customHeight="1" x14ac:dyDescent="0.15">
      <c r="B218" s="889"/>
      <c r="C218" s="4"/>
      <c r="D218" s="4"/>
      <c r="E218" s="4"/>
      <c r="F218" s="4"/>
      <c r="G218" s="4"/>
      <c r="H218" s="4"/>
      <c r="I218" s="91"/>
      <c r="J218" s="4"/>
      <c r="K218" s="4"/>
      <c r="L218" s="4"/>
      <c r="M218" s="4"/>
      <c r="N218" s="4"/>
      <c r="O218" s="4"/>
      <c r="P218" s="4"/>
      <c r="Q218" s="92"/>
      <c r="R218" s="91"/>
      <c r="S218" s="4"/>
      <c r="T218" s="4"/>
      <c r="U218" s="4"/>
      <c r="V218" s="4"/>
      <c r="W218" s="91"/>
      <c r="X218" s="91"/>
      <c r="Y218" s="91"/>
      <c r="Z218" s="91"/>
      <c r="AA218" s="91"/>
      <c r="AB218" s="4"/>
      <c r="AC218" s="4"/>
      <c r="AD218" s="4"/>
      <c r="AE218" s="4"/>
      <c r="AF218" s="4"/>
      <c r="AG218" s="4"/>
      <c r="AH218" s="4"/>
      <c r="AI218" s="4"/>
    </row>
    <row r="219" spans="2:35" ht="35.65" customHeight="1" x14ac:dyDescent="0.15">
      <c r="B219" s="889"/>
      <c r="C219" s="4"/>
      <c r="D219" s="4"/>
      <c r="E219" s="4"/>
      <c r="F219" s="4"/>
      <c r="G219" s="4"/>
      <c r="H219" s="4"/>
      <c r="I219" s="91"/>
      <c r="J219" s="4"/>
      <c r="K219" s="4"/>
      <c r="L219" s="4"/>
      <c r="M219" s="4"/>
      <c r="N219" s="4"/>
      <c r="O219" s="4"/>
      <c r="P219" s="4"/>
      <c r="Q219" s="92"/>
      <c r="R219" s="91"/>
      <c r="S219" s="4"/>
      <c r="T219" s="4"/>
      <c r="U219" s="4"/>
      <c r="V219" s="4"/>
      <c r="W219" s="91"/>
      <c r="X219" s="91"/>
      <c r="Y219" s="91"/>
      <c r="Z219" s="91"/>
      <c r="AA219" s="91"/>
      <c r="AB219" s="4"/>
      <c r="AC219" s="4"/>
      <c r="AD219" s="4"/>
      <c r="AE219" s="4"/>
      <c r="AF219" s="4"/>
      <c r="AG219" s="4"/>
      <c r="AH219" s="4"/>
      <c r="AI219" s="4"/>
    </row>
    <row r="220" spans="2:35" ht="35.65" customHeight="1" x14ac:dyDescent="0.15">
      <c r="B220" s="889"/>
      <c r="C220" s="4"/>
      <c r="D220" s="4"/>
      <c r="E220" s="4"/>
      <c r="F220" s="4"/>
      <c r="G220" s="4"/>
      <c r="H220" s="4"/>
      <c r="I220" s="91"/>
      <c r="J220" s="4"/>
      <c r="K220" s="4"/>
      <c r="L220" s="4"/>
      <c r="M220" s="4"/>
      <c r="N220" s="4"/>
      <c r="O220" s="4"/>
      <c r="P220" s="4"/>
      <c r="Q220" s="92"/>
      <c r="R220" s="91"/>
      <c r="S220" s="4"/>
      <c r="T220" s="4"/>
      <c r="U220" s="4"/>
      <c r="V220" s="4"/>
      <c r="W220" s="91"/>
      <c r="X220" s="91"/>
      <c r="Y220" s="91"/>
      <c r="Z220" s="91"/>
      <c r="AA220" s="91"/>
      <c r="AB220" s="4"/>
      <c r="AC220" s="4"/>
      <c r="AD220" s="4"/>
      <c r="AE220" s="4"/>
      <c r="AF220" s="4"/>
      <c r="AG220" s="4"/>
      <c r="AH220" s="4"/>
      <c r="AI220" s="4"/>
    </row>
    <row r="221" spans="2:35" ht="35.65" customHeight="1" x14ac:dyDescent="0.15">
      <c r="B221" s="889"/>
      <c r="C221" s="4"/>
      <c r="D221" s="4"/>
      <c r="E221" s="4"/>
      <c r="F221" s="4"/>
      <c r="G221" s="4"/>
      <c r="H221" s="4"/>
      <c r="I221" s="91"/>
      <c r="J221" s="4"/>
      <c r="K221" s="4"/>
      <c r="L221" s="4"/>
      <c r="M221" s="4"/>
      <c r="N221" s="4"/>
      <c r="O221" s="4"/>
      <c r="P221" s="4"/>
      <c r="Q221" s="91"/>
      <c r="R221" s="91"/>
      <c r="S221" s="4"/>
      <c r="T221" s="4"/>
      <c r="U221" s="4"/>
      <c r="V221" s="4"/>
      <c r="W221" s="91"/>
      <c r="X221" s="91"/>
      <c r="Y221" s="91"/>
      <c r="Z221" s="91"/>
      <c r="AA221" s="91"/>
      <c r="AB221" s="4"/>
      <c r="AC221" s="4"/>
      <c r="AD221" s="4"/>
      <c r="AE221" s="4"/>
      <c r="AF221" s="4"/>
      <c r="AG221" s="4"/>
      <c r="AH221" s="4"/>
      <c r="AI221" s="4"/>
    </row>
    <row r="222" spans="2:35" ht="35.65" customHeight="1" x14ac:dyDescent="0.15">
      <c r="B222" s="889"/>
      <c r="C222" s="4"/>
      <c r="D222" s="4"/>
      <c r="E222" s="4"/>
      <c r="F222" s="91"/>
      <c r="G222" s="91"/>
      <c r="H222" s="4"/>
      <c r="I222" s="4"/>
      <c r="J222" s="4"/>
      <c r="K222" s="4"/>
      <c r="L222" s="4"/>
      <c r="M222" s="4"/>
      <c r="N222" s="4"/>
      <c r="O222" s="4"/>
      <c r="P222" s="4"/>
      <c r="Q222" s="91"/>
      <c r="R222" s="4"/>
      <c r="S222" s="4"/>
      <c r="T222" s="4"/>
      <c r="U222" s="4"/>
      <c r="V222" s="4"/>
      <c r="W222" s="91"/>
      <c r="X222" s="91"/>
      <c r="Y222" s="91"/>
      <c r="Z222" s="91"/>
      <c r="AA222" s="91"/>
      <c r="AB222" s="4"/>
      <c r="AC222" s="4"/>
      <c r="AD222" s="4"/>
      <c r="AE222" s="4"/>
      <c r="AF222" s="4"/>
      <c r="AG222" s="4"/>
      <c r="AH222" s="4"/>
      <c r="AI222" s="4"/>
    </row>
    <row r="223" spans="2:35" ht="35.65" customHeight="1" x14ac:dyDescent="0.15">
      <c r="B223" s="889"/>
      <c r="C223" s="4"/>
      <c r="D223" s="4"/>
      <c r="E223" s="4"/>
      <c r="F223" s="91"/>
      <c r="G223" s="91"/>
      <c r="H223" s="91"/>
      <c r="I223" s="4"/>
      <c r="J223" s="4"/>
      <c r="K223" s="4"/>
      <c r="L223" s="4"/>
      <c r="M223" s="4"/>
      <c r="N223" s="4"/>
      <c r="O223" s="4"/>
      <c r="P223" s="4"/>
      <c r="Q223" s="91"/>
      <c r="R223" s="4"/>
      <c r="S223" s="4"/>
      <c r="T223" s="4"/>
      <c r="U223" s="4"/>
      <c r="V223" s="4"/>
      <c r="W223" s="91"/>
      <c r="X223" s="91"/>
      <c r="Y223" s="91"/>
      <c r="Z223" s="91"/>
      <c r="AA223" s="91"/>
      <c r="AB223" s="4"/>
      <c r="AC223" s="4"/>
      <c r="AD223" s="4"/>
      <c r="AE223" s="4"/>
      <c r="AF223" s="4"/>
      <c r="AG223" s="4"/>
      <c r="AH223" s="4"/>
      <c r="AI223" s="4"/>
    </row>
    <row r="224" spans="2:35" ht="35.65" customHeight="1" x14ac:dyDescent="0.15">
      <c r="B224" s="889"/>
      <c r="C224" s="91"/>
      <c r="D224" s="4"/>
      <c r="E224" s="4"/>
      <c r="F224" s="91"/>
      <c r="G224" s="91"/>
      <c r="H224" s="91"/>
      <c r="I224" s="4"/>
      <c r="J224" s="4"/>
      <c r="K224" s="4"/>
      <c r="L224" s="4"/>
      <c r="M224" s="4"/>
      <c r="N224" s="4"/>
      <c r="O224" s="4"/>
      <c r="P224" s="4"/>
      <c r="Q224" s="91"/>
      <c r="R224" s="91"/>
      <c r="S224" s="4"/>
      <c r="T224" s="4"/>
      <c r="U224" s="4"/>
      <c r="V224" s="4"/>
      <c r="W224" s="91"/>
      <c r="X224" s="91"/>
      <c r="Y224" s="91"/>
      <c r="Z224" s="91"/>
      <c r="AA224" s="91"/>
      <c r="AB224" s="4"/>
      <c r="AC224" s="4"/>
      <c r="AD224" s="4"/>
      <c r="AE224" s="4"/>
      <c r="AF224" s="4"/>
      <c r="AG224" s="4"/>
      <c r="AH224" s="4"/>
      <c r="AI224" s="4"/>
    </row>
    <row r="225" spans="2:35" ht="35.65" customHeight="1" x14ac:dyDescent="0.15">
      <c r="B225" s="889"/>
      <c r="C225" s="91"/>
      <c r="D225" s="4"/>
      <c r="E225" s="4"/>
      <c r="F225" s="91"/>
      <c r="G225" s="91"/>
      <c r="H225" s="91"/>
      <c r="I225" s="4"/>
      <c r="J225" s="4"/>
      <c r="K225" s="4"/>
      <c r="L225" s="4"/>
      <c r="M225" s="4"/>
      <c r="N225" s="4"/>
      <c r="O225" s="4"/>
      <c r="P225" s="4"/>
      <c r="Q225" s="91"/>
      <c r="R225" s="91"/>
      <c r="S225" s="4"/>
      <c r="T225" s="4"/>
      <c r="U225" s="4"/>
      <c r="V225" s="4"/>
      <c r="W225" s="91"/>
      <c r="X225" s="91"/>
      <c r="Y225" s="91"/>
      <c r="Z225" s="91"/>
      <c r="AA225" s="91"/>
      <c r="AB225" s="4"/>
      <c r="AC225" s="4"/>
      <c r="AD225" s="4"/>
      <c r="AE225" s="4"/>
      <c r="AF225" s="4"/>
      <c r="AG225" s="4"/>
      <c r="AH225" s="4"/>
      <c r="AI225" s="4"/>
    </row>
    <row r="226" spans="2:35" ht="35.65" customHeight="1" x14ac:dyDescent="0.15">
      <c r="B226" s="889"/>
      <c r="C226" s="91"/>
      <c r="D226" s="4"/>
      <c r="E226" s="4"/>
      <c r="F226" s="91"/>
      <c r="G226" s="91"/>
      <c r="H226" s="91"/>
      <c r="I226" s="4"/>
      <c r="J226" s="4"/>
      <c r="K226" s="4"/>
      <c r="L226" s="4"/>
      <c r="M226" s="4"/>
      <c r="N226" s="4"/>
      <c r="O226" s="4"/>
      <c r="P226" s="4"/>
      <c r="Q226" s="91"/>
      <c r="R226" s="91"/>
      <c r="S226" s="4"/>
      <c r="T226" s="4"/>
      <c r="U226" s="4"/>
      <c r="V226" s="4"/>
      <c r="W226" s="91"/>
      <c r="X226" s="91"/>
      <c r="Y226" s="91"/>
      <c r="Z226" s="91"/>
      <c r="AA226" s="91"/>
      <c r="AB226" s="4"/>
      <c r="AC226" s="4"/>
      <c r="AD226" s="4"/>
      <c r="AE226" s="4"/>
      <c r="AF226" s="4"/>
      <c r="AG226" s="4"/>
      <c r="AH226" s="4"/>
      <c r="AI226" s="4"/>
    </row>
    <row r="227" spans="2:35" ht="22.5" customHeight="1" x14ac:dyDescent="0.15">
      <c r="B227" s="889"/>
      <c r="C227" s="91"/>
      <c r="D227" s="4"/>
      <c r="E227" s="94"/>
      <c r="H227" s="95"/>
      <c r="I227" s="95"/>
      <c r="J227" s="95"/>
      <c r="K227" s="95"/>
      <c r="L227" s="95"/>
      <c r="M227" s="4"/>
      <c r="N227" s="4"/>
      <c r="O227" s="4"/>
      <c r="P227" s="4"/>
      <c r="Q227" s="91"/>
      <c r="R227" s="91"/>
      <c r="S227" s="4"/>
      <c r="T227" s="4"/>
      <c r="U227" s="4"/>
      <c r="V227" s="4"/>
      <c r="W227" s="91"/>
      <c r="X227" s="91"/>
      <c r="Y227" s="91"/>
      <c r="Z227" s="91"/>
      <c r="AA227" s="91"/>
    </row>
    <row r="228" spans="2:35" ht="71.25" customHeight="1" x14ac:dyDescent="0.15">
      <c r="B228" s="889"/>
      <c r="C228" s="4"/>
      <c r="D228" s="4"/>
      <c r="E228" s="94"/>
      <c r="H228" s="4"/>
      <c r="I228" s="4"/>
      <c r="J228" s="4"/>
      <c r="K228" s="4"/>
      <c r="L228" s="4"/>
      <c r="M228" s="4"/>
      <c r="N228" s="4"/>
      <c r="O228" s="4"/>
      <c r="P228" s="4"/>
      <c r="Q228" s="4"/>
      <c r="R228" s="4"/>
      <c r="S228" s="326"/>
      <c r="T228" s="326"/>
      <c r="U228" s="326"/>
      <c r="V228" s="891"/>
      <c r="W228" s="891"/>
      <c r="X228" s="891"/>
      <c r="Y228" s="891"/>
      <c r="Z228" s="891"/>
      <c r="AA228" s="891"/>
      <c r="AB228" s="891"/>
      <c r="AC228" s="891"/>
      <c r="AD228" s="891"/>
      <c r="AE228" s="891"/>
      <c r="AF228" s="891"/>
      <c r="AG228" s="891"/>
      <c r="AH228" s="891"/>
      <c r="AI228" s="891"/>
    </row>
    <row r="229" spans="2:35" ht="15" customHeight="1" x14ac:dyDescent="0.15"/>
  </sheetData>
  <mergeCells count="62">
    <mergeCell ref="B174:B186"/>
    <mergeCell ref="C174:AI174"/>
    <mergeCell ref="V186:AI186"/>
    <mergeCell ref="B216:B228"/>
    <mergeCell ref="C216:AI216"/>
    <mergeCell ref="V228:AI228"/>
    <mergeCell ref="B188:B200"/>
    <mergeCell ref="C188:AI188"/>
    <mergeCell ref="V200:AI200"/>
    <mergeCell ref="B202:B214"/>
    <mergeCell ref="C202:AI202"/>
    <mergeCell ref="V214:AI214"/>
    <mergeCell ref="B146:B158"/>
    <mergeCell ref="C146:AI146"/>
    <mergeCell ref="V158:AI158"/>
    <mergeCell ref="B160:B172"/>
    <mergeCell ref="C160:AI160"/>
    <mergeCell ref="V172:AI172"/>
    <mergeCell ref="B118:B130"/>
    <mergeCell ref="C118:AI118"/>
    <mergeCell ref="V130:AI130"/>
    <mergeCell ref="B132:B144"/>
    <mergeCell ref="C132:AI132"/>
    <mergeCell ref="V144:AI144"/>
    <mergeCell ref="B90:B102"/>
    <mergeCell ref="C90:AI90"/>
    <mergeCell ref="V102:AI102"/>
    <mergeCell ref="B104:B116"/>
    <mergeCell ref="C104:AI104"/>
    <mergeCell ref="V116:AI116"/>
    <mergeCell ref="B62:B74"/>
    <mergeCell ref="C62:AI62"/>
    <mergeCell ref="V74:AI74"/>
    <mergeCell ref="B76:B88"/>
    <mergeCell ref="C76:AI76"/>
    <mergeCell ref="V88:AI88"/>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9" manualBreakCount="9">
    <brk id="19" min="1" max="34" man="1"/>
    <brk id="33" min="1" max="34" man="1"/>
    <brk id="47" min="1" max="34" man="1"/>
    <brk id="61" min="1" max="34" man="1"/>
    <brk id="75" min="1" max="34" man="1"/>
    <brk id="89" min="1" max="34" man="1"/>
    <brk id="103" min="1" max="34" man="1"/>
    <brk id="117" min="1" max="34" man="1"/>
    <brk id="131" min="1" max="34" man="1"/>
  </rowBreaks>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0BFF6-789E-452B-9A60-1CEC8E2E7EC5}">
  <dimension ref="B2:AI229"/>
  <sheetViews>
    <sheetView showGridLines="0" showZeros="0" view="pageBreakPreview" zoomScaleNormal="85" zoomScaleSheetLayoutView="100" workbookViewId="0">
      <selection activeCell="L25" sqref="L25"/>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48" t="s">
        <v>245</v>
      </c>
      <c r="C3" s="448"/>
      <c r="D3" s="448"/>
      <c r="E3" s="901"/>
      <c r="F3" s="901"/>
      <c r="G3" s="901"/>
      <c r="H3" s="901"/>
      <c r="I3" s="901"/>
      <c r="J3" s="448"/>
      <c r="K3" s="448"/>
      <c r="L3" s="448"/>
      <c r="M3" s="448"/>
      <c r="N3" s="448"/>
      <c r="O3" s="448"/>
      <c r="P3" s="448"/>
      <c r="Q3" s="448"/>
      <c r="R3" s="448"/>
      <c r="S3" s="448"/>
      <c r="T3" s="448"/>
      <c r="U3" s="448"/>
      <c r="V3" s="448"/>
      <c r="W3" s="448"/>
      <c r="X3" s="448"/>
      <c r="Y3" s="448"/>
      <c r="Z3" s="448"/>
      <c r="AA3" s="448"/>
      <c r="AB3" s="448"/>
      <c r="AC3" s="448"/>
      <c r="AD3" s="448"/>
      <c r="AE3" s="448"/>
      <c r="AF3" s="448"/>
      <c r="AG3" s="448"/>
      <c r="AH3" s="448"/>
      <c r="AI3" s="448"/>
    </row>
    <row r="4" spans="2:35" ht="20.100000000000001" customHeight="1" x14ac:dyDescent="0.15">
      <c r="B4" s="902" t="s">
        <v>17</v>
      </c>
      <c r="C4" s="903"/>
      <c r="D4" s="904"/>
      <c r="E4" s="905" t="s">
        <v>614</v>
      </c>
      <c r="F4" s="906"/>
      <c r="G4" s="906"/>
      <c r="H4" s="906"/>
      <c r="I4" s="907"/>
      <c r="J4" s="908" t="s">
        <v>18</v>
      </c>
      <c r="K4" s="909"/>
      <c r="L4" s="910"/>
      <c r="M4" s="911" t="s">
        <v>617</v>
      </c>
      <c r="N4" s="912"/>
      <c r="O4" s="912"/>
      <c r="P4" s="912"/>
      <c r="Q4" s="912"/>
      <c r="R4" s="913"/>
      <c r="S4" s="821" t="s">
        <v>447</v>
      </c>
      <c r="T4" s="829"/>
      <c r="U4" s="829"/>
      <c r="V4" s="822"/>
      <c r="W4" s="914" t="s">
        <v>531</v>
      </c>
      <c r="X4" s="915"/>
      <c r="Y4" s="915"/>
      <c r="Z4" s="915"/>
      <c r="AA4" s="915"/>
      <c r="AB4" s="916"/>
      <c r="AC4" s="497" t="s">
        <v>185</v>
      </c>
      <c r="AD4" s="498"/>
      <c r="AE4" s="499"/>
      <c r="AF4" s="917">
        <v>45589</v>
      </c>
      <c r="AG4" s="918"/>
      <c r="AH4" s="918"/>
      <c r="AI4" s="919"/>
    </row>
    <row r="5" spans="2:35" ht="20.100000000000001" customHeight="1" x14ac:dyDescent="0.15">
      <c r="B5" s="923" t="s">
        <v>0</v>
      </c>
      <c r="C5" s="924"/>
      <c r="D5" s="925"/>
      <c r="E5" s="926" t="s">
        <v>616</v>
      </c>
      <c r="F5" s="927"/>
      <c r="G5" s="927"/>
      <c r="H5" s="927"/>
      <c r="I5" s="928"/>
      <c r="J5" s="929" t="s">
        <v>1</v>
      </c>
      <c r="K5" s="930"/>
      <c r="L5" s="931"/>
      <c r="M5" s="911" t="s">
        <v>730</v>
      </c>
      <c r="N5" s="912"/>
      <c r="O5" s="912"/>
      <c r="P5" s="912"/>
      <c r="Q5" s="912"/>
      <c r="R5" s="913"/>
      <c r="S5" s="830"/>
      <c r="T5" s="831"/>
      <c r="U5" s="831"/>
      <c r="V5" s="832"/>
      <c r="W5" s="932" t="s">
        <v>532</v>
      </c>
      <c r="X5" s="933"/>
      <c r="Y5" s="933"/>
      <c r="Z5" s="933"/>
      <c r="AA5" s="933"/>
      <c r="AB5" s="934"/>
      <c r="AC5" s="500"/>
      <c r="AD5" s="501"/>
      <c r="AE5" s="502"/>
      <c r="AF5" s="920"/>
      <c r="AG5" s="921"/>
      <c r="AH5" s="921"/>
      <c r="AI5" s="922"/>
    </row>
    <row r="6" spans="2:35" ht="26.25" customHeight="1" x14ac:dyDescent="0.2">
      <c r="B6" s="894" t="s">
        <v>20</v>
      </c>
      <c r="C6" s="897" t="s">
        <v>19</v>
      </c>
      <c r="D6" s="893"/>
      <c r="E6" s="893"/>
      <c r="F6" s="893"/>
      <c r="G6" s="893"/>
      <c r="H6" s="893"/>
      <c r="I6" s="893"/>
      <c r="J6" s="893"/>
      <c r="K6" s="893"/>
      <c r="L6" s="893"/>
      <c r="M6" s="893"/>
      <c r="N6" s="893"/>
      <c r="O6" s="893"/>
      <c r="P6" s="893"/>
      <c r="Q6" s="893"/>
      <c r="R6" s="893"/>
      <c r="S6" s="893"/>
      <c r="T6" s="893"/>
      <c r="U6" s="893"/>
      <c r="V6" s="893"/>
      <c r="W6" s="893"/>
      <c r="X6" s="893"/>
      <c r="Y6" s="893"/>
      <c r="Z6" s="893"/>
      <c r="AA6" s="893"/>
      <c r="AB6" s="893"/>
      <c r="AC6" s="893"/>
      <c r="AD6" s="893"/>
      <c r="AE6" s="893"/>
      <c r="AF6" s="893"/>
      <c r="AG6" s="893"/>
      <c r="AH6" s="893"/>
      <c r="AI6" s="898"/>
    </row>
    <row r="7" spans="2:35" ht="35.65" customHeight="1" x14ac:dyDescent="0.15">
      <c r="B7" s="895"/>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95"/>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95"/>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95"/>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95"/>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95"/>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95"/>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95"/>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95"/>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95"/>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95"/>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1.25" customHeight="1" x14ac:dyDescent="0.15">
      <c r="B18" s="896"/>
      <c r="C18" s="97"/>
      <c r="D18" s="98"/>
      <c r="E18" s="99"/>
      <c r="F18" s="100"/>
      <c r="G18" s="100"/>
      <c r="H18" s="98"/>
      <c r="I18" s="98"/>
      <c r="J18" s="98"/>
      <c r="K18" s="98"/>
      <c r="L18" s="98"/>
      <c r="M18" s="98"/>
      <c r="N18" s="98"/>
      <c r="O18" s="98"/>
      <c r="P18" s="98"/>
      <c r="Q18" s="98"/>
      <c r="R18" s="98"/>
      <c r="S18" s="101"/>
      <c r="T18" s="101"/>
      <c r="U18" s="101"/>
      <c r="V18" s="899" t="s">
        <v>405</v>
      </c>
      <c r="W18" s="899"/>
      <c r="X18" s="899"/>
      <c r="Y18" s="899"/>
      <c r="Z18" s="899"/>
      <c r="AA18" s="899"/>
      <c r="AB18" s="899"/>
      <c r="AC18" s="899"/>
      <c r="AD18" s="899"/>
      <c r="AE18" s="899"/>
      <c r="AF18" s="899"/>
      <c r="AG18" s="899"/>
      <c r="AH18" s="899"/>
      <c r="AI18" s="900"/>
    </row>
    <row r="19" spans="2:35" ht="15" customHeight="1" x14ac:dyDescent="0.15"/>
    <row r="20" spans="2:35" ht="26.25" customHeight="1" x14ac:dyDescent="0.2">
      <c r="B20" s="892"/>
      <c r="C20" s="893"/>
      <c r="D20" s="893"/>
      <c r="E20" s="893"/>
      <c r="F20" s="893"/>
      <c r="G20" s="893"/>
      <c r="H20" s="893"/>
      <c r="I20" s="893"/>
      <c r="J20" s="893"/>
      <c r="K20" s="893"/>
      <c r="L20" s="893"/>
      <c r="M20" s="893"/>
      <c r="N20" s="893"/>
      <c r="O20" s="893"/>
      <c r="P20" s="893"/>
      <c r="Q20" s="893"/>
      <c r="R20" s="893"/>
      <c r="S20" s="893"/>
      <c r="T20" s="893"/>
      <c r="U20" s="893"/>
      <c r="V20" s="893"/>
      <c r="W20" s="893"/>
      <c r="X20" s="893"/>
      <c r="Y20" s="893"/>
      <c r="Z20" s="893"/>
      <c r="AA20" s="893"/>
      <c r="AB20" s="893"/>
      <c r="AC20" s="893"/>
      <c r="AD20" s="893"/>
      <c r="AE20" s="893"/>
      <c r="AF20" s="893"/>
      <c r="AG20" s="893"/>
      <c r="AH20" s="893"/>
      <c r="AI20" s="893"/>
    </row>
    <row r="21" spans="2:35" ht="35.65" customHeight="1" x14ac:dyDescent="0.15">
      <c r="B21" s="889"/>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89"/>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89"/>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89"/>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89"/>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89"/>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89"/>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89"/>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89"/>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89"/>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89"/>
      <c r="C31" s="91"/>
      <c r="D31" s="4"/>
      <c r="E31" s="94"/>
      <c r="H31" s="95"/>
      <c r="I31" s="95"/>
      <c r="J31" s="95"/>
      <c r="K31" s="95"/>
      <c r="L31" s="95"/>
      <c r="M31" s="4"/>
      <c r="N31" s="4"/>
      <c r="O31" s="4"/>
      <c r="P31" s="4"/>
      <c r="Q31" s="91"/>
      <c r="R31" s="91"/>
      <c r="S31" s="4"/>
      <c r="T31" s="4"/>
      <c r="U31" s="4"/>
      <c r="V31" s="4"/>
      <c r="W31" s="91"/>
      <c r="X31" s="91"/>
      <c r="Y31" s="91"/>
      <c r="Z31" s="91"/>
      <c r="AA31" s="91"/>
    </row>
    <row r="32" spans="2:35" ht="71.25" customHeight="1" x14ac:dyDescent="0.15">
      <c r="B32" s="889"/>
      <c r="C32" s="4"/>
      <c r="D32" s="4"/>
      <c r="E32" s="94"/>
      <c r="H32" s="4"/>
      <c r="I32" s="4"/>
      <c r="J32" s="4"/>
      <c r="K32" s="4"/>
      <c r="L32" s="4"/>
      <c r="M32" s="4"/>
      <c r="N32" s="4"/>
      <c r="O32" s="4"/>
      <c r="P32" s="4"/>
      <c r="Q32" s="4"/>
      <c r="R32" s="4"/>
      <c r="S32" s="326"/>
      <c r="T32" s="326"/>
      <c r="U32" s="326"/>
      <c r="V32" s="891"/>
      <c r="W32" s="891"/>
      <c r="X32" s="891"/>
      <c r="Y32" s="891"/>
      <c r="Z32" s="891"/>
      <c r="AA32" s="891"/>
      <c r="AB32" s="891"/>
      <c r="AC32" s="891"/>
      <c r="AD32" s="891"/>
      <c r="AE32" s="891"/>
      <c r="AF32" s="891"/>
      <c r="AG32" s="891"/>
      <c r="AH32" s="891"/>
      <c r="AI32" s="891"/>
    </row>
    <row r="33" spans="2:35" ht="15" customHeight="1" x14ac:dyDescent="0.15"/>
    <row r="34" spans="2:35" ht="26.25" customHeight="1" x14ac:dyDescent="0.2">
      <c r="B34" s="889"/>
      <c r="C34" s="890"/>
      <c r="D34" s="890"/>
      <c r="E34" s="890"/>
      <c r="F34" s="890"/>
      <c r="G34" s="890"/>
      <c r="H34" s="890"/>
      <c r="I34" s="890"/>
      <c r="J34" s="890"/>
      <c r="K34" s="890"/>
      <c r="L34" s="890"/>
      <c r="M34" s="890"/>
      <c r="N34" s="890"/>
      <c r="O34" s="890"/>
      <c r="P34" s="890"/>
      <c r="Q34" s="890"/>
      <c r="R34" s="890"/>
      <c r="S34" s="890"/>
      <c r="T34" s="890"/>
      <c r="U34" s="890"/>
      <c r="V34" s="890"/>
      <c r="W34" s="890"/>
      <c r="X34" s="890"/>
      <c r="Y34" s="890"/>
      <c r="Z34" s="890"/>
      <c r="AA34" s="890"/>
      <c r="AB34" s="890"/>
      <c r="AC34" s="890"/>
      <c r="AD34" s="890"/>
      <c r="AE34" s="890"/>
      <c r="AF34" s="890"/>
      <c r="AG34" s="890"/>
      <c r="AH34" s="890"/>
      <c r="AI34" s="890"/>
    </row>
    <row r="35" spans="2:35" ht="35.65" customHeight="1" x14ac:dyDescent="0.15">
      <c r="B35" s="889"/>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89"/>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89"/>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89"/>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89"/>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89"/>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89"/>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89"/>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89"/>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89"/>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89"/>
      <c r="C45" s="91"/>
      <c r="D45" s="4"/>
      <c r="E45" s="94"/>
      <c r="H45" s="95"/>
      <c r="I45" s="95"/>
      <c r="J45" s="95"/>
      <c r="K45" s="95"/>
      <c r="L45" s="95"/>
      <c r="M45" s="4"/>
      <c r="N45" s="4"/>
      <c r="O45" s="4"/>
      <c r="P45" s="4"/>
      <c r="Q45" s="91"/>
      <c r="R45" s="91"/>
      <c r="S45" s="4"/>
      <c r="T45" s="4"/>
      <c r="U45" s="4"/>
      <c r="V45" s="4"/>
      <c r="W45" s="91"/>
      <c r="X45" s="91"/>
      <c r="Y45" s="91"/>
      <c r="Z45" s="91"/>
      <c r="AA45" s="91"/>
    </row>
    <row r="46" spans="2:35" ht="71.25" customHeight="1" x14ac:dyDescent="0.15">
      <c r="B46" s="889"/>
      <c r="C46" s="4"/>
      <c r="D46" s="4"/>
      <c r="E46" s="94"/>
      <c r="H46" s="4"/>
      <c r="I46" s="4"/>
      <c r="J46" s="4"/>
      <c r="K46" s="4"/>
      <c r="L46" s="4"/>
      <c r="M46" s="4"/>
      <c r="N46" s="4"/>
      <c r="O46" s="4"/>
      <c r="P46" s="4"/>
      <c r="Q46" s="4"/>
      <c r="R46" s="4"/>
      <c r="S46" s="326"/>
      <c r="T46" s="326"/>
      <c r="U46" s="326"/>
      <c r="V46" s="891"/>
      <c r="W46" s="891"/>
      <c r="X46" s="891"/>
      <c r="Y46" s="891"/>
      <c r="Z46" s="891"/>
      <c r="AA46" s="891"/>
      <c r="AB46" s="891"/>
      <c r="AC46" s="891"/>
      <c r="AD46" s="891"/>
      <c r="AE46" s="891"/>
      <c r="AF46" s="891"/>
      <c r="AG46" s="891"/>
      <c r="AH46" s="891"/>
      <c r="AI46" s="891"/>
    </row>
    <row r="47" spans="2:35" ht="15" customHeight="1" x14ac:dyDescent="0.15"/>
    <row r="48" spans="2:35" ht="26.25" customHeight="1" x14ac:dyDescent="0.2">
      <c r="B48" s="889"/>
      <c r="C48" s="890"/>
      <c r="D48" s="890"/>
      <c r="E48" s="890"/>
      <c r="F48" s="890"/>
      <c r="G48" s="890"/>
      <c r="H48" s="890"/>
      <c r="I48" s="890"/>
      <c r="J48" s="890"/>
      <c r="K48" s="890"/>
      <c r="L48" s="890"/>
      <c r="M48" s="890"/>
      <c r="N48" s="890"/>
      <c r="O48" s="890"/>
      <c r="P48" s="890"/>
      <c r="Q48" s="890"/>
      <c r="R48" s="890"/>
      <c r="S48" s="890"/>
      <c r="T48" s="890"/>
      <c r="U48" s="890"/>
      <c r="V48" s="890"/>
      <c r="W48" s="890"/>
      <c r="X48" s="890"/>
      <c r="Y48" s="890"/>
      <c r="Z48" s="890"/>
      <c r="AA48" s="890"/>
      <c r="AB48" s="890"/>
      <c r="AC48" s="890"/>
      <c r="AD48" s="890"/>
      <c r="AE48" s="890"/>
      <c r="AF48" s="890"/>
      <c r="AG48" s="890"/>
      <c r="AH48" s="890"/>
      <c r="AI48" s="890"/>
    </row>
    <row r="49" spans="2:35" ht="35.65" customHeight="1" x14ac:dyDescent="0.15">
      <c r="B49" s="889"/>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89"/>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89"/>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89"/>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89"/>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89"/>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89"/>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89"/>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89"/>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89"/>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89"/>
      <c r="C59" s="91"/>
      <c r="D59" s="4"/>
      <c r="E59" s="94"/>
      <c r="H59" s="95"/>
      <c r="I59" s="95"/>
      <c r="J59" s="95"/>
      <c r="K59" s="95"/>
      <c r="L59" s="95"/>
      <c r="M59" s="4"/>
      <c r="N59" s="4"/>
      <c r="O59" s="4"/>
      <c r="P59" s="4"/>
      <c r="Q59" s="91"/>
      <c r="R59" s="91"/>
      <c r="S59" s="4"/>
      <c r="T59" s="4"/>
      <c r="U59" s="4"/>
      <c r="V59" s="4"/>
      <c r="W59" s="91"/>
      <c r="X59" s="91"/>
      <c r="Y59" s="91"/>
      <c r="Z59" s="91"/>
      <c r="AA59" s="91"/>
    </row>
    <row r="60" spans="2:35" ht="71.25" customHeight="1" x14ac:dyDescent="0.15">
      <c r="B60" s="889"/>
      <c r="C60" s="4"/>
      <c r="D60" s="4"/>
      <c r="E60" s="94"/>
      <c r="H60" s="4"/>
      <c r="I60" s="4"/>
      <c r="J60" s="4"/>
      <c r="K60" s="4"/>
      <c r="L60" s="4"/>
      <c r="M60" s="4"/>
      <c r="N60" s="4"/>
      <c r="O60" s="4"/>
      <c r="P60" s="4"/>
      <c r="Q60" s="4"/>
      <c r="R60" s="4"/>
      <c r="S60" s="326"/>
      <c r="T60" s="326"/>
      <c r="U60" s="326"/>
      <c r="V60" s="891"/>
      <c r="W60" s="891"/>
      <c r="X60" s="891"/>
      <c r="Y60" s="891"/>
      <c r="Z60" s="891"/>
      <c r="AA60" s="891"/>
      <c r="AB60" s="891"/>
      <c r="AC60" s="891"/>
      <c r="AD60" s="891"/>
      <c r="AE60" s="891"/>
      <c r="AF60" s="891"/>
      <c r="AG60" s="891"/>
      <c r="AH60" s="891"/>
      <c r="AI60" s="891"/>
    </row>
    <row r="61" spans="2:35" ht="15" customHeight="1" x14ac:dyDescent="0.15"/>
    <row r="62" spans="2:35" ht="26.25" customHeight="1" x14ac:dyDescent="0.2">
      <c r="B62" s="889"/>
      <c r="C62" s="890"/>
      <c r="D62" s="890"/>
      <c r="E62" s="890"/>
      <c r="F62" s="890"/>
      <c r="G62" s="890"/>
      <c r="H62" s="890"/>
      <c r="I62" s="890"/>
      <c r="J62" s="890"/>
      <c r="K62" s="890"/>
      <c r="L62" s="890"/>
      <c r="M62" s="890"/>
      <c r="N62" s="890"/>
      <c r="O62" s="890"/>
      <c r="P62" s="890"/>
      <c r="Q62" s="890"/>
      <c r="R62" s="890"/>
      <c r="S62" s="890"/>
      <c r="T62" s="890"/>
      <c r="U62" s="890"/>
      <c r="V62" s="890"/>
      <c r="W62" s="890"/>
      <c r="X62" s="890"/>
      <c r="Y62" s="890"/>
      <c r="Z62" s="890"/>
      <c r="AA62" s="890"/>
      <c r="AB62" s="890"/>
      <c r="AC62" s="890"/>
      <c r="AD62" s="890"/>
      <c r="AE62" s="890"/>
      <c r="AF62" s="890"/>
      <c r="AG62" s="890"/>
      <c r="AH62" s="890"/>
      <c r="AI62" s="890"/>
    </row>
    <row r="63" spans="2:35" ht="35.65" customHeight="1" x14ac:dyDescent="0.15">
      <c r="B63" s="889"/>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89"/>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89"/>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89"/>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89"/>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89"/>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89"/>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89"/>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89"/>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89"/>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89"/>
      <c r="C73" s="91"/>
      <c r="D73" s="4"/>
      <c r="E73" s="94"/>
      <c r="H73" s="95"/>
      <c r="I73" s="95"/>
      <c r="J73" s="95"/>
      <c r="K73" s="95"/>
      <c r="L73" s="95"/>
      <c r="M73" s="4"/>
      <c r="N73" s="4"/>
      <c r="O73" s="4"/>
      <c r="P73" s="4"/>
      <c r="Q73" s="91"/>
      <c r="R73" s="91"/>
      <c r="S73" s="4"/>
      <c r="T73" s="4"/>
      <c r="U73" s="4"/>
      <c r="V73" s="4"/>
      <c r="W73" s="91"/>
      <c r="X73" s="91"/>
      <c r="Y73" s="91"/>
      <c r="Z73" s="91"/>
      <c r="AA73" s="91"/>
    </row>
    <row r="74" spans="2:35" ht="71.25" customHeight="1" x14ac:dyDescent="0.15">
      <c r="B74" s="889"/>
      <c r="C74" s="4"/>
      <c r="D74" s="4"/>
      <c r="E74" s="94"/>
      <c r="H74" s="4"/>
      <c r="I74" s="4"/>
      <c r="J74" s="4"/>
      <c r="K74" s="4"/>
      <c r="L74" s="4"/>
      <c r="M74" s="4"/>
      <c r="N74" s="4"/>
      <c r="O74" s="4"/>
      <c r="P74" s="4"/>
      <c r="Q74" s="4"/>
      <c r="R74" s="4"/>
      <c r="S74" s="326"/>
      <c r="T74" s="326"/>
      <c r="U74" s="326"/>
      <c r="V74" s="891"/>
      <c r="W74" s="891"/>
      <c r="X74" s="891"/>
      <c r="Y74" s="891"/>
      <c r="Z74" s="891"/>
      <c r="AA74" s="891"/>
      <c r="AB74" s="891"/>
      <c r="AC74" s="891"/>
      <c r="AD74" s="891"/>
      <c r="AE74" s="891"/>
      <c r="AF74" s="891"/>
      <c r="AG74" s="891"/>
      <c r="AH74" s="891"/>
      <c r="AI74" s="891"/>
    </row>
    <row r="75" spans="2:35" ht="15" customHeight="1" x14ac:dyDescent="0.15"/>
    <row r="76" spans="2:35" ht="26.25" customHeight="1" x14ac:dyDescent="0.2">
      <c r="B76" s="889"/>
      <c r="C76" s="890"/>
      <c r="D76" s="890"/>
      <c r="E76" s="890"/>
      <c r="F76" s="890"/>
      <c r="G76" s="890"/>
      <c r="H76" s="890"/>
      <c r="I76" s="890"/>
      <c r="J76" s="890"/>
      <c r="K76" s="890"/>
      <c r="L76" s="890"/>
      <c r="M76" s="890"/>
      <c r="N76" s="890"/>
      <c r="O76" s="890"/>
      <c r="P76" s="890"/>
      <c r="Q76" s="890"/>
      <c r="R76" s="890"/>
      <c r="S76" s="890"/>
      <c r="T76" s="890"/>
      <c r="U76" s="890"/>
      <c r="V76" s="890"/>
      <c r="W76" s="890"/>
      <c r="X76" s="890"/>
      <c r="Y76" s="890"/>
      <c r="Z76" s="890"/>
      <c r="AA76" s="890"/>
      <c r="AB76" s="890"/>
      <c r="AC76" s="890"/>
      <c r="AD76" s="890"/>
      <c r="AE76" s="890"/>
      <c r="AF76" s="890"/>
      <c r="AG76" s="890"/>
      <c r="AH76" s="890"/>
      <c r="AI76" s="890"/>
    </row>
    <row r="77" spans="2:35" ht="35.65" customHeight="1" x14ac:dyDescent="0.15">
      <c r="B77" s="889"/>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889"/>
      <c r="C78" s="4"/>
      <c r="D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889"/>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889"/>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889"/>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889"/>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889"/>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889"/>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889"/>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889"/>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889"/>
      <c r="C87" s="91"/>
      <c r="D87" s="4"/>
      <c r="E87" s="94"/>
      <c r="H87" s="95"/>
      <c r="I87" s="95"/>
      <c r="J87" s="95"/>
      <c r="K87" s="95"/>
      <c r="L87" s="95"/>
      <c r="M87" s="4"/>
      <c r="N87" s="4"/>
      <c r="O87" s="4"/>
      <c r="P87" s="4"/>
      <c r="Q87" s="91"/>
      <c r="R87" s="91"/>
      <c r="S87" s="4"/>
      <c r="T87" s="4"/>
      <c r="U87" s="4"/>
      <c r="V87" s="4"/>
      <c r="W87" s="91"/>
      <c r="X87" s="91"/>
      <c r="Y87" s="91"/>
      <c r="Z87" s="91"/>
      <c r="AA87" s="91"/>
    </row>
    <row r="88" spans="2:35" ht="71.25" customHeight="1" x14ac:dyDescent="0.15">
      <c r="B88" s="889"/>
      <c r="C88" s="4"/>
      <c r="D88" s="4"/>
      <c r="E88" s="94"/>
      <c r="H88" s="4"/>
      <c r="I88" s="4"/>
      <c r="J88" s="4"/>
      <c r="K88" s="4"/>
      <c r="L88" s="4"/>
      <c r="M88" s="4"/>
      <c r="N88" s="4"/>
      <c r="O88" s="4"/>
      <c r="P88" s="4"/>
      <c r="Q88" s="4"/>
      <c r="R88" s="4"/>
      <c r="S88" s="326"/>
      <c r="T88" s="326"/>
      <c r="U88" s="326"/>
      <c r="V88" s="891"/>
      <c r="W88" s="891"/>
      <c r="X88" s="891"/>
      <c r="Y88" s="891"/>
      <c r="Z88" s="891"/>
      <c r="AA88" s="891"/>
      <c r="AB88" s="891"/>
      <c r="AC88" s="891"/>
      <c r="AD88" s="891"/>
      <c r="AE88" s="891"/>
      <c r="AF88" s="891"/>
      <c r="AG88" s="891"/>
      <c r="AH88" s="891"/>
      <c r="AI88" s="891"/>
    </row>
    <row r="89" spans="2:35" ht="15" customHeight="1" x14ac:dyDescent="0.15"/>
    <row r="90" spans="2:35" ht="26.25" customHeight="1" x14ac:dyDescent="0.2">
      <c r="B90" s="889"/>
      <c r="C90" s="890"/>
      <c r="D90" s="890"/>
      <c r="E90" s="890"/>
      <c r="F90" s="890"/>
      <c r="G90" s="890"/>
      <c r="H90" s="890"/>
      <c r="I90" s="890"/>
      <c r="J90" s="890"/>
      <c r="K90" s="890"/>
      <c r="L90" s="890"/>
      <c r="M90" s="890"/>
      <c r="N90" s="890"/>
      <c r="O90" s="890"/>
      <c r="P90" s="890"/>
      <c r="Q90" s="890"/>
      <c r="R90" s="890"/>
      <c r="S90" s="890"/>
      <c r="T90" s="890"/>
      <c r="U90" s="890"/>
      <c r="V90" s="890"/>
      <c r="W90" s="890"/>
      <c r="X90" s="890"/>
      <c r="Y90" s="890"/>
      <c r="Z90" s="890"/>
      <c r="AA90" s="890"/>
      <c r="AB90" s="890"/>
      <c r="AC90" s="890"/>
      <c r="AD90" s="890"/>
      <c r="AE90" s="890"/>
      <c r="AF90" s="890"/>
      <c r="AG90" s="890"/>
      <c r="AH90" s="890"/>
      <c r="AI90" s="890"/>
    </row>
    <row r="91" spans="2:35" ht="35.65" customHeight="1" x14ac:dyDescent="0.15">
      <c r="B91" s="889"/>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889"/>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889"/>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889"/>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889"/>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889"/>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889"/>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889"/>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889"/>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889"/>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889"/>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1.25" customHeight="1" x14ac:dyDescent="0.15">
      <c r="B102" s="889"/>
      <c r="C102" s="4"/>
      <c r="D102" s="4"/>
      <c r="E102" s="94"/>
      <c r="H102" s="4"/>
      <c r="I102" s="4"/>
      <c r="J102" s="4"/>
      <c r="K102" s="4"/>
      <c r="L102" s="4"/>
      <c r="M102" s="4"/>
      <c r="N102" s="4"/>
      <c r="O102" s="4"/>
      <c r="P102" s="4"/>
      <c r="Q102" s="4"/>
      <c r="R102" s="4"/>
      <c r="S102" s="326"/>
      <c r="T102" s="326"/>
      <c r="U102" s="326"/>
      <c r="V102" s="891"/>
      <c r="W102" s="891"/>
      <c r="X102" s="891"/>
      <c r="Y102" s="891"/>
      <c r="Z102" s="891"/>
      <c r="AA102" s="891"/>
      <c r="AB102" s="891"/>
      <c r="AC102" s="891"/>
      <c r="AD102" s="891"/>
      <c r="AE102" s="891"/>
      <c r="AF102" s="891"/>
      <c r="AG102" s="891"/>
      <c r="AH102" s="891"/>
      <c r="AI102" s="891"/>
    </row>
    <row r="103" spans="2:35" ht="15" customHeight="1" x14ac:dyDescent="0.15"/>
    <row r="104" spans="2:35" ht="26.25" customHeight="1" x14ac:dyDescent="0.2">
      <c r="B104" s="889"/>
      <c r="C104" s="890"/>
      <c r="D104" s="890"/>
      <c r="E104" s="890"/>
      <c r="F104" s="890"/>
      <c r="G104" s="890"/>
      <c r="H104" s="890"/>
      <c r="I104" s="890"/>
      <c r="J104" s="890"/>
      <c r="K104" s="890"/>
      <c r="L104" s="890"/>
      <c r="M104" s="890"/>
      <c r="N104" s="890"/>
      <c r="O104" s="890"/>
      <c r="P104" s="890"/>
      <c r="Q104" s="890"/>
      <c r="R104" s="890"/>
      <c r="S104" s="890"/>
      <c r="T104" s="890"/>
      <c r="U104" s="890"/>
      <c r="V104" s="890"/>
      <c r="W104" s="890"/>
      <c r="X104" s="890"/>
      <c r="Y104" s="890"/>
      <c r="Z104" s="890"/>
      <c r="AA104" s="890"/>
      <c r="AB104" s="890"/>
      <c r="AC104" s="890"/>
      <c r="AD104" s="890"/>
      <c r="AE104" s="890"/>
      <c r="AF104" s="890"/>
      <c r="AG104" s="890"/>
      <c r="AH104" s="890"/>
      <c r="AI104" s="890"/>
    </row>
    <row r="105" spans="2:35" ht="35.65" customHeight="1" x14ac:dyDescent="0.15">
      <c r="B105" s="889"/>
      <c r="C105" s="4"/>
      <c r="D105" s="4"/>
      <c r="E105" s="4"/>
      <c r="F105" s="4"/>
      <c r="G105" s="4"/>
      <c r="H105" s="4"/>
      <c r="I105" s="91"/>
      <c r="J105" s="4"/>
      <c r="K105" s="4"/>
      <c r="L105" s="4"/>
      <c r="M105" s="4"/>
      <c r="N105" s="4"/>
      <c r="O105" s="4"/>
      <c r="P105" s="4"/>
      <c r="Q105" s="92"/>
      <c r="R105" s="91"/>
      <c r="S105" s="4"/>
      <c r="T105" s="4"/>
      <c r="U105" s="4"/>
      <c r="V105" s="4"/>
      <c r="W105" s="91"/>
      <c r="X105" s="91"/>
      <c r="Y105" s="91"/>
      <c r="Z105" s="91"/>
      <c r="AA105" s="91"/>
      <c r="AB105" s="4"/>
      <c r="AC105" s="4"/>
      <c r="AD105" s="4"/>
      <c r="AE105" s="4"/>
      <c r="AF105" s="4"/>
      <c r="AG105" s="4"/>
      <c r="AH105" s="4"/>
      <c r="AI105" s="4"/>
    </row>
    <row r="106" spans="2:35" ht="35.65" customHeight="1" x14ac:dyDescent="0.15">
      <c r="B106" s="889"/>
      <c r="C106" s="4"/>
      <c r="D106" s="4"/>
      <c r="E106" s="4"/>
      <c r="F106" s="4"/>
      <c r="G106" s="4"/>
      <c r="H106" s="4"/>
      <c r="I106" s="91"/>
      <c r="J106" s="4"/>
      <c r="K106" s="4"/>
      <c r="L106" s="4"/>
      <c r="M106" s="4"/>
      <c r="N106" s="4"/>
      <c r="O106" s="4"/>
      <c r="P106" s="4"/>
      <c r="Q106" s="92"/>
      <c r="R106" s="91"/>
      <c r="S106" s="4"/>
      <c r="T106" s="4"/>
      <c r="U106" s="4"/>
      <c r="V106" s="4"/>
      <c r="W106" s="91"/>
      <c r="X106" s="91"/>
      <c r="Y106" s="91"/>
      <c r="Z106" s="91"/>
      <c r="AA106" s="91"/>
      <c r="AB106" s="4"/>
      <c r="AC106" s="4"/>
      <c r="AD106" s="4"/>
      <c r="AE106" s="4"/>
      <c r="AF106" s="4"/>
      <c r="AG106" s="4"/>
      <c r="AH106" s="4"/>
      <c r="AI106" s="4"/>
    </row>
    <row r="107" spans="2:35" ht="35.65" customHeight="1" x14ac:dyDescent="0.15">
      <c r="B107" s="889"/>
      <c r="C107" s="4"/>
      <c r="D107" s="4"/>
      <c r="E107" s="4"/>
      <c r="F107" s="4"/>
      <c r="G107" s="4"/>
      <c r="H107" s="4"/>
      <c r="I107" s="91"/>
      <c r="J107" s="4"/>
      <c r="K107" s="4"/>
      <c r="L107" s="4"/>
      <c r="M107" s="4"/>
      <c r="N107" s="4"/>
      <c r="O107" s="4"/>
      <c r="P107" s="4"/>
      <c r="Q107" s="92"/>
      <c r="R107" s="91"/>
      <c r="S107" s="4"/>
      <c r="T107" s="4"/>
      <c r="U107" s="4"/>
      <c r="V107" s="4"/>
      <c r="W107" s="91"/>
      <c r="X107" s="91"/>
      <c r="Y107" s="91"/>
      <c r="Z107" s="91"/>
      <c r="AA107" s="91"/>
      <c r="AB107" s="4"/>
      <c r="AC107" s="4"/>
      <c r="AD107" s="4"/>
      <c r="AE107" s="4"/>
      <c r="AF107" s="4"/>
      <c r="AG107" s="4"/>
      <c r="AH107" s="4"/>
      <c r="AI107" s="4"/>
    </row>
    <row r="108" spans="2:35" ht="35.65" customHeight="1" x14ac:dyDescent="0.15">
      <c r="B108" s="889"/>
      <c r="C108" s="4"/>
      <c r="D108" s="4"/>
      <c r="E108" s="4"/>
      <c r="F108" s="4"/>
      <c r="G108" s="4"/>
      <c r="H108" s="4"/>
      <c r="I108" s="91"/>
      <c r="J108" s="4"/>
      <c r="K108" s="4"/>
      <c r="L108" s="4"/>
      <c r="M108" s="4"/>
      <c r="N108" s="4"/>
      <c r="O108" s="4"/>
      <c r="P108" s="4"/>
      <c r="Q108" s="92"/>
      <c r="R108" s="91"/>
      <c r="S108" s="4"/>
      <c r="T108" s="4"/>
      <c r="U108" s="4"/>
      <c r="V108" s="4"/>
      <c r="W108" s="91"/>
      <c r="X108" s="91"/>
      <c r="Y108" s="91"/>
      <c r="Z108" s="91"/>
      <c r="AA108" s="91"/>
      <c r="AB108" s="4"/>
      <c r="AC108" s="4"/>
      <c r="AD108" s="4"/>
      <c r="AE108" s="4"/>
      <c r="AF108" s="4"/>
      <c r="AG108" s="4"/>
      <c r="AH108" s="4"/>
      <c r="AI108" s="4"/>
    </row>
    <row r="109" spans="2:35" ht="35.65" customHeight="1" x14ac:dyDescent="0.15">
      <c r="B109" s="889"/>
      <c r="C109" s="4"/>
      <c r="D109" s="4"/>
      <c r="E109" s="4"/>
      <c r="F109" s="4"/>
      <c r="G109" s="4"/>
      <c r="H109" s="4"/>
      <c r="I109" s="91"/>
      <c r="J109" s="4"/>
      <c r="K109" s="4"/>
      <c r="L109" s="4"/>
      <c r="M109" s="4"/>
      <c r="N109" s="4"/>
      <c r="O109" s="4"/>
      <c r="P109" s="4"/>
      <c r="Q109" s="91"/>
      <c r="R109" s="91"/>
      <c r="S109" s="4"/>
      <c r="T109" s="4"/>
      <c r="U109" s="4"/>
      <c r="V109" s="4"/>
      <c r="W109" s="91"/>
      <c r="X109" s="91"/>
      <c r="Y109" s="91"/>
      <c r="Z109" s="91"/>
      <c r="AA109" s="91"/>
      <c r="AB109" s="4"/>
      <c r="AC109" s="4"/>
      <c r="AD109" s="4"/>
      <c r="AE109" s="4"/>
      <c r="AF109" s="4"/>
      <c r="AG109" s="4"/>
      <c r="AH109" s="4"/>
      <c r="AI109" s="4"/>
    </row>
    <row r="110" spans="2:35" ht="35.65" customHeight="1" x14ac:dyDescent="0.15">
      <c r="B110" s="889"/>
      <c r="C110" s="4"/>
      <c r="D110" s="4"/>
      <c r="E110" s="4"/>
      <c r="F110" s="91"/>
      <c r="G110" s="91"/>
      <c r="H110" s="4"/>
      <c r="I110" s="4"/>
      <c r="J110" s="4"/>
      <c r="K110" s="4"/>
      <c r="L110" s="4"/>
      <c r="M110" s="4"/>
      <c r="N110" s="4"/>
      <c r="O110" s="4"/>
      <c r="P110" s="4"/>
      <c r="Q110" s="91"/>
      <c r="R110" s="4"/>
      <c r="S110" s="4"/>
      <c r="T110" s="4"/>
      <c r="U110" s="4"/>
      <c r="V110" s="4"/>
      <c r="W110" s="91"/>
      <c r="X110" s="91"/>
      <c r="Y110" s="91"/>
      <c r="Z110" s="91"/>
      <c r="AA110" s="91"/>
      <c r="AB110" s="4"/>
      <c r="AC110" s="4"/>
      <c r="AD110" s="4"/>
      <c r="AE110" s="4"/>
      <c r="AF110" s="4"/>
      <c r="AG110" s="4"/>
      <c r="AH110" s="4"/>
      <c r="AI110" s="4"/>
    </row>
    <row r="111" spans="2:35" ht="35.65" customHeight="1" x14ac:dyDescent="0.15">
      <c r="B111" s="889"/>
      <c r="C111" s="4"/>
      <c r="D111" s="4"/>
      <c r="E111" s="4"/>
      <c r="F111" s="91"/>
      <c r="G111" s="91"/>
      <c r="H111" s="91"/>
      <c r="I111" s="4"/>
      <c r="J111" s="4"/>
      <c r="K111" s="4"/>
      <c r="L111" s="4"/>
      <c r="M111" s="4"/>
      <c r="N111" s="4"/>
      <c r="O111" s="4"/>
      <c r="P111" s="4"/>
      <c r="Q111" s="91"/>
      <c r="R111" s="4"/>
      <c r="S111" s="4"/>
      <c r="T111" s="4"/>
      <c r="U111" s="4"/>
      <c r="V111" s="4"/>
      <c r="W111" s="91"/>
      <c r="X111" s="91"/>
      <c r="Y111" s="91"/>
      <c r="Z111" s="91"/>
      <c r="AA111" s="91"/>
      <c r="AB111" s="4"/>
      <c r="AC111" s="4"/>
      <c r="AD111" s="4"/>
      <c r="AE111" s="4"/>
      <c r="AF111" s="4"/>
      <c r="AG111" s="4"/>
      <c r="AH111" s="4"/>
      <c r="AI111" s="4"/>
    </row>
    <row r="112" spans="2:35" ht="35.65" customHeight="1" x14ac:dyDescent="0.15">
      <c r="B112" s="889"/>
      <c r="C112" s="91"/>
      <c r="D112" s="4"/>
      <c r="E112" s="4"/>
      <c r="F112" s="91"/>
      <c r="G112" s="91"/>
      <c r="H112" s="91"/>
      <c r="I112" s="4"/>
      <c r="J112" s="4"/>
      <c r="K112" s="4"/>
      <c r="L112" s="4"/>
      <c r="M112" s="4"/>
      <c r="N112" s="4"/>
      <c r="O112" s="4"/>
      <c r="P112" s="4"/>
      <c r="Q112" s="91"/>
      <c r="R112" s="91"/>
      <c r="S112" s="4"/>
      <c r="T112" s="4"/>
      <c r="U112" s="4"/>
      <c r="V112" s="4"/>
      <c r="W112" s="91"/>
      <c r="X112" s="91"/>
      <c r="Y112" s="91"/>
      <c r="Z112" s="91"/>
      <c r="AA112" s="91"/>
      <c r="AB112" s="4"/>
      <c r="AC112" s="4"/>
      <c r="AD112" s="4"/>
      <c r="AE112" s="4"/>
      <c r="AF112" s="4"/>
      <c r="AG112" s="4"/>
      <c r="AH112" s="4"/>
      <c r="AI112" s="4"/>
    </row>
    <row r="113" spans="2:35" ht="35.65" customHeight="1" x14ac:dyDescent="0.15">
      <c r="B113" s="889"/>
      <c r="C113" s="91"/>
      <c r="D113" s="4"/>
      <c r="E113" s="4"/>
      <c r="F113" s="91"/>
      <c r="G113" s="91"/>
      <c r="H113" s="91"/>
      <c r="I113" s="4"/>
      <c r="J113" s="4"/>
      <c r="K113" s="4"/>
      <c r="L113" s="4"/>
      <c r="M113" s="4"/>
      <c r="N113" s="4"/>
      <c r="O113" s="4"/>
      <c r="P113" s="4"/>
      <c r="Q113" s="91"/>
      <c r="R113" s="91"/>
      <c r="S113" s="4"/>
      <c r="T113" s="4"/>
      <c r="U113" s="4"/>
      <c r="V113" s="4"/>
      <c r="W113" s="91"/>
      <c r="X113" s="91"/>
      <c r="Y113" s="91"/>
      <c r="Z113" s="91"/>
      <c r="AA113" s="91"/>
      <c r="AB113" s="4"/>
      <c r="AC113" s="4"/>
      <c r="AD113" s="4"/>
      <c r="AE113" s="4"/>
      <c r="AF113" s="4"/>
      <c r="AG113" s="4"/>
      <c r="AH113" s="4"/>
      <c r="AI113" s="4"/>
    </row>
    <row r="114" spans="2:35" ht="35.65" customHeight="1" x14ac:dyDescent="0.15">
      <c r="B114" s="889"/>
      <c r="C114" s="91"/>
      <c r="D114" s="4"/>
      <c r="E114" s="4"/>
      <c r="F114" s="91"/>
      <c r="G114" s="91"/>
      <c r="H114" s="91"/>
      <c r="I114" s="4"/>
      <c r="J114" s="4"/>
      <c r="K114" s="4"/>
      <c r="L114" s="4"/>
      <c r="M114" s="4"/>
      <c r="N114" s="4"/>
      <c r="O114" s="4"/>
      <c r="P114" s="4"/>
      <c r="Q114" s="91"/>
      <c r="R114" s="91"/>
      <c r="S114" s="4"/>
      <c r="T114" s="4"/>
      <c r="U114" s="4"/>
      <c r="V114" s="4"/>
      <c r="W114" s="91"/>
      <c r="X114" s="91"/>
      <c r="Y114" s="91"/>
      <c r="Z114" s="91"/>
      <c r="AA114" s="91"/>
      <c r="AB114" s="4"/>
      <c r="AC114" s="4"/>
      <c r="AD114" s="4"/>
      <c r="AE114" s="4"/>
      <c r="AF114" s="4"/>
      <c r="AG114" s="4"/>
      <c r="AH114" s="4"/>
      <c r="AI114" s="4"/>
    </row>
    <row r="115" spans="2:35" ht="22.5" customHeight="1" x14ac:dyDescent="0.15">
      <c r="B115" s="889"/>
      <c r="C115" s="91"/>
      <c r="D115" s="4"/>
      <c r="E115" s="94"/>
      <c r="H115" s="95"/>
      <c r="I115" s="95"/>
      <c r="J115" s="95"/>
      <c r="K115" s="95"/>
      <c r="L115" s="95"/>
      <c r="M115" s="4"/>
      <c r="N115" s="4"/>
      <c r="O115" s="4"/>
      <c r="P115" s="4"/>
      <c r="Q115" s="91"/>
      <c r="R115" s="91"/>
      <c r="S115" s="4"/>
      <c r="T115" s="4"/>
      <c r="U115" s="4"/>
      <c r="V115" s="4"/>
      <c r="W115" s="91"/>
      <c r="X115" s="91"/>
      <c r="Y115" s="91"/>
      <c r="Z115" s="91"/>
      <c r="AA115" s="91"/>
    </row>
    <row r="116" spans="2:35" ht="71.25" customHeight="1" x14ac:dyDescent="0.15">
      <c r="B116" s="889"/>
      <c r="C116" s="4"/>
      <c r="D116" s="4"/>
      <c r="E116" s="94"/>
      <c r="H116" s="4"/>
      <c r="I116" s="4"/>
      <c r="J116" s="4"/>
      <c r="K116" s="4"/>
      <c r="L116" s="4"/>
      <c r="M116" s="4"/>
      <c r="N116" s="4"/>
      <c r="O116" s="4"/>
      <c r="P116" s="4"/>
      <c r="Q116" s="4"/>
      <c r="R116" s="4"/>
      <c r="S116" s="326"/>
      <c r="T116" s="326"/>
      <c r="U116" s="326"/>
      <c r="V116" s="891"/>
      <c r="W116" s="891"/>
      <c r="X116" s="891"/>
      <c r="Y116" s="891"/>
      <c r="Z116" s="891"/>
      <c r="AA116" s="891"/>
      <c r="AB116" s="891"/>
      <c r="AC116" s="891"/>
      <c r="AD116" s="891"/>
      <c r="AE116" s="891"/>
      <c r="AF116" s="891"/>
      <c r="AG116" s="891"/>
      <c r="AH116" s="891"/>
      <c r="AI116" s="891"/>
    </row>
    <row r="117" spans="2:35" ht="15" customHeight="1" x14ac:dyDescent="0.15"/>
    <row r="118" spans="2:35" ht="26.25" customHeight="1" x14ac:dyDescent="0.2">
      <c r="B118" s="889"/>
      <c r="C118" s="890"/>
      <c r="D118" s="890"/>
      <c r="E118" s="890"/>
      <c r="F118" s="890"/>
      <c r="G118" s="890"/>
      <c r="H118" s="890"/>
      <c r="I118" s="890"/>
      <c r="J118" s="890"/>
      <c r="K118" s="890"/>
      <c r="L118" s="890"/>
      <c r="M118" s="890"/>
      <c r="N118" s="890"/>
      <c r="O118" s="890"/>
      <c r="P118" s="890"/>
      <c r="Q118" s="890"/>
      <c r="R118" s="890"/>
      <c r="S118" s="890"/>
      <c r="T118" s="890"/>
      <c r="U118" s="890"/>
      <c r="V118" s="890"/>
      <c r="W118" s="890"/>
      <c r="X118" s="890"/>
      <c r="Y118" s="890"/>
      <c r="Z118" s="890"/>
      <c r="AA118" s="890"/>
      <c r="AB118" s="890"/>
      <c r="AC118" s="890"/>
      <c r="AD118" s="890"/>
      <c r="AE118" s="890"/>
      <c r="AF118" s="890"/>
      <c r="AG118" s="890"/>
      <c r="AH118" s="890"/>
      <c r="AI118" s="890"/>
    </row>
    <row r="119" spans="2:35" ht="35.65" customHeight="1" x14ac:dyDescent="0.15">
      <c r="B119" s="889"/>
      <c r="C119" s="4"/>
      <c r="D119" s="4"/>
      <c r="E119" s="4"/>
      <c r="F119" s="4"/>
      <c r="G119" s="4"/>
      <c r="H119" s="4"/>
      <c r="I119" s="91"/>
      <c r="J119" s="4"/>
      <c r="K119" s="4"/>
      <c r="L119" s="4"/>
      <c r="M119" s="4"/>
      <c r="N119" s="4"/>
      <c r="O119" s="4"/>
      <c r="P119" s="4"/>
      <c r="Q119" s="92"/>
      <c r="R119" s="91"/>
      <c r="S119" s="4"/>
      <c r="T119" s="4"/>
      <c r="U119" s="4"/>
      <c r="V119" s="4"/>
      <c r="W119" s="91"/>
      <c r="X119" s="91"/>
      <c r="Y119" s="91"/>
      <c r="Z119" s="91"/>
      <c r="AA119" s="91"/>
      <c r="AB119" s="4"/>
      <c r="AC119" s="4"/>
      <c r="AD119" s="4"/>
      <c r="AE119" s="4"/>
      <c r="AF119" s="4"/>
      <c r="AG119" s="4"/>
      <c r="AH119" s="4"/>
      <c r="AI119" s="4"/>
    </row>
    <row r="120" spans="2:35" ht="35.65" customHeight="1" x14ac:dyDescent="0.15">
      <c r="B120" s="889"/>
      <c r="C120" s="4"/>
      <c r="D120" s="4"/>
      <c r="E120" s="4"/>
      <c r="F120" s="4"/>
      <c r="G120" s="4"/>
      <c r="H120" s="4"/>
      <c r="I120" s="91"/>
      <c r="J120" s="4"/>
      <c r="K120" s="4"/>
      <c r="L120" s="4"/>
      <c r="M120" s="4"/>
      <c r="N120" s="4"/>
      <c r="O120" s="4"/>
      <c r="P120" s="4"/>
      <c r="Q120" s="92"/>
      <c r="R120" s="91"/>
      <c r="S120" s="4"/>
      <c r="T120" s="4"/>
      <c r="U120" s="4"/>
      <c r="V120" s="4"/>
      <c r="W120" s="91"/>
      <c r="X120" s="91"/>
      <c r="Y120" s="91"/>
      <c r="Z120" s="91"/>
      <c r="AA120" s="91"/>
      <c r="AB120" s="4"/>
      <c r="AC120" s="4"/>
      <c r="AD120" s="4"/>
      <c r="AE120" s="4"/>
      <c r="AF120" s="4"/>
      <c r="AG120" s="4"/>
      <c r="AH120" s="4"/>
      <c r="AI120" s="4"/>
    </row>
    <row r="121" spans="2:35" ht="35.65" customHeight="1" x14ac:dyDescent="0.15">
      <c r="B121" s="889"/>
      <c r="C121" s="4"/>
      <c r="D121" s="4"/>
      <c r="E121" s="4"/>
      <c r="F121" s="4"/>
      <c r="G121" s="4"/>
      <c r="H121" s="4"/>
      <c r="I121" s="91"/>
      <c r="J121" s="4"/>
      <c r="K121" s="4"/>
      <c r="L121" s="4"/>
      <c r="M121" s="4"/>
      <c r="N121" s="4"/>
      <c r="O121" s="4"/>
      <c r="P121" s="4"/>
      <c r="Q121" s="92"/>
      <c r="R121" s="91"/>
      <c r="S121" s="4"/>
      <c r="T121" s="4"/>
      <c r="U121" s="4"/>
      <c r="V121" s="4"/>
      <c r="W121" s="91"/>
      <c r="X121" s="91"/>
      <c r="Y121" s="91"/>
      <c r="Z121" s="91"/>
      <c r="AA121" s="91"/>
      <c r="AB121" s="4"/>
      <c r="AC121" s="4"/>
      <c r="AD121" s="4"/>
      <c r="AE121" s="4"/>
      <c r="AF121" s="4"/>
      <c r="AG121" s="4"/>
      <c r="AH121" s="4"/>
      <c r="AI121" s="4"/>
    </row>
    <row r="122" spans="2:35" ht="35.65" customHeight="1" x14ac:dyDescent="0.15">
      <c r="B122" s="889"/>
      <c r="C122" s="4"/>
      <c r="D122" s="4"/>
      <c r="E122" s="4"/>
      <c r="F122" s="4"/>
      <c r="G122" s="4"/>
      <c r="H122" s="4"/>
      <c r="I122" s="91"/>
      <c r="J122" s="4"/>
      <c r="K122" s="4"/>
      <c r="L122" s="4"/>
      <c r="M122" s="4"/>
      <c r="N122" s="4"/>
      <c r="O122" s="4"/>
      <c r="P122" s="4"/>
      <c r="Q122" s="92"/>
      <c r="R122" s="91"/>
      <c r="S122" s="4"/>
      <c r="T122" s="4"/>
      <c r="U122" s="4"/>
      <c r="V122" s="4"/>
      <c r="W122" s="91"/>
      <c r="X122" s="91"/>
      <c r="Y122" s="91"/>
      <c r="Z122" s="91"/>
      <c r="AA122" s="91"/>
      <c r="AB122" s="4"/>
      <c r="AC122" s="4"/>
      <c r="AD122" s="4"/>
      <c r="AE122" s="4"/>
      <c r="AF122" s="4"/>
      <c r="AG122" s="4"/>
      <c r="AH122" s="4"/>
      <c r="AI122" s="4"/>
    </row>
    <row r="123" spans="2:35" ht="35.65" customHeight="1" x14ac:dyDescent="0.15">
      <c r="B123" s="889"/>
      <c r="C123" s="4"/>
      <c r="D123" s="4"/>
      <c r="E123" s="4"/>
      <c r="F123" s="4"/>
      <c r="G123" s="4"/>
      <c r="H123" s="4"/>
      <c r="I123" s="91"/>
      <c r="J123" s="4"/>
      <c r="K123" s="4"/>
      <c r="L123" s="4"/>
      <c r="M123" s="4"/>
      <c r="N123" s="4"/>
      <c r="O123" s="4"/>
      <c r="P123" s="4"/>
      <c r="Q123" s="91"/>
      <c r="R123" s="91"/>
      <c r="S123" s="4"/>
      <c r="T123" s="4"/>
      <c r="U123" s="4"/>
      <c r="V123" s="4"/>
      <c r="W123" s="91"/>
      <c r="X123" s="91"/>
      <c r="Y123" s="91"/>
      <c r="Z123" s="91"/>
      <c r="AA123" s="91"/>
      <c r="AB123" s="4"/>
      <c r="AC123" s="4"/>
      <c r="AD123" s="4"/>
      <c r="AE123" s="4"/>
      <c r="AF123" s="4"/>
      <c r="AG123" s="4"/>
      <c r="AH123" s="4"/>
      <c r="AI123" s="4"/>
    </row>
    <row r="124" spans="2:35" ht="35.65" customHeight="1" x14ac:dyDescent="0.15">
      <c r="B124" s="889"/>
      <c r="C124" s="4"/>
      <c r="D124" s="4"/>
      <c r="E124" s="4"/>
      <c r="F124" s="91"/>
      <c r="G124" s="91"/>
      <c r="H124" s="4"/>
      <c r="I124" s="4"/>
      <c r="J124" s="4"/>
      <c r="K124" s="4"/>
      <c r="L124" s="4"/>
      <c r="M124" s="4"/>
      <c r="N124" s="4"/>
      <c r="O124" s="4"/>
      <c r="P124" s="4"/>
      <c r="Q124" s="91"/>
      <c r="R124" s="4"/>
      <c r="S124" s="4"/>
      <c r="T124" s="4"/>
      <c r="U124" s="4"/>
      <c r="V124" s="4"/>
      <c r="W124" s="91"/>
      <c r="X124" s="91"/>
      <c r="Y124" s="91"/>
      <c r="Z124" s="91"/>
      <c r="AA124" s="91"/>
      <c r="AB124" s="4"/>
      <c r="AC124" s="4"/>
      <c r="AD124" s="4"/>
      <c r="AE124" s="4"/>
      <c r="AF124" s="4"/>
      <c r="AG124" s="4"/>
      <c r="AH124" s="4"/>
      <c r="AI124" s="4"/>
    </row>
    <row r="125" spans="2:35" ht="35.65" customHeight="1" x14ac:dyDescent="0.15">
      <c r="B125" s="889"/>
      <c r="C125" s="4"/>
      <c r="D125" s="4"/>
      <c r="E125" s="4"/>
      <c r="F125" s="91"/>
      <c r="G125" s="91"/>
      <c r="H125" s="91"/>
      <c r="I125" s="4"/>
      <c r="J125" s="4"/>
      <c r="K125" s="4"/>
      <c r="L125" s="4"/>
      <c r="M125" s="4"/>
      <c r="N125" s="4"/>
      <c r="O125" s="4"/>
      <c r="P125" s="4"/>
      <c r="Q125" s="91"/>
      <c r="R125" s="4"/>
      <c r="S125" s="4"/>
      <c r="T125" s="4"/>
      <c r="U125" s="4"/>
      <c r="V125" s="4"/>
      <c r="W125" s="91"/>
      <c r="X125" s="91"/>
      <c r="Y125" s="91"/>
      <c r="Z125" s="91"/>
      <c r="AA125" s="91"/>
      <c r="AB125" s="4"/>
      <c r="AC125" s="4"/>
      <c r="AD125" s="4"/>
      <c r="AE125" s="4"/>
      <c r="AF125" s="4"/>
      <c r="AG125" s="4"/>
      <c r="AH125" s="4"/>
      <c r="AI125" s="4"/>
    </row>
    <row r="126" spans="2:35" ht="35.65" customHeight="1" x14ac:dyDescent="0.15">
      <c r="B126" s="889"/>
      <c r="C126" s="91"/>
      <c r="D126" s="4"/>
      <c r="E126" s="4"/>
      <c r="F126" s="91"/>
      <c r="G126" s="91"/>
      <c r="H126" s="91"/>
      <c r="I126" s="4"/>
      <c r="J126" s="4"/>
      <c r="K126" s="4"/>
      <c r="L126" s="4"/>
      <c r="M126" s="4"/>
      <c r="N126" s="4"/>
      <c r="O126" s="4"/>
      <c r="P126" s="4"/>
      <c r="Q126" s="91"/>
      <c r="R126" s="91"/>
      <c r="S126" s="4"/>
      <c r="T126" s="4"/>
      <c r="U126" s="4"/>
      <c r="V126" s="4"/>
      <c r="W126" s="91"/>
      <c r="X126" s="91"/>
      <c r="Y126" s="91"/>
      <c r="Z126" s="91"/>
      <c r="AA126" s="91"/>
      <c r="AB126" s="4"/>
      <c r="AC126" s="4"/>
      <c r="AD126" s="4"/>
      <c r="AE126" s="4"/>
      <c r="AF126" s="4"/>
      <c r="AG126" s="4"/>
      <c r="AH126" s="4"/>
      <c r="AI126" s="4"/>
    </row>
    <row r="127" spans="2:35" ht="35.65" customHeight="1" x14ac:dyDescent="0.15">
      <c r="B127" s="889"/>
      <c r="C127" s="91"/>
      <c r="D127" s="4"/>
      <c r="E127" s="4"/>
      <c r="F127" s="91"/>
      <c r="G127" s="91"/>
      <c r="H127" s="91"/>
      <c r="I127" s="4"/>
      <c r="J127" s="4"/>
      <c r="K127" s="4"/>
      <c r="L127" s="4"/>
      <c r="M127" s="4"/>
      <c r="N127" s="4"/>
      <c r="O127" s="4"/>
      <c r="P127" s="4"/>
      <c r="Q127" s="91"/>
      <c r="R127" s="91"/>
      <c r="S127" s="4"/>
      <c r="T127" s="4"/>
      <c r="U127" s="4"/>
      <c r="V127" s="4"/>
      <c r="W127" s="91"/>
      <c r="X127" s="91"/>
      <c r="Y127" s="91"/>
      <c r="Z127" s="91"/>
      <c r="AA127" s="91"/>
      <c r="AB127" s="4"/>
      <c r="AC127" s="4"/>
      <c r="AD127" s="4"/>
      <c r="AE127" s="4"/>
      <c r="AF127" s="4"/>
      <c r="AG127" s="4"/>
      <c r="AH127" s="4"/>
      <c r="AI127" s="4"/>
    </row>
    <row r="128" spans="2:35" ht="35.65" customHeight="1" x14ac:dyDescent="0.15">
      <c r="B128" s="889"/>
      <c r="C128" s="91"/>
      <c r="D128" s="4"/>
      <c r="E128" s="4"/>
      <c r="F128" s="91"/>
      <c r="G128" s="91"/>
      <c r="H128" s="91"/>
      <c r="I128" s="4"/>
      <c r="J128" s="4"/>
      <c r="K128" s="4"/>
      <c r="L128" s="4"/>
      <c r="M128" s="4"/>
      <c r="N128" s="4"/>
      <c r="O128" s="4"/>
      <c r="P128" s="4"/>
      <c r="Q128" s="91"/>
      <c r="R128" s="91"/>
      <c r="S128" s="4"/>
      <c r="T128" s="4"/>
      <c r="U128" s="4"/>
      <c r="V128" s="4"/>
      <c r="W128" s="91"/>
      <c r="X128" s="91"/>
      <c r="Y128" s="91"/>
      <c r="Z128" s="91"/>
      <c r="AA128" s="91"/>
      <c r="AB128" s="4"/>
      <c r="AC128" s="4"/>
      <c r="AD128" s="4"/>
      <c r="AE128" s="4"/>
      <c r="AF128" s="4"/>
      <c r="AG128" s="4"/>
      <c r="AH128" s="4"/>
      <c r="AI128" s="4"/>
    </row>
    <row r="129" spans="2:35" ht="22.5" customHeight="1" x14ac:dyDescent="0.15">
      <c r="B129" s="889"/>
      <c r="C129" s="91"/>
      <c r="D129" s="4"/>
      <c r="E129" s="94"/>
      <c r="H129" s="95"/>
      <c r="I129" s="95"/>
      <c r="J129" s="95"/>
      <c r="K129" s="95"/>
      <c r="L129" s="95"/>
      <c r="M129" s="4"/>
      <c r="N129" s="4"/>
      <c r="O129" s="4"/>
      <c r="P129" s="4"/>
      <c r="Q129" s="91"/>
      <c r="R129" s="91"/>
      <c r="S129" s="4"/>
      <c r="T129" s="4"/>
      <c r="U129" s="4"/>
      <c r="V129" s="4"/>
      <c r="W129" s="91"/>
      <c r="X129" s="91"/>
      <c r="Y129" s="91"/>
      <c r="Z129" s="91"/>
      <c r="AA129" s="91"/>
    </row>
    <row r="130" spans="2:35" ht="71.25" customHeight="1" x14ac:dyDescent="0.15">
      <c r="B130" s="889"/>
      <c r="C130" s="4"/>
      <c r="D130" s="4"/>
      <c r="E130" s="94"/>
      <c r="H130" s="4"/>
      <c r="I130" s="4"/>
      <c r="J130" s="4"/>
      <c r="K130" s="4"/>
      <c r="L130" s="4"/>
      <c r="M130" s="4"/>
      <c r="N130" s="4"/>
      <c r="O130" s="4"/>
      <c r="P130" s="4"/>
      <c r="Q130" s="4"/>
      <c r="R130" s="4"/>
      <c r="S130" s="326"/>
      <c r="T130" s="326"/>
      <c r="U130" s="326"/>
      <c r="V130" s="891"/>
      <c r="W130" s="891"/>
      <c r="X130" s="891"/>
      <c r="Y130" s="891"/>
      <c r="Z130" s="891"/>
      <c r="AA130" s="891"/>
      <c r="AB130" s="891"/>
      <c r="AC130" s="891"/>
      <c r="AD130" s="891"/>
      <c r="AE130" s="891"/>
      <c r="AF130" s="891"/>
      <c r="AG130" s="891"/>
      <c r="AH130" s="891"/>
      <c r="AI130" s="891"/>
    </row>
    <row r="131" spans="2:35" ht="15" customHeight="1" x14ac:dyDescent="0.15"/>
    <row r="132" spans="2:35" ht="26.25" customHeight="1" x14ac:dyDescent="0.2">
      <c r="B132" s="889"/>
      <c r="C132" s="890"/>
      <c r="D132" s="890"/>
      <c r="E132" s="890"/>
      <c r="F132" s="890"/>
      <c r="G132" s="890"/>
      <c r="H132" s="890"/>
      <c r="I132" s="890"/>
      <c r="J132" s="890"/>
      <c r="K132" s="890"/>
      <c r="L132" s="890"/>
      <c r="M132" s="890"/>
      <c r="N132" s="890"/>
      <c r="O132" s="890"/>
      <c r="P132" s="890"/>
      <c r="Q132" s="890"/>
      <c r="R132" s="890"/>
      <c r="S132" s="890"/>
      <c r="T132" s="890"/>
      <c r="U132" s="890"/>
      <c r="V132" s="890"/>
      <c r="W132" s="890"/>
      <c r="X132" s="890"/>
      <c r="Y132" s="890"/>
      <c r="Z132" s="890"/>
      <c r="AA132" s="890"/>
      <c r="AB132" s="890"/>
      <c r="AC132" s="890"/>
      <c r="AD132" s="890"/>
      <c r="AE132" s="890"/>
      <c r="AF132" s="890"/>
      <c r="AG132" s="890"/>
      <c r="AH132" s="890"/>
      <c r="AI132" s="890"/>
    </row>
    <row r="133" spans="2:35" ht="35.65" customHeight="1" x14ac:dyDescent="0.15">
      <c r="B133" s="889"/>
      <c r="C133" s="4"/>
      <c r="D133" s="4"/>
      <c r="E133" s="4"/>
      <c r="F133" s="4"/>
      <c r="G133" s="4"/>
      <c r="H133" s="4"/>
      <c r="I133" s="91"/>
      <c r="J133" s="4"/>
      <c r="K133" s="4"/>
      <c r="L133" s="4"/>
      <c r="M133" s="4"/>
      <c r="N133" s="4"/>
      <c r="O133" s="4"/>
      <c r="P133" s="4"/>
      <c r="Q133" s="92"/>
      <c r="R133" s="91"/>
      <c r="S133" s="4"/>
      <c r="T133" s="4"/>
      <c r="U133" s="4"/>
      <c r="V133" s="4"/>
      <c r="W133" s="91"/>
      <c r="X133" s="91"/>
      <c r="Y133" s="91"/>
      <c r="Z133" s="91"/>
      <c r="AA133" s="91"/>
      <c r="AB133" s="4"/>
      <c r="AC133" s="4"/>
      <c r="AD133" s="4"/>
      <c r="AE133" s="4"/>
      <c r="AF133" s="4"/>
      <c r="AG133" s="4"/>
      <c r="AH133" s="4"/>
      <c r="AI133" s="4"/>
    </row>
    <row r="134" spans="2:35" ht="35.65" customHeight="1" x14ac:dyDescent="0.15">
      <c r="B134" s="889"/>
      <c r="C134" s="4"/>
      <c r="D134" s="4"/>
      <c r="E134" s="4"/>
      <c r="F134" s="4"/>
      <c r="G134" s="4"/>
      <c r="H134" s="4"/>
      <c r="I134" s="91"/>
      <c r="J134" s="4"/>
      <c r="K134" s="4"/>
      <c r="L134" s="4"/>
      <c r="M134" s="4"/>
      <c r="N134" s="4"/>
      <c r="O134" s="4"/>
      <c r="P134" s="4"/>
      <c r="Q134" s="92"/>
      <c r="R134" s="91"/>
      <c r="S134" s="4"/>
      <c r="T134" s="4"/>
      <c r="U134" s="4"/>
      <c r="V134" s="4"/>
      <c r="W134" s="91"/>
      <c r="X134" s="91"/>
      <c r="Y134" s="91"/>
      <c r="Z134" s="91"/>
      <c r="AA134" s="91"/>
      <c r="AB134" s="4"/>
      <c r="AC134" s="4"/>
      <c r="AD134" s="4"/>
      <c r="AE134" s="4"/>
      <c r="AF134" s="4"/>
      <c r="AG134" s="4"/>
      <c r="AH134" s="4"/>
      <c r="AI134" s="4"/>
    </row>
    <row r="135" spans="2:35" ht="35.65" customHeight="1" x14ac:dyDescent="0.15">
      <c r="B135" s="889"/>
      <c r="C135" s="4"/>
      <c r="D135" s="4"/>
      <c r="E135" s="4"/>
      <c r="F135" s="4"/>
      <c r="G135" s="4"/>
      <c r="H135" s="4"/>
      <c r="I135" s="91"/>
      <c r="J135" s="4"/>
      <c r="K135" s="4"/>
      <c r="L135" s="4"/>
      <c r="M135" s="4"/>
      <c r="N135" s="4"/>
      <c r="O135" s="4"/>
      <c r="P135" s="4"/>
      <c r="Q135" s="92"/>
      <c r="R135" s="91"/>
      <c r="S135" s="4"/>
      <c r="T135" s="4"/>
      <c r="U135" s="4"/>
      <c r="V135" s="4"/>
      <c r="W135" s="91"/>
      <c r="X135" s="91"/>
      <c r="Y135" s="91"/>
      <c r="Z135" s="91"/>
      <c r="AA135" s="91"/>
      <c r="AB135" s="4"/>
      <c r="AC135" s="4"/>
      <c r="AD135" s="4"/>
      <c r="AE135" s="4"/>
      <c r="AF135" s="4"/>
      <c r="AG135" s="4"/>
      <c r="AH135" s="4"/>
      <c r="AI135" s="4"/>
    </row>
    <row r="136" spans="2:35" ht="35.65" customHeight="1" x14ac:dyDescent="0.15">
      <c r="B136" s="889"/>
      <c r="C136" s="4"/>
      <c r="D136" s="4"/>
      <c r="E136" s="4"/>
      <c r="F136" s="4"/>
      <c r="G136" s="4"/>
      <c r="H136" s="4"/>
      <c r="I136" s="91"/>
      <c r="J136" s="4"/>
      <c r="K136" s="4"/>
      <c r="L136" s="4"/>
      <c r="M136" s="4"/>
      <c r="N136" s="4"/>
      <c r="O136" s="4"/>
      <c r="P136" s="4"/>
      <c r="Q136" s="92"/>
      <c r="R136" s="91"/>
      <c r="S136" s="4"/>
      <c r="T136" s="4"/>
      <c r="U136" s="4"/>
      <c r="V136" s="4"/>
      <c r="W136" s="91"/>
      <c r="X136" s="91"/>
      <c r="Y136" s="91"/>
      <c r="Z136" s="91"/>
      <c r="AA136" s="91"/>
      <c r="AB136" s="4"/>
      <c r="AC136" s="4"/>
      <c r="AD136" s="4"/>
      <c r="AE136" s="4"/>
      <c r="AF136" s="4"/>
      <c r="AG136" s="4"/>
      <c r="AH136" s="4"/>
      <c r="AI136" s="4"/>
    </row>
    <row r="137" spans="2:35" ht="35.65" customHeight="1" x14ac:dyDescent="0.15">
      <c r="B137" s="889"/>
      <c r="C137" s="4"/>
      <c r="D137" s="4"/>
      <c r="E137" s="4"/>
      <c r="F137" s="4"/>
      <c r="G137" s="4"/>
      <c r="H137" s="4"/>
      <c r="I137" s="91"/>
      <c r="J137" s="4"/>
      <c r="K137" s="4"/>
      <c r="L137" s="4"/>
      <c r="M137" s="4"/>
      <c r="N137" s="4"/>
      <c r="O137" s="4"/>
      <c r="P137" s="4"/>
      <c r="Q137" s="91"/>
      <c r="R137" s="91"/>
      <c r="S137" s="4"/>
      <c r="T137" s="4"/>
      <c r="U137" s="4"/>
      <c r="V137" s="4"/>
      <c r="W137" s="91"/>
      <c r="X137" s="91"/>
      <c r="Y137" s="91"/>
      <c r="Z137" s="91"/>
      <c r="AA137" s="91"/>
      <c r="AB137" s="4"/>
      <c r="AC137" s="4"/>
      <c r="AD137" s="4"/>
      <c r="AE137" s="4"/>
      <c r="AF137" s="4"/>
      <c r="AG137" s="4"/>
      <c r="AH137" s="4"/>
      <c r="AI137" s="4"/>
    </row>
    <row r="138" spans="2:35" ht="35.65" customHeight="1" x14ac:dyDescent="0.15">
      <c r="B138" s="889"/>
      <c r="C138" s="4"/>
      <c r="D138" s="4"/>
      <c r="E138" s="4"/>
      <c r="F138" s="91"/>
      <c r="G138" s="91"/>
      <c r="H138" s="4"/>
      <c r="I138" s="4"/>
      <c r="J138" s="4"/>
      <c r="K138" s="4"/>
      <c r="L138" s="4"/>
      <c r="M138" s="4"/>
      <c r="N138" s="4"/>
      <c r="O138" s="4"/>
      <c r="P138" s="4"/>
      <c r="Q138" s="91"/>
      <c r="R138" s="4"/>
      <c r="S138" s="4"/>
      <c r="T138" s="4"/>
      <c r="U138" s="4"/>
      <c r="V138" s="4"/>
      <c r="W138" s="91"/>
      <c r="X138" s="91"/>
      <c r="Y138" s="91"/>
      <c r="Z138" s="91"/>
      <c r="AA138" s="91"/>
      <c r="AB138" s="4"/>
      <c r="AC138" s="4"/>
      <c r="AD138" s="4"/>
      <c r="AE138" s="4"/>
      <c r="AF138" s="4"/>
      <c r="AG138" s="4"/>
      <c r="AH138" s="4"/>
      <c r="AI138" s="4"/>
    </row>
    <row r="139" spans="2:35" ht="35.65" customHeight="1" x14ac:dyDescent="0.15">
      <c r="B139" s="889"/>
      <c r="C139" s="4"/>
      <c r="D139" s="4"/>
      <c r="E139" s="4"/>
      <c r="F139" s="91"/>
      <c r="G139" s="91"/>
      <c r="H139" s="91"/>
      <c r="I139" s="4"/>
      <c r="J139" s="4"/>
      <c r="K139" s="4"/>
      <c r="L139" s="4"/>
      <c r="M139" s="4"/>
      <c r="N139" s="4"/>
      <c r="O139" s="4"/>
      <c r="P139" s="4"/>
      <c r="Q139" s="91"/>
      <c r="R139" s="4"/>
      <c r="S139" s="4"/>
      <c r="T139" s="4"/>
      <c r="U139" s="4"/>
      <c r="V139" s="4"/>
      <c r="W139" s="91"/>
      <c r="X139" s="91"/>
      <c r="Y139" s="91"/>
      <c r="Z139" s="91"/>
      <c r="AA139" s="91"/>
      <c r="AB139" s="4"/>
      <c r="AC139" s="4"/>
      <c r="AD139" s="4"/>
      <c r="AE139" s="4"/>
      <c r="AF139" s="4"/>
      <c r="AG139" s="4"/>
      <c r="AH139" s="4"/>
      <c r="AI139" s="4"/>
    </row>
    <row r="140" spans="2:35" ht="35.65" customHeight="1" x14ac:dyDescent="0.15">
      <c r="B140" s="889"/>
      <c r="C140" s="91"/>
      <c r="D140" s="4"/>
      <c r="E140" s="4"/>
      <c r="F140" s="91"/>
      <c r="G140" s="91"/>
      <c r="H140" s="91"/>
      <c r="I140" s="4"/>
      <c r="J140" s="4"/>
      <c r="K140" s="4"/>
      <c r="L140" s="4"/>
      <c r="M140" s="4"/>
      <c r="N140" s="4"/>
      <c r="O140" s="4"/>
      <c r="P140" s="4"/>
      <c r="Q140" s="91"/>
      <c r="R140" s="91"/>
      <c r="S140" s="4"/>
      <c r="T140" s="4"/>
      <c r="U140" s="4"/>
      <c r="V140" s="4"/>
      <c r="W140" s="91"/>
      <c r="X140" s="91"/>
      <c r="Y140" s="91"/>
      <c r="Z140" s="91"/>
      <c r="AA140" s="91"/>
      <c r="AB140" s="4"/>
      <c r="AC140" s="4"/>
      <c r="AD140" s="4"/>
      <c r="AE140" s="4"/>
      <c r="AF140" s="4"/>
      <c r="AG140" s="4"/>
      <c r="AH140" s="4"/>
      <c r="AI140" s="4"/>
    </row>
    <row r="141" spans="2:35" ht="35.65" customHeight="1" x14ac:dyDescent="0.15">
      <c r="B141" s="889"/>
      <c r="C141" s="91"/>
      <c r="D141" s="4"/>
      <c r="E141" s="4"/>
      <c r="F141" s="91"/>
      <c r="G141" s="91"/>
      <c r="H141" s="91"/>
      <c r="I141" s="4"/>
      <c r="J141" s="4"/>
      <c r="K141" s="4"/>
      <c r="L141" s="4"/>
      <c r="M141" s="4"/>
      <c r="N141" s="4"/>
      <c r="O141" s="4"/>
      <c r="P141" s="4"/>
      <c r="Q141" s="91"/>
      <c r="R141" s="91"/>
      <c r="S141" s="4"/>
      <c r="T141" s="4"/>
      <c r="U141" s="4"/>
      <c r="V141" s="4"/>
      <c r="W141" s="91"/>
      <c r="X141" s="91"/>
      <c r="Y141" s="91"/>
      <c r="Z141" s="91"/>
      <c r="AA141" s="91"/>
      <c r="AB141" s="4"/>
      <c r="AC141" s="4"/>
      <c r="AD141" s="4"/>
      <c r="AE141" s="4"/>
      <c r="AF141" s="4"/>
      <c r="AG141" s="4"/>
      <c r="AH141" s="4"/>
      <c r="AI141" s="4"/>
    </row>
    <row r="142" spans="2:35" ht="35.65" customHeight="1" x14ac:dyDescent="0.15">
      <c r="B142" s="889"/>
      <c r="C142" s="91"/>
      <c r="D142" s="4"/>
      <c r="E142" s="4"/>
      <c r="F142" s="91"/>
      <c r="G142" s="91"/>
      <c r="H142" s="91"/>
      <c r="I142" s="4"/>
      <c r="J142" s="4"/>
      <c r="K142" s="4"/>
      <c r="L142" s="4"/>
      <c r="M142" s="4"/>
      <c r="N142" s="4"/>
      <c r="O142" s="4"/>
      <c r="P142" s="4"/>
      <c r="Q142" s="91"/>
      <c r="R142" s="91"/>
      <c r="S142" s="4"/>
      <c r="T142" s="4"/>
      <c r="U142" s="4"/>
      <c r="V142" s="4"/>
      <c r="W142" s="91"/>
      <c r="X142" s="91"/>
      <c r="Y142" s="91"/>
      <c r="Z142" s="91"/>
      <c r="AA142" s="91"/>
      <c r="AB142" s="4"/>
      <c r="AC142" s="4"/>
      <c r="AD142" s="4"/>
      <c r="AE142" s="4"/>
      <c r="AF142" s="4"/>
      <c r="AG142" s="4"/>
      <c r="AH142" s="4"/>
      <c r="AI142" s="4"/>
    </row>
    <row r="143" spans="2:35" ht="22.5" customHeight="1" x14ac:dyDescent="0.15">
      <c r="B143" s="889"/>
      <c r="C143" s="91"/>
      <c r="D143" s="4"/>
      <c r="E143" s="94"/>
      <c r="H143" s="95"/>
      <c r="I143" s="95"/>
      <c r="J143" s="95"/>
      <c r="K143" s="95"/>
      <c r="L143" s="95"/>
      <c r="M143" s="4"/>
      <c r="N143" s="4"/>
      <c r="O143" s="4"/>
      <c r="P143" s="4"/>
      <c r="Q143" s="91"/>
      <c r="R143" s="91"/>
      <c r="S143" s="4"/>
      <c r="T143" s="4"/>
      <c r="U143" s="4"/>
      <c r="V143" s="4"/>
      <c r="W143" s="91"/>
      <c r="X143" s="91"/>
      <c r="Y143" s="91"/>
      <c r="Z143" s="91"/>
      <c r="AA143" s="91"/>
    </row>
    <row r="144" spans="2:35" ht="71.25" customHeight="1" x14ac:dyDescent="0.15">
      <c r="B144" s="889"/>
      <c r="C144" s="4"/>
      <c r="D144" s="4"/>
      <c r="E144" s="94"/>
      <c r="H144" s="4"/>
      <c r="I144" s="4"/>
      <c r="J144" s="4"/>
      <c r="K144" s="4"/>
      <c r="L144" s="4"/>
      <c r="M144" s="4"/>
      <c r="N144" s="4"/>
      <c r="O144" s="4"/>
      <c r="P144" s="4"/>
      <c r="Q144" s="4"/>
      <c r="R144" s="4"/>
      <c r="S144" s="326"/>
      <c r="T144" s="326"/>
      <c r="U144" s="326"/>
      <c r="V144" s="891"/>
      <c r="W144" s="891"/>
      <c r="X144" s="891"/>
      <c r="Y144" s="891"/>
      <c r="Z144" s="891"/>
      <c r="AA144" s="891"/>
      <c r="AB144" s="891"/>
      <c r="AC144" s="891"/>
      <c r="AD144" s="891"/>
      <c r="AE144" s="891"/>
      <c r="AF144" s="891"/>
      <c r="AG144" s="891"/>
      <c r="AH144" s="891"/>
      <c r="AI144" s="891"/>
    </row>
    <row r="145" spans="2:35" ht="15" customHeight="1" x14ac:dyDescent="0.15"/>
    <row r="146" spans="2:35" ht="26.25" customHeight="1" x14ac:dyDescent="0.2">
      <c r="B146" s="889"/>
      <c r="C146" s="890"/>
      <c r="D146" s="890"/>
      <c r="E146" s="890"/>
      <c r="F146" s="890"/>
      <c r="G146" s="890"/>
      <c r="H146" s="890"/>
      <c r="I146" s="890"/>
      <c r="J146" s="890"/>
      <c r="K146" s="890"/>
      <c r="L146" s="890"/>
      <c r="M146" s="890"/>
      <c r="N146" s="890"/>
      <c r="O146" s="890"/>
      <c r="P146" s="890"/>
      <c r="Q146" s="890"/>
      <c r="R146" s="890"/>
      <c r="S146" s="890"/>
      <c r="T146" s="890"/>
      <c r="U146" s="890"/>
      <c r="V146" s="890"/>
      <c r="W146" s="890"/>
      <c r="X146" s="890"/>
      <c r="Y146" s="890"/>
      <c r="Z146" s="890"/>
      <c r="AA146" s="890"/>
      <c r="AB146" s="890"/>
      <c r="AC146" s="890"/>
      <c r="AD146" s="890"/>
      <c r="AE146" s="890"/>
      <c r="AF146" s="890"/>
      <c r="AG146" s="890"/>
      <c r="AH146" s="890"/>
      <c r="AI146" s="890"/>
    </row>
    <row r="147" spans="2:35" ht="35.65" customHeight="1" x14ac:dyDescent="0.15">
      <c r="B147" s="889"/>
      <c r="C147" s="4"/>
      <c r="D147" s="4"/>
      <c r="E147" s="4"/>
      <c r="F147" s="4"/>
      <c r="G147" s="4"/>
      <c r="H147" s="4"/>
      <c r="I147" s="91"/>
      <c r="J147" s="4"/>
      <c r="K147" s="4"/>
      <c r="L147" s="4"/>
      <c r="M147" s="4"/>
      <c r="N147" s="4"/>
      <c r="O147" s="4"/>
      <c r="P147" s="4"/>
      <c r="Q147" s="92"/>
      <c r="R147" s="91"/>
      <c r="S147" s="4"/>
      <c r="T147" s="4"/>
      <c r="U147" s="4"/>
      <c r="V147" s="4"/>
      <c r="W147" s="91"/>
      <c r="X147" s="91"/>
      <c r="Y147" s="91"/>
      <c r="Z147" s="91"/>
      <c r="AA147" s="91"/>
      <c r="AB147" s="4"/>
      <c r="AC147" s="4"/>
      <c r="AD147" s="4"/>
      <c r="AE147" s="4"/>
      <c r="AF147" s="4"/>
      <c r="AG147" s="4"/>
      <c r="AH147" s="4"/>
      <c r="AI147" s="4"/>
    </row>
    <row r="148" spans="2:35" ht="35.65" customHeight="1" x14ac:dyDescent="0.15">
      <c r="B148" s="889"/>
      <c r="C148" s="4"/>
      <c r="D148" s="4"/>
      <c r="E148" s="4"/>
      <c r="F148" s="4"/>
      <c r="G148" s="4"/>
      <c r="H148" s="4"/>
      <c r="I148" s="91"/>
      <c r="J148" s="4"/>
      <c r="K148" s="4"/>
      <c r="L148" s="4"/>
      <c r="M148" s="4"/>
      <c r="N148" s="4"/>
      <c r="O148" s="4"/>
      <c r="P148" s="4"/>
      <c r="Q148" s="92"/>
      <c r="R148" s="91"/>
      <c r="S148" s="4"/>
      <c r="T148" s="4"/>
      <c r="U148" s="4"/>
      <c r="V148" s="4"/>
      <c r="W148" s="91"/>
      <c r="X148" s="91"/>
      <c r="Y148" s="91"/>
      <c r="Z148" s="91"/>
      <c r="AA148" s="91"/>
      <c r="AB148" s="4"/>
      <c r="AC148" s="4"/>
      <c r="AD148" s="4"/>
      <c r="AE148" s="4"/>
      <c r="AF148" s="4"/>
      <c r="AG148" s="4"/>
      <c r="AH148" s="4"/>
      <c r="AI148" s="4"/>
    </row>
    <row r="149" spans="2:35" ht="35.65" customHeight="1" x14ac:dyDescent="0.15">
      <c r="B149" s="889"/>
      <c r="C149" s="4"/>
      <c r="D149" s="4"/>
      <c r="E149" s="4"/>
      <c r="F149" s="4"/>
      <c r="G149" s="4"/>
      <c r="H149" s="4"/>
      <c r="I149" s="91"/>
      <c r="J149" s="4"/>
      <c r="K149" s="4"/>
      <c r="L149" s="4"/>
      <c r="M149" s="4"/>
      <c r="N149" s="4"/>
      <c r="O149" s="4"/>
      <c r="P149" s="4"/>
      <c r="Q149" s="92"/>
      <c r="R149" s="91"/>
      <c r="S149" s="4"/>
      <c r="T149" s="4"/>
      <c r="U149" s="4"/>
      <c r="V149" s="4"/>
      <c r="W149" s="91"/>
      <c r="X149" s="91"/>
      <c r="Y149" s="91"/>
      <c r="Z149" s="91"/>
      <c r="AA149" s="91"/>
      <c r="AB149" s="4"/>
      <c r="AC149" s="4"/>
      <c r="AD149" s="4"/>
      <c r="AE149" s="4"/>
      <c r="AF149" s="4"/>
      <c r="AG149" s="4"/>
      <c r="AH149" s="4"/>
      <c r="AI149" s="4"/>
    </row>
    <row r="150" spans="2:35" ht="35.65" customHeight="1" x14ac:dyDescent="0.15">
      <c r="B150" s="889"/>
      <c r="C150" s="4"/>
      <c r="D150" s="4"/>
      <c r="E150" s="4"/>
      <c r="F150" s="4"/>
      <c r="G150" s="4"/>
      <c r="H150" s="4"/>
      <c r="I150" s="91"/>
      <c r="J150" s="4"/>
      <c r="K150" s="4"/>
      <c r="L150" s="4"/>
      <c r="M150" s="4"/>
      <c r="N150" s="4"/>
      <c r="O150" s="4"/>
      <c r="P150" s="4"/>
      <c r="Q150" s="92"/>
      <c r="R150" s="91"/>
      <c r="S150" s="4"/>
      <c r="T150" s="4"/>
      <c r="U150" s="4"/>
      <c r="V150" s="4"/>
      <c r="W150" s="91"/>
      <c r="X150" s="91"/>
      <c r="Y150" s="91"/>
      <c r="Z150" s="91"/>
      <c r="AA150" s="91"/>
      <c r="AB150" s="4"/>
      <c r="AC150" s="4"/>
      <c r="AD150" s="4"/>
      <c r="AE150" s="4"/>
      <c r="AF150" s="4"/>
      <c r="AG150" s="4"/>
      <c r="AH150" s="4"/>
      <c r="AI150" s="4"/>
    </row>
    <row r="151" spans="2:35" ht="35.65" customHeight="1" x14ac:dyDescent="0.15">
      <c r="B151" s="889"/>
      <c r="C151" s="4"/>
      <c r="D151" s="4"/>
      <c r="E151" s="4"/>
      <c r="F151" s="4"/>
      <c r="G151" s="4"/>
      <c r="H151" s="4"/>
      <c r="I151" s="91"/>
      <c r="J151" s="4"/>
      <c r="K151" s="4"/>
      <c r="L151" s="4"/>
      <c r="M151" s="4"/>
      <c r="N151" s="4"/>
      <c r="O151" s="4"/>
      <c r="P151" s="4"/>
      <c r="Q151" s="91"/>
      <c r="R151" s="91"/>
      <c r="S151" s="4"/>
      <c r="T151" s="4"/>
      <c r="U151" s="4"/>
      <c r="V151" s="4"/>
      <c r="W151" s="91"/>
      <c r="X151" s="91"/>
      <c r="Y151" s="91"/>
      <c r="Z151" s="91"/>
      <c r="AA151" s="91"/>
      <c r="AB151" s="4"/>
      <c r="AC151" s="4"/>
      <c r="AD151" s="4"/>
      <c r="AE151" s="4"/>
      <c r="AF151" s="4"/>
      <c r="AG151" s="4"/>
      <c r="AH151" s="4"/>
      <c r="AI151" s="4"/>
    </row>
    <row r="152" spans="2:35" ht="35.65" customHeight="1" x14ac:dyDescent="0.15">
      <c r="B152" s="889"/>
      <c r="C152" s="4"/>
      <c r="D152" s="4"/>
      <c r="E152" s="4"/>
      <c r="F152" s="91"/>
      <c r="G152" s="91"/>
      <c r="H152" s="4"/>
      <c r="I152" s="4"/>
      <c r="J152" s="4"/>
      <c r="K152" s="4"/>
      <c r="L152" s="4"/>
      <c r="M152" s="4"/>
      <c r="N152" s="4"/>
      <c r="O152" s="4"/>
      <c r="P152" s="4"/>
      <c r="Q152" s="91"/>
      <c r="R152" s="4"/>
      <c r="S152" s="4"/>
      <c r="T152" s="4"/>
      <c r="U152" s="4"/>
      <c r="V152" s="4"/>
      <c r="W152" s="91"/>
      <c r="X152" s="91"/>
      <c r="Y152" s="91"/>
      <c r="Z152" s="91"/>
      <c r="AA152" s="91"/>
      <c r="AB152" s="4"/>
      <c r="AC152" s="4"/>
      <c r="AD152" s="4"/>
      <c r="AE152" s="4"/>
      <c r="AF152" s="4"/>
      <c r="AG152" s="4"/>
      <c r="AH152" s="4"/>
      <c r="AI152" s="4"/>
    </row>
    <row r="153" spans="2:35" ht="35.65" customHeight="1" x14ac:dyDescent="0.15">
      <c r="B153" s="889"/>
      <c r="C153" s="4"/>
      <c r="D153" s="4"/>
      <c r="E153" s="4"/>
      <c r="F153" s="91"/>
      <c r="G153" s="91"/>
      <c r="H153" s="91"/>
      <c r="I153" s="4"/>
      <c r="J153" s="4"/>
      <c r="K153" s="4"/>
      <c r="L153" s="4"/>
      <c r="M153" s="4"/>
      <c r="N153" s="4"/>
      <c r="O153" s="4"/>
      <c r="P153" s="4"/>
      <c r="Q153" s="91"/>
      <c r="R153" s="4"/>
      <c r="S153" s="4"/>
      <c r="T153" s="4"/>
      <c r="U153" s="4"/>
      <c r="V153" s="4"/>
      <c r="W153" s="91"/>
      <c r="X153" s="91"/>
      <c r="Y153" s="91"/>
      <c r="Z153" s="91"/>
      <c r="AA153" s="91"/>
      <c r="AB153" s="4"/>
      <c r="AC153" s="4"/>
      <c r="AD153" s="4"/>
      <c r="AE153" s="4"/>
      <c r="AF153" s="4"/>
      <c r="AG153" s="4"/>
      <c r="AH153" s="4"/>
      <c r="AI153" s="4"/>
    </row>
    <row r="154" spans="2:35" ht="35.65" customHeight="1" x14ac:dyDescent="0.15">
      <c r="B154" s="889"/>
      <c r="C154" s="91"/>
      <c r="D154" s="4"/>
      <c r="E154" s="4"/>
      <c r="F154" s="91"/>
      <c r="G154" s="91"/>
      <c r="H154" s="91"/>
      <c r="I154" s="4"/>
      <c r="J154" s="4"/>
      <c r="K154" s="4"/>
      <c r="L154" s="4"/>
      <c r="M154" s="4"/>
      <c r="N154" s="4"/>
      <c r="O154" s="4"/>
      <c r="P154" s="4"/>
      <c r="Q154" s="91"/>
      <c r="R154" s="91"/>
      <c r="S154" s="4"/>
      <c r="T154" s="4"/>
      <c r="U154" s="4"/>
      <c r="V154" s="4"/>
      <c r="W154" s="91"/>
      <c r="X154" s="91"/>
      <c r="Y154" s="91"/>
      <c r="Z154" s="91"/>
      <c r="AA154" s="91"/>
      <c r="AB154" s="4"/>
      <c r="AC154" s="4"/>
      <c r="AD154" s="4"/>
      <c r="AE154" s="4"/>
      <c r="AF154" s="4"/>
      <c r="AG154" s="4"/>
      <c r="AH154" s="4"/>
      <c r="AI154" s="4"/>
    </row>
    <row r="155" spans="2:35" ht="35.65" customHeight="1" x14ac:dyDescent="0.15">
      <c r="B155" s="889"/>
      <c r="C155" s="91"/>
      <c r="D155" s="4"/>
      <c r="E155" s="4"/>
      <c r="F155" s="91"/>
      <c r="G155" s="91"/>
      <c r="H155" s="91"/>
      <c r="I155" s="4"/>
      <c r="J155" s="4"/>
      <c r="K155" s="4"/>
      <c r="L155" s="4"/>
      <c r="M155" s="4"/>
      <c r="N155" s="4"/>
      <c r="O155" s="4"/>
      <c r="P155" s="4"/>
      <c r="Q155" s="91"/>
      <c r="R155" s="91"/>
      <c r="S155" s="4"/>
      <c r="T155" s="4"/>
      <c r="U155" s="4"/>
      <c r="V155" s="4"/>
      <c r="W155" s="91"/>
      <c r="X155" s="91"/>
      <c r="Y155" s="91"/>
      <c r="Z155" s="91"/>
      <c r="AA155" s="91"/>
      <c r="AB155" s="4"/>
      <c r="AC155" s="4"/>
      <c r="AD155" s="4"/>
      <c r="AE155" s="4"/>
      <c r="AF155" s="4"/>
      <c r="AG155" s="4"/>
      <c r="AH155" s="4"/>
      <c r="AI155" s="4"/>
    </row>
    <row r="156" spans="2:35" ht="35.65" customHeight="1" x14ac:dyDescent="0.15">
      <c r="B156" s="889"/>
      <c r="C156" s="91"/>
      <c r="D156" s="4"/>
      <c r="E156" s="4"/>
      <c r="F156" s="91"/>
      <c r="G156" s="91"/>
      <c r="H156" s="91"/>
      <c r="I156" s="4"/>
      <c r="J156" s="4"/>
      <c r="K156" s="4"/>
      <c r="L156" s="4"/>
      <c r="M156" s="4"/>
      <c r="N156" s="4"/>
      <c r="O156" s="4"/>
      <c r="P156" s="4"/>
      <c r="Q156" s="91"/>
      <c r="R156" s="91"/>
      <c r="S156" s="4"/>
      <c r="T156" s="4"/>
      <c r="U156" s="4"/>
      <c r="V156" s="4"/>
      <c r="W156" s="91"/>
      <c r="X156" s="91"/>
      <c r="Y156" s="91"/>
      <c r="Z156" s="91"/>
      <c r="AA156" s="91"/>
      <c r="AB156" s="4"/>
      <c r="AC156" s="4"/>
      <c r="AD156" s="4"/>
      <c r="AE156" s="4"/>
      <c r="AF156" s="4"/>
      <c r="AG156" s="4"/>
      <c r="AH156" s="4"/>
      <c r="AI156" s="4"/>
    </row>
    <row r="157" spans="2:35" ht="22.5" customHeight="1" x14ac:dyDescent="0.15">
      <c r="B157" s="889"/>
      <c r="C157" s="91"/>
      <c r="D157" s="4"/>
      <c r="E157" s="94"/>
      <c r="H157" s="95"/>
      <c r="I157" s="95"/>
      <c r="J157" s="95"/>
      <c r="K157" s="95"/>
      <c r="L157" s="95"/>
      <c r="M157" s="4"/>
      <c r="N157" s="4"/>
      <c r="O157" s="4"/>
      <c r="P157" s="4"/>
      <c r="Q157" s="91"/>
      <c r="R157" s="91"/>
      <c r="S157" s="4"/>
      <c r="T157" s="4"/>
      <c r="U157" s="4"/>
      <c r="V157" s="4"/>
      <c r="W157" s="91"/>
      <c r="X157" s="91"/>
      <c r="Y157" s="91"/>
      <c r="Z157" s="91"/>
      <c r="AA157" s="91"/>
    </row>
    <row r="158" spans="2:35" ht="71.25" customHeight="1" x14ac:dyDescent="0.15">
      <c r="B158" s="889"/>
      <c r="C158" s="4"/>
      <c r="D158" s="4"/>
      <c r="E158" s="94"/>
      <c r="H158" s="4"/>
      <c r="I158" s="4"/>
      <c r="J158" s="4"/>
      <c r="K158" s="4"/>
      <c r="L158" s="4"/>
      <c r="M158" s="4"/>
      <c r="N158" s="4"/>
      <c r="O158" s="4"/>
      <c r="P158" s="4"/>
      <c r="Q158" s="4"/>
      <c r="R158" s="4"/>
      <c r="S158" s="326"/>
      <c r="T158" s="326"/>
      <c r="U158" s="326"/>
      <c r="V158" s="891"/>
      <c r="W158" s="891"/>
      <c r="X158" s="891"/>
      <c r="Y158" s="891"/>
      <c r="Z158" s="891"/>
      <c r="AA158" s="891"/>
      <c r="AB158" s="891"/>
      <c r="AC158" s="891"/>
      <c r="AD158" s="891"/>
      <c r="AE158" s="891"/>
      <c r="AF158" s="891"/>
      <c r="AG158" s="891"/>
      <c r="AH158" s="891"/>
      <c r="AI158" s="891"/>
    </row>
    <row r="159" spans="2:35" ht="15" customHeight="1" x14ac:dyDescent="0.15"/>
    <row r="160" spans="2:35" ht="26.25" customHeight="1" x14ac:dyDescent="0.2">
      <c r="B160" s="889"/>
      <c r="C160" s="890"/>
      <c r="D160" s="890"/>
      <c r="E160" s="890"/>
      <c r="F160" s="890"/>
      <c r="G160" s="890"/>
      <c r="H160" s="890"/>
      <c r="I160" s="890"/>
      <c r="J160" s="890"/>
      <c r="K160" s="890"/>
      <c r="L160" s="890"/>
      <c r="M160" s="890"/>
      <c r="N160" s="890"/>
      <c r="O160" s="890"/>
      <c r="P160" s="890"/>
      <c r="Q160" s="890"/>
      <c r="R160" s="890"/>
      <c r="S160" s="890"/>
      <c r="T160" s="890"/>
      <c r="U160" s="890"/>
      <c r="V160" s="890"/>
      <c r="W160" s="890"/>
      <c r="X160" s="890"/>
      <c r="Y160" s="890"/>
      <c r="Z160" s="890"/>
      <c r="AA160" s="890"/>
      <c r="AB160" s="890"/>
      <c r="AC160" s="890"/>
      <c r="AD160" s="890"/>
      <c r="AE160" s="890"/>
      <c r="AF160" s="890"/>
      <c r="AG160" s="890"/>
      <c r="AH160" s="890"/>
      <c r="AI160" s="890"/>
    </row>
    <row r="161" spans="2:35" ht="35.65" customHeight="1" x14ac:dyDescent="0.15">
      <c r="B161" s="889"/>
      <c r="C161" s="4"/>
      <c r="D161" s="4"/>
      <c r="E161" s="4"/>
      <c r="F161" s="4"/>
      <c r="G161" s="4"/>
      <c r="H161" s="4"/>
      <c r="I161" s="91"/>
      <c r="J161" s="4"/>
      <c r="K161" s="4"/>
      <c r="L161" s="4"/>
      <c r="M161" s="4"/>
      <c r="N161" s="4"/>
      <c r="O161" s="4"/>
      <c r="P161" s="4"/>
      <c r="Q161" s="92"/>
      <c r="R161" s="91"/>
      <c r="S161" s="4"/>
      <c r="T161" s="4"/>
      <c r="U161" s="4"/>
      <c r="V161" s="4"/>
      <c r="W161" s="91"/>
      <c r="X161" s="91"/>
      <c r="Y161" s="91"/>
      <c r="Z161" s="91"/>
      <c r="AA161" s="91"/>
      <c r="AB161" s="4"/>
      <c r="AC161" s="4"/>
      <c r="AD161" s="4"/>
      <c r="AE161" s="4"/>
      <c r="AF161" s="4"/>
      <c r="AG161" s="4"/>
      <c r="AH161" s="4"/>
      <c r="AI161" s="4"/>
    </row>
    <row r="162" spans="2:35" ht="35.65" customHeight="1" x14ac:dyDescent="0.15">
      <c r="B162" s="889"/>
      <c r="C162" s="4"/>
      <c r="D162" s="4"/>
      <c r="E162" s="4"/>
      <c r="F162" s="4"/>
      <c r="G162" s="4"/>
      <c r="H162" s="4"/>
      <c r="I162" s="91"/>
      <c r="J162" s="4"/>
      <c r="K162" s="4"/>
      <c r="L162" s="4"/>
      <c r="M162" s="4"/>
      <c r="N162" s="4"/>
      <c r="O162" s="4"/>
      <c r="P162" s="4"/>
      <c r="Q162" s="92"/>
      <c r="R162" s="91"/>
      <c r="S162" s="4"/>
      <c r="T162" s="4"/>
      <c r="U162" s="4"/>
      <c r="V162" s="4"/>
      <c r="W162" s="91"/>
      <c r="X162" s="91"/>
      <c r="Y162" s="91"/>
      <c r="Z162" s="91"/>
      <c r="AA162" s="91"/>
      <c r="AB162" s="4"/>
      <c r="AC162" s="4"/>
      <c r="AD162" s="4"/>
      <c r="AE162" s="4"/>
      <c r="AF162" s="4"/>
      <c r="AG162" s="4"/>
      <c r="AH162" s="4"/>
      <c r="AI162" s="4"/>
    </row>
    <row r="163" spans="2:35" ht="35.65" customHeight="1" x14ac:dyDescent="0.15">
      <c r="B163" s="889"/>
      <c r="C163" s="4"/>
      <c r="D163" s="4"/>
      <c r="E163" s="4"/>
      <c r="F163" s="4"/>
      <c r="G163" s="4"/>
      <c r="H163" s="4"/>
      <c r="I163" s="91"/>
      <c r="J163" s="4"/>
      <c r="K163" s="4"/>
      <c r="L163" s="4"/>
      <c r="M163" s="4"/>
      <c r="N163" s="4"/>
      <c r="O163" s="4"/>
      <c r="P163" s="4"/>
      <c r="Q163" s="92"/>
      <c r="R163" s="91"/>
      <c r="S163" s="4"/>
      <c r="T163" s="4"/>
      <c r="U163" s="4"/>
      <c r="V163" s="4"/>
      <c r="W163" s="91"/>
      <c r="X163" s="91"/>
      <c r="Y163" s="91"/>
      <c r="Z163" s="91"/>
      <c r="AA163" s="91"/>
      <c r="AB163" s="4"/>
      <c r="AC163" s="4"/>
      <c r="AD163" s="4"/>
      <c r="AE163" s="4"/>
      <c r="AF163" s="4"/>
      <c r="AG163" s="4"/>
      <c r="AH163" s="4"/>
      <c r="AI163" s="4"/>
    </row>
    <row r="164" spans="2:35" ht="35.65" customHeight="1" x14ac:dyDescent="0.15">
      <c r="B164" s="889"/>
      <c r="C164" s="4"/>
      <c r="D164" s="4"/>
      <c r="E164" s="4"/>
      <c r="F164" s="4"/>
      <c r="G164" s="4"/>
      <c r="H164" s="4"/>
      <c r="I164" s="91"/>
      <c r="J164" s="4"/>
      <c r="K164" s="4"/>
      <c r="L164" s="4"/>
      <c r="M164" s="4"/>
      <c r="N164" s="4"/>
      <c r="O164" s="4"/>
      <c r="P164" s="4"/>
      <c r="Q164" s="92"/>
      <c r="R164" s="91"/>
      <c r="S164" s="4"/>
      <c r="T164" s="4"/>
      <c r="U164" s="4"/>
      <c r="V164" s="4"/>
      <c r="W164" s="91"/>
      <c r="X164" s="91"/>
      <c r="Y164" s="91"/>
      <c r="Z164" s="91"/>
      <c r="AA164" s="91"/>
      <c r="AB164" s="4"/>
      <c r="AC164" s="4"/>
      <c r="AD164" s="4"/>
      <c r="AE164" s="4"/>
      <c r="AF164" s="4"/>
      <c r="AG164" s="4"/>
      <c r="AH164" s="4"/>
      <c r="AI164" s="4"/>
    </row>
    <row r="165" spans="2:35" ht="35.65" customHeight="1" x14ac:dyDescent="0.15">
      <c r="B165" s="889"/>
      <c r="C165" s="4"/>
      <c r="D165" s="4"/>
      <c r="E165" s="4"/>
      <c r="F165" s="4"/>
      <c r="G165" s="4"/>
      <c r="H165" s="4"/>
      <c r="I165" s="91"/>
      <c r="J165" s="4"/>
      <c r="K165" s="4"/>
      <c r="L165" s="4"/>
      <c r="M165" s="4"/>
      <c r="N165" s="4"/>
      <c r="O165" s="4"/>
      <c r="P165" s="4"/>
      <c r="Q165" s="91"/>
      <c r="R165" s="91"/>
      <c r="S165" s="4"/>
      <c r="T165" s="4"/>
      <c r="U165" s="4"/>
      <c r="V165" s="4"/>
      <c r="W165" s="91"/>
      <c r="X165" s="91"/>
      <c r="Y165" s="91"/>
      <c r="Z165" s="91"/>
      <c r="AA165" s="91"/>
      <c r="AB165" s="4"/>
      <c r="AC165" s="4"/>
      <c r="AD165" s="4"/>
      <c r="AE165" s="4"/>
      <c r="AF165" s="4"/>
      <c r="AG165" s="4"/>
      <c r="AH165" s="4"/>
      <c r="AI165" s="4"/>
    </row>
    <row r="166" spans="2:35" ht="35.65" customHeight="1" x14ac:dyDescent="0.15">
      <c r="B166" s="889"/>
      <c r="C166" s="4"/>
      <c r="D166" s="4"/>
      <c r="E166" s="4"/>
      <c r="F166" s="91"/>
      <c r="G166" s="91"/>
      <c r="H166" s="4"/>
      <c r="I166" s="4"/>
      <c r="J166" s="4"/>
      <c r="K166" s="4"/>
      <c r="L166" s="4"/>
      <c r="M166" s="4"/>
      <c r="N166" s="4"/>
      <c r="O166" s="4"/>
      <c r="P166" s="4"/>
      <c r="Q166" s="91"/>
      <c r="R166" s="4"/>
      <c r="S166" s="4"/>
      <c r="T166" s="4"/>
      <c r="U166" s="4"/>
      <c r="V166" s="4"/>
      <c r="W166" s="91"/>
      <c r="X166" s="91"/>
      <c r="Y166" s="91"/>
      <c r="Z166" s="91"/>
      <c r="AA166" s="91"/>
      <c r="AB166" s="4"/>
      <c r="AC166" s="4"/>
      <c r="AD166" s="4"/>
      <c r="AE166" s="4"/>
      <c r="AF166" s="4"/>
      <c r="AG166" s="4"/>
      <c r="AH166" s="4"/>
      <c r="AI166" s="4"/>
    </row>
    <row r="167" spans="2:35" ht="35.65" customHeight="1" x14ac:dyDescent="0.15">
      <c r="B167" s="889"/>
      <c r="C167" s="4"/>
      <c r="D167" s="4"/>
      <c r="E167" s="4"/>
      <c r="F167" s="91"/>
      <c r="G167" s="91"/>
      <c r="H167" s="91"/>
      <c r="I167" s="4"/>
      <c r="J167" s="4"/>
      <c r="K167" s="4"/>
      <c r="L167" s="4"/>
      <c r="M167" s="4"/>
      <c r="N167" s="4"/>
      <c r="O167" s="4"/>
      <c r="P167" s="4"/>
      <c r="Q167" s="91"/>
      <c r="R167" s="4"/>
      <c r="S167" s="4"/>
      <c r="T167" s="4"/>
      <c r="U167" s="4"/>
      <c r="V167" s="4"/>
      <c r="W167" s="91"/>
      <c r="X167" s="91"/>
      <c r="Y167" s="91"/>
      <c r="Z167" s="91"/>
      <c r="AA167" s="91"/>
      <c r="AB167" s="4"/>
      <c r="AC167" s="4"/>
      <c r="AD167" s="4"/>
      <c r="AE167" s="4"/>
      <c r="AF167" s="4"/>
      <c r="AG167" s="4"/>
      <c r="AH167" s="4"/>
      <c r="AI167" s="4"/>
    </row>
    <row r="168" spans="2:35" ht="35.65" customHeight="1" x14ac:dyDescent="0.15">
      <c r="B168" s="889"/>
      <c r="C168" s="91"/>
      <c r="D168" s="4"/>
      <c r="E168" s="4"/>
      <c r="F168" s="91"/>
      <c r="G168" s="91"/>
      <c r="H168" s="91"/>
      <c r="I168" s="4"/>
      <c r="J168" s="4"/>
      <c r="K168" s="4"/>
      <c r="L168" s="4"/>
      <c r="M168" s="4"/>
      <c r="N168" s="4"/>
      <c r="O168" s="4"/>
      <c r="P168" s="4"/>
      <c r="Q168" s="91"/>
      <c r="R168" s="91"/>
      <c r="S168" s="4"/>
      <c r="T168" s="4"/>
      <c r="U168" s="4"/>
      <c r="V168" s="4"/>
      <c r="W168" s="91"/>
      <c r="X168" s="91"/>
      <c r="Y168" s="91"/>
      <c r="Z168" s="91"/>
      <c r="AA168" s="91"/>
      <c r="AB168" s="4"/>
      <c r="AC168" s="4"/>
      <c r="AD168" s="4"/>
      <c r="AE168" s="4"/>
      <c r="AF168" s="4"/>
      <c r="AG168" s="4"/>
      <c r="AH168" s="4"/>
      <c r="AI168" s="4"/>
    </row>
    <row r="169" spans="2:35" ht="35.65" customHeight="1" x14ac:dyDescent="0.15">
      <c r="B169" s="889"/>
      <c r="C169" s="91"/>
      <c r="D169" s="4"/>
      <c r="E169" s="4"/>
      <c r="F169" s="91"/>
      <c r="G169" s="91"/>
      <c r="H169" s="91"/>
      <c r="I169" s="4"/>
      <c r="J169" s="4"/>
      <c r="K169" s="4"/>
      <c r="L169" s="4"/>
      <c r="M169" s="4"/>
      <c r="N169" s="4"/>
      <c r="O169" s="4"/>
      <c r="P169" s="4"/>
      <c r="Q169" s="91"/>
      <c r="R169" s="91"/>
      <c r="S169" s="4"/>
      <c r="T169" s="4"/>
      <c r="U169" s="4"/>
      <c r="V169" s="4"/>
      <c r="W169" s="91"/>
      <c r="X169" s="91"/>
      <c r="Y169" s="91"/>
      <c r="Z169" s="91"/>
      <c r="AA169" s="91"/>
      <c r="AB169" s="4"/>
      <c r="AC169" s="4"/>
      <c r="AD169" s="4"/>
      <c r="AE169" s="4"/>
      <c r="AF169" s="4"/>
      <c r="AG169" s="4"/>
      <c r="AH169" s="4"/>
      <c r="AI169" s="4"/>
    </row>
    <row r="170" spans="2:35" ht="35.65" customHeight="1" x14ac:dyDescent="0.15">
      <c r="B170" s="889"/>
      <c r="C170" s="91"/>
      <c r="D170" s="4"/>
      <c r="E170" s="4"/>
      <c r="F170" s="91"/>
      <c r="G170" s="91"/>
      <c r="H170" s="91"/>
      <c r="I170" s="4"/>
      <c r="J170" s="4"/>
      <c r="K170" s="4"/>
      <c r="L170" s="4"/>
      <c r="M170" s="4"/>
      <c r="N170" s="4"/>
      <c r="O170" s="4"/>
      <c r="P170" s="4"/>
      <c r="Q170" s="91"/>
      <c r="R170" s="91"/>
      <c r="S170" s="4"/>
      <c r="T170" s="4"/>
      <c r="U170" s="4"/>
      <c r="V170" s="4"/>
      <c r="W170" s="91"/>
      <c r="X170" s="91"/>
      <c r="Y170" s="91"/>
      <c r="Z170" s="91"/>
      <c r="AA170" s="91"/>
      <c r="AB170" s="4"/>
      <c r="AC170" s="4"/>
      <c r="AD170" s="4"/>
      <c r="AE170" s="4"/>
      <c r="AF170" s="4"/>
      <c r="AG170" s="4"/>
      <c r="AH170" s="4"/>
      <c r="AI170" s="4"/>
    </row>
    <row r="171" spans="2:35" ht="22.5" customHeight="1" x14ac:dyDescent="0.15">
      <c r="B171" s="889"/>
      <c r="C171" s="91"/>
      <c r="D171" s="4"/>
      <c r="E171" s="94"/>
      <c r="H171" s="95"/>
      <c r="I171" s="95"/>
      <c r="J171" s="95"/>
      <c r="K171" s="95"/>
      <c r="L171" s="95"/>
      <c r="M171" s="4"/>
      <c r="N171" s="4"/>
      <c r="O171" s="4"/>
      <c r="P171" s="4"/>
      <c r="Q171" s="91"/>
      <c r="R171" s="91"/>
      <c r="S171" s="4"/>
      <c r="T171" s="4"/>
      <c r="U171" s="4"/>
      <c r="V171" s="4"/>
      <c r="W171" s="91"/>
      <c r="X171" s="91"/>
      <c r="Y171" s="91"/>
      <c r="Z171" s="91"/>
      <c r="AA171" s="91"/>
    </row>
    <row r="172" spans="2:35" ht="71.25" customHeight="1" x14ac:dyDescent="0.15">
      <c r="B172" s="889"/>
      <c r="C172" s="4"/>
      <c r="D172" s="4"/>
      <c r="E172" s="94"/>
      <c r="H172" s="4"/>
      <c r="I172" s="4"/>
      <c r="J172" s="4"/>
      <c r="K172" s="4"/>
      <c r="L172" s="4"/>
      <c r="M172" s="4"/>
      <c r="N172" s="4"/>
      <c r="O172" s="4"/>
      <c r="P172" s="4"/>
      <c r="Q172" s="4"/>
      <c r="R172" s="4"/>
      <c r="S172" s="326"/>
      <c r="T172" s="326"/>
      <c r="U172" s="326"/>
      <c r="V172" s="891"/>
      <c r="W172" s="891"/>
      <c r="X172" s="891"/>
      <c r="Y172" s="891"/>
      <c r="Z172" s="891"/>
      <c r="AA172" s="891"/>
      <c r="AB172" s="891"/>
      <c r="AC172" s="891"/>
      <c r="AD172" s="891"/>
      <c r="AE172" s="891"/>
      <c r="AF172" s="891"/>
      <c r="AG172" s="891"/>
      <c r="AH172" s="891"/>
      <c r="AI172" s="891"/>
    </row>
    <row r="173" spans="2:35" ht="15" customHeight="1" x14ac:dyDescent="0.15"/>
    <row r="174" spans="2:35" ht="26.25" customHeight="1" x14ac:dyDescent="0.2">
      <c r="B174" s="889"/>
      <c r="C174" s="890"/>
      <c r="D174" s="890"/>
      <c r="E174" s="890"/>
      <c r="F174" s="890"/>
      <c r="G174" s="890"/>
      <c r="H174" s="890"/>
      <c r="I174" s="890"/>
      <c r="J174" s="890"/>
      <c r="K174" s="890"/>
      <c r="L174" s="890"/>
      <c r="M174" s="890"/>
      <c r="N174" s="890"/>
      <c r="O174" s="890"/>
      <c r="P174" s="890"/>
      <c r="Q174" s="890"/>
      <c r="R174" s="890"/>
      <c r="S174" s="890"/>
      <c r="T174" s="890"/>
      <c r="U174" s="890"/>
      <c r="V174" s="890"/>
      <c r="W174" s="890"/>
      <c r="X174" s="890"/>
      <c r="Y174" s="890"/>
      <c r="Z174" s="890"/>
      <c r="AA174" s="890"/>
      <c r="AB174" s="890"/>
      <c r="AC174" s="890"/>
      <c r="AD174" s="890"/>
      <c r="AE174" s="890"/>
      <c r="AF174" s="890"/>
      <c r="AG174" s="890"/>
      <c r="AH174" s="890"/>
      <c r="AI174" s="890"/>
    </row>
    <row r="175" spans="2:35" ht="35.65" customHeight="1" x14ac:dyDescent="0.15">
      <c r="B175" s="889"/>
      <c r="C175" s="4"/>
      <c r="D175" s="4"/>
      <c r="E175" s="4"/>
      <c r="F175" s="4"/>
      <c r="G175" s="4"/>
      <c r="H175" s="4"/>
      <c r="I175" s="91"/>
      <c r="J175" s="4"/>
      <c r="K175" s="4"/>
      <c r="L175" s="4"/>
      <c r="M175" s="4"/>
      <c r="N175" s="4"/>
      <c r="O175" s="4"/>
      <c r="P175" s="4"/>
      <c r="Q175" s="92"/>
      <c r="R175" s="91"/>
      <c r="S175" s="4"/>
      <c r="T175" s="4"/>
      <c r="U175" s="4"/>
      <c r="V175" s="4"/>
      <c r="W175" s="91"/>
      <c r="X175" s="91"/>
      <c r="Y175" s="91"/>
      <c r="Z175" s="91"/>
      <c r="AA175" s="91"/>
      <c r="AB175" s="4"/>
      <c r="AC175" s="4"/>
      <c r="AD175" s="4"/>
      <c r="AE175" s="4"/>
      <c r="AF175" s="4"/>
      <c r="AG175" s="4"/>
      <c r="AH175" s="4"/>
      <c r="AI175" s="4"/>
    </row>
    <row r="176" spans="2:35" ht="35.65" customHeight="1" x14ac:dyDescent="0.15">
      <c r="B176" s="889"/>
      <c r="C176" s="4"/>
      <c r="D176" s="4"/>
      <c r="E176" s="4"/>
      <c r="F176" s="4"/>
      <c r="G176" s="4"/>
      <c r="H176" s="4"/>
      <c r="I176" s="91"/>
      <c r="J176" s="4"/>
      <c r="K176" s="4"/>
      <c r="L176" s="4"/>
      <c r="M176" s="4"/>
      <c r="N176" s="4"/>
      <c r="O176" s="4"/>
      <c r="P176" s="4"/>
      <c r="Q176" s="92"/>
      <c r="R176" s="91"/>
      <c r="S176" s="4"/>
      <c r="T176" s="4"/>
      <c r="U176" s="4"/>
      <c r="V176" s="4"/>
      <c r="W176" s="91"/>
      <c r="X176" s="91"/>
      <c r="Y176" s="91"/>
      <c r="Z176" s="91"/>
      <c r="AA176" s="91"/>
      <c r="AB176" s="4"/>
      <c r="AC176" s="4"/>
      <c r="AD176" s="4"/>
      <c r="AE176" s="4"/>
      <c r="AF176" s="4"/>
      <c r="AG176" s="4"/>
      <c r="AH176" s="4"/>
      <c r="AI176" s="4"/>
    </row>
    <row r="177" spans="2:35" ht="35.65" customHeight="1" x14ac:dyDescent="0.15">
      <c r="B177" s="889"/>
      <c r="C177" s="4"/>
      <c r="D177" s="4"/>
      <c r="E177" s="4"/>
      <c r="F177" s="4"/>
      <c r="G177" s="4"/>
      <c r="H177" s="4"/>
      <c r="I177" s="91"/>
      <c r="J177" s="4"/>
      <c r="K177" s="4"/>
      <c r="L177" s="4"/>
      <c r="M177" s="4"/>
      <c r="N177" s="4"/>
      <c r="O177" s="4"/>
      <c r="P177" s="4"/>
      <c r="Q177" s="92"/>
      <c r="R177" s="91"/>
      <c r="S177" s="4"/>
      <c r="T177" s="4"/>
      <c r="U177" s="4"/>
      <c r="V177" s="4"/>
      <c r="W177" s="91"/>
      <c r="X177" s="91"/>
      <c r="Y177" s="91"/>
      <c r="Z177" s="91"/>
      <c r="AA177" s="91"/>
      <c r="AB177" s="4"/>
      <c r="AC177" s="4"/>
      <c r="AD177" s="4"/>
      <c r="AE177" s="4"/>
      <c r="AF177" s="4"/>
      <c r="AG177" s="4"/>
      <c r="AH177" s="4"/>
      <c r="AI177" s="4"/>
    </row>
    <row r="178" spans="2:35" ht="35.65" customHeight="1" x14ac:dyDescent="0.15">
      <c r="B178" s="889"/>
      <c r="C178" s="4"/>
      <c r="D178" s="4"/>
      <c r="E178" s="4"/>
      <c r="F178" s="4"/>
      <c r="G178" s="4"/>
      <c r="H178" s="4"/>
      <c r="I178" s="91"/>
      <c r="J178" s="4"/>
      <c r="K178" s="4"/>
      <c r="L178" s="4"/>
      <c r="M178" s="4"/>
      <c r="N178" s="4"/>
      <c r="O178" s="4"/>
      <c r="P178" s="4"/>
      <c r="Q178" s="92"/>
      <c r="R178" s="91"/>
      <c r="S178" s="4"/>
      <c r="T178" s="4"/>
      <c r="U178" s="4"/>
      <c r="V178" s="4"/>
      <c r="W178" s="91"/>
      <c r="X178" s="91"/>
      <c r="Y178" s="91"/>
      <c r="Z178" s="91"/>
      <c r="AA178" s="91"/>
      <c r="AB178" s="4"/>
      <c r="AC178" s="4"/>
      <c r="AD178" s="4"/>
      <c r="AE178" s="4"/>
      <c r="AF178" s="4"/>
      <c r="AG178" s="4"/>
      <c r="AH178" s="4"/>
      <c r="AI178" s="4"/>
    </row>
    <row r="179" spans="2:35" ht="35.65" customHeight="1" x14ac:dyDescent="0.15">
      <c r="B179" s="889"/>
      <c r="C179" s="4"/>
      <c r="D179" s="4"/>
      <c r="E179" s="4"/>
      <c r="F179" s="4"/>
      <c r="G179" s="4"/>
      <c r="H179" s="4"/>
      <c r="I179" s="91"/>
      <c r="J179" s="4"/>
      <c r="K179" s="4"/>
      <c r="L179" s="4"/>
      <c r="M179" s="4"/>
      <c r="N179" s="4"/>
      <c r="O179" s="4"/>
      <c r="P179" s="4"/>
      <c r="Q179" s="91"/>
      <c r="R179" s="91"/>
      <c r="S179" s="4"/>
      <c r="T179" s="4"/>
      <c r="U179" s="4"/>
      <c r="V179" s="4"/>
      <c r="W179" s="91"/>
      <c r="X179" s="91"/>
      <c r="Y179" s="91"/>
      <c r="Z179" s="91"/>
      <c r="AA179" s="91"/>
      <c r="AB179" s="4"/>
      <c r="AC179" s="4"/>
      <c r="AD179" s="4"/>
      <c r="AE179" s="4"/>
      <c r="AF179" s="4"/>
      <c r="AG179" s="4"/>
      <c r="AH179" s="4"/>
      <c r="AI179" s="4"/>
    </row>
    <row r="180" spans="2:35" ht="35.65" customHeight="1" x14ac:dyDescent="0.15">
      <c r="B180" s="889"/>
      <c r="C180" s="4"/>
      <c r="D180" s="4"/>
      <c r="E180" s="4"/>
      <c r="F180" s="91"/>
      <c r="G180" s="91"/>
      <c r="H180" s="4"/>
      <c r="I180" s="4"/>
      <c r="J180" s="4"/>
      <c r="K180" s="4"/>
      <c r="L180" s="4"/>
      <c r="M180" s="4"/>
      <c r="N180" s="4"/>
      <c r="O180" s="4"/>
      <c r="P180" s="4"/>
      <c r="Q180" s="91"/>
      <c r="R180" s="4"/>
      <c r="S180" s="4"/>
      <c r="T180" s="4"/>
      <c r="U180" s="4"/>
      <c r="V180" s="4"/>
      <c r="W180" s="91"/>
      <c r="X180" s="91"/>
      <c r="Y180" s="91"/>
      <c r="Z180" s="91"/>
      <c r="AA180" s="91"/>
      <c r="AB180" s="4"/>
      <c r="AC180" s="4"/>
      <c r="AD180" s="4"/>
      <c r="AE180" s="4"/>
      <c r="AF180" s="4"/>
      <c r="AG180" s="4"/>
      <c r="AH180" s="4"/>
      <c r="AI180" s="4"/>
    </row>
    <row r="181" spans="2:35" ht="35.65" customHeight="1" x14ac:dyDescent="0.15">
      <c r="B181" s="889"/>
      <c r="C181" s="4"/>
      <c r="D181" s="4"/>
      <c r="E181" s="4"/>
      <c r="F181" s="91"/>
      <c r="G181" s="91"/>
      <c r="H181" s="91"/>
      <c r="I181" s="4"/>
      <c r="J181" s="4"/>
      <c r="K181" s="4"/>
      <c r="L181" s="4"/>
      <c r="M181" s="4"/>
      <c r="N181" s="4"/>
      <c r="O181" s="4"/>
      <c r="P181" s="4"/>
      <c r="Q181" s="91"/>
      <c r="R181" s="4"/>
      <c r="S181" s="4"/>
      <c r="T181" s="4"/>
      <c r="U181" s="4"/>
      <c r="V181" s="4"/>
      <c r="W181" s="91"/>
      <c r="X181" s="91"/>
      <c r="Y181" s="91"/>
      <c r="Z181" s="91"/>
      <c r="AA181" s="91"/>
      <c r="AB181" s="4"/>
      <c r="AC181" s="4"/>
      <c r="AD181" s="4"/>
      <c r="AE181" s="4"/>
      <c r="AF181" s="4"/>
      <c r="AG181" s="4"/>
      <c r="AH181" s="4"/>
      <c r="AI181" s="4"/>
    </row>
    <row r="182" spans="2:35" ht="35.65" customHeight="1" x14ac:dyDescent="0.15">
      <c r="B182" s="889"/>
      <c r="C182" s="91"/>
      <c r="D182" s="4"/>
      <c r="E182" s="4"/>
      <c r="F182" s="91"/>
      <c r="G182" s="91"/>
      <c r="H182" s="91"/>
      <c r="I182" s="4"/>
      <c r="J182" s="4"/>
      <c r="K182" s="4"/>
      <c r="L182" s="4"/>
      <c r="M182" s="4"/>
      <c r="N182" s="4"/>
      <c r="O182" s="4"/>
      <c r="P182" s="4"/>
      <c r="Q182" s="91"/>
      <c r="R182" s="91"/>
      <c r="S182" s="4"/>
      <c r="T182" s="4"/>
      <c r="U182" s="4"/>
      <c r="V182" s="4"/>
      <c r="W182" s="91"/>
      <c r="X182" s="91"/>
      <c r="Y182" s="91"/>
      <c r="Z182" s="91"/>
      <c r="AA182" s="91"/>
      <c r="AB182" s="4"/>
      <c r="AC182" s="4"/>
      <c r="AD182" s="4"/>
      <c r="AE182" s="4"/>
      <c r="AF182" s="4"/>
      <c r="AG182" s="4"/>
      <c r="AH182" s="4"/>
      <c r="AI182" s="4"/>
    </row>
    <row r="183" spans="2:35" ht="35.65" customHeight="1" x14ac:dyDescent="0.15">
      <c r="B183" s="889"/>
      <c r="C183" s="91"/>
      <c r="D183" s="4"/>
      <c r="E183" s="4"/>
      <c r="F183" s="91"/>
      <c r="G183" s="91"/>
      <c r="H183" s="91"/>
      <c r="I183" s="4"/>
      <c r="J183" s="4"/>
      <c r="K183" s="4"/>
      <c r="L183" s="4"/>
      <c r="M183" s="4"/>
      <c r="N183" s="4"/>
      <c r="O183" s="4"/>
      <c r="P183" s="4"/>
      <c r="Q183" s="91"/>
      <c r="R183" s="91"/>
      <c r="S183" s="4"/>
      <c r="T183" s="4"/>
      <c r="U183" s="4"/>
      <c r="V183" s="4"/>
      <c r="W183" s="91"/>
      <c r="X183" s="91"/>
      <c r="Y183" s="91"/>
      <c r="Z183" s="91"/>
      <c r="AA183" s="91"/>
      <c r="AB183" s="4"/>
      <c r="AC183" s="4"/>
      <c r="AD183" s="4"/>
      <c r="AE183" s="4"/>
      <c r="AF183" s="4"/>
      <c r="AG183" s="4"/>
      <c r="AH183" s="4"/>
      <c r="AI183" s="4"/>
    </row>
    <row r="184" spans="2:35" ht="35.65" customHeight="1" x14ac:dyDescent="0.15">
      <c r="B184" s="889"/>
      <c r="C184" s="91"/>
      <c r="D184" s="4"/>
      <c r="E184" s="4"/>
      <c r="F184" s="91"/>
      <c r="G184" s="91"/>
      <c r="H184" s="91"/>
      <c r="I184" s="4"/>
      <c r="J184" s="4"/>
      <c r="K184" s="4"/>
      <c r="L184" s="4"/>
      <c r="M184" s="4"/>
      <c r="N184" s="4"/>
      <c r="O184" s="4"/>
      <c r="P184" s="4"/>
      <c r="Q184" s="91"/>
      <c r="R184" s="91"/>
      <c r="S184" s="4"/>
      <c r="T184" s="4"/>
      <c r="U184" s="4"/>
      <c r="V184" s="4"/>
      <c r="W184" s="91"/>
      <c r="X184" s="91"/>
      <c r="Y184" s="91"/>
      <c r="Z184" s="91"/>
      <c r="AA184" s="91"/>
      <c r="AB184" s="4"/>
      <c r="AC184" s="4"/>
      <c r="AD184" s="4"/>
      <c r="AE184" s="4"/>
      <c r="AF184" s="4"/>
      <c r="AG184" s="4"/>
      <c r="AH184" s="4"/>
      <c r="AI184" s="4"/>
    </row>
    <row r="185" spans="2:35" ht="22.5" customHeight="1" x14ac:dyDescent="0.15">
      <c r="B185" s="889"/>
      <c r="C185" s="91"/>
      <c r="D185" s="4"/>
      <c r="E185" s="94"/>
      <c r="H185" s="95"/>
      <c r="I185" s="95"/>
      <c r="J185" s="95"/>
      <c r="K185" s="95"/>
      <c r="L185" s="95"/>
      <c r="M185" s="4"/>
      <c r="N185" s="4"/>
      <c r="O185" s="4"/>
      <c r="P185" s="4"/>
      <c r="Q185" s="91"/>
      <c r="R185" s="91"/>
      <c r="S185" s="4"/>
      <c r="T185" s="4"/>
      <c r="U185" s="4"/>
      <c r="V185" s="4"/>
      <c r="W185" s="91"/>
      <c r="X185" s="91"/>
      <c r="Y185" s="91"/>
      <c r="Z185" s="91"/>
      <c r="AA185" s="91"/>
    </row>
    <row r="186" spans="2:35" ht="71.25" customHeight="1" x14ac:dyDescent="0.15">
      <c r="B186" s="889"/>
      <c r="C186" s="4"/>
      <c r="D186" s="4"/>
      <c r="E186" s="94"/>
      <c r="H186" s="4"/>
      <c r="I186" s="4"/>
      <c r="J186" s="4"/>
      <c r="K186" s="4"/>
      <c r="L186" s="4"/>
      <c r="M186" s="4"/>
      <c r="N186" s="4"/>
      <c r="O186" s="4"/>
      <c r="P186" s="4"/>
      <c r="Q186" s="4"/>
      <c r="R186" s="4"/>
      <c r="S186" s="326"/>
      <c r="T186" s="326"/>
      <c r="U186" s="326"/>
      <c r="V186" s="891"/>
      <c r="W186" s="891"/>
      <c r="X186" s="891"/>
      <c r="Y186" s="891"/>
      <c r="Z186" s="891"/>
      <c r="AA186" s="891"/>
      <c r="AB186" s="891"/>
      <c r="AC186" s="891"/>
      <c r="AD186" s="891"/>
      <c r="AE186" s="891"/>
      <c r="AF186" s="891"/>
      <c r="AG186" s="891"/>
      <c r="AH186" s="891"/>
      <c r="AI186" s="891"/>
    </row>
    <row r="187" spans="2:35" ht="15" customHeight="1" x14ac:dyDescent="0.15"/>
    <row r="188" spans="2:35" ht="26.25" customHeight="1" x14ac:dyDescent="0.2">
      <c r="B188" s="889"/>
      <c r="C188" s="890"/>
      <c r="D188" s="890"/>
      <c r="E188" s="890"/>
      <c r="F188" s="890"/>
      <c r="G188" s="890"/>
      <c r="H188" s="890"/>
      <c r="I188" s="890"/>
      <c r="J188" s="890"/>
      <c r="K188" s="890"/>
      <c r="L188" s="890"/>
      <c r="M188" s="890"/>
      <c r="N188" s="890"/>
      <c r="O188" s="890"/>
      <c r="P188" s="890"/>
      <c r="Q188" s="890"/>
      <c r="R188" s="890"/>
      <c r="S188" s="890"/>
      <c r="T188" s="890"/>
      <c r="U188" s="890"/>
      <c r="V188" s="890"/>
      <c r="W188" s="890"/>
      <c r="X188" s="890"/>
      <c r="Y188" s="890"/>
      <c r="Z188" s="890"/>
      <c r="AA188" s="890"/>
      <c r="AB188" s="890"/>
      <c r="AC188" s="890"/>
      <c r="AD188" s="890"/>
      <c r="AE188" s="890"/>
      <c r="AF188" s="890"/>
      <c r="AG188" s="890"/>
      <c r="AH188" s="890"/>
      <c r="AI188" s="890"/>
    </row>
    <row r="189" spans="2:35" ht="35.65" customHeight="1" x14ac:dyDescent="0.15">
      <c r="B189" s="889"/>
      <c r="C189" s="4"/>
      <c r="D189" s="4"/>
      <c r="E189" s="4"/>
      <c r="F189" s="4"/>
      <c r="G189" s="4"/>
      <c r="H189" s="4"/>
      <c r="I189" s="91"/>
      <c r="J189" s="4"/>
      <c r="K189" s="4"/>
      <c r="L189" s="4"/>
      <c r="M189" s="4"/>
      <c r="N189" s="4"/>
      <c r="O189" s="4"/>
      <c r="P189" s="4"/>
      <c r="Q189" s="92"/>
      <c r="R189" s="91"/>
      <c r="S189" s="4"/>
      <c r="T189" s="4"/>
      <c r="U189" s="4"/>
      <c r="V189" s="4"/>
      <c r="W189" s="91"/>
      <c r="X189" s="91"/>
      <c r="Y189" s="91"/>
      <c r="Z189" s="91"/>
      <c r="AA189" s="91"/>
      <c r="AB189" s="4"/>
      <c r="AC189" s="4"/>
      <c r="AD189" s="4"/>
      <c r="AE189" s="4"/>
      <c r="AF189" s="4"/>
      <c r="AG189" s="4"/>
      <c r="AH189" s="4"/>
      <c r="AI189" s="4"/>
    </row>
    <row r="190" spans="2:35" ht="35.65" customHeight="1" x14ac:dyDescent="0.15">
      <c r="B190" s="889"/>
      <c r="C190" s="4"/>
      <c r="D190" s="4"/>
      <c r="E190" s="4"/>
      <c r="F190" s="4"/>
      <c r="G190" s="4"/>
      <c r="H190" s="4"/>
      <c r="I190" s="91"/>
      <c r="J190" s="4"/>
      <c r="K190" s="4"/>
      <c r="L190" s="4"/>
      <c r="M190" s="4"/>
      <c r="N190" s="4"/>
      <c r="O190" s="4"/>
      <c r="P190" s="4"/>
      <c r="Q190" s="92"/>
      <c r="R190" s="91"/>
      <c r="S190" s="4"/>
      <c r="T190" s="4"/>
      <c r="U190" s="4"/>
      <c r="V190" s="4"/>
      <c r="W190" s="91"/>
      <c r="X190" s="91"/>
      <c r="Y190" s="91"/>
      <c r="Z190" s="91"/>
      <c r="AA190" s="91"/>
      <c r="AB190" s="4"/>
      <c r="AC190" s="4"/>
      <c r="AD190" s="4"/>
      <c r="AE190" s="4"/>
      <c r="AF190" s="4"/>
      <c r="AG190" s="4"/>
      <c r="AH190" s="4"/>
      <c r="AI190" s="4"/>
    </row>
    <row r="191" spans="2:35" ht="35.65" customHeight="1" x14ac:dyDescent="0.15">
      <c r="B191" s="889"/>
      <c r="C191" s="4"/>
      <c r="D191" s="4"/>
      <c r="E191" s="4"/>
      <c r="F191" s="4"/>
      <c r="G191" s="4"/>
      <c r="H191" s="4"/>
      <c r="I191" s="91"/>
      <c r="J191" s="4"/>
      <c r="K191" s="4"/>
      <c r="L191" s="4"/>
      <c r="M191" s="4"/>
      <c r="N191" s="4"/>
      <c r="O191" s="4"/>
      <c r="P191" s="4"/>
      <c r="Q191" s="92"/>
      <c r="R191" s="91"/>
      <c r="S191" s="4"/>
      <c r="T191" s="4"/>
      <c r="U191" s="4"/>
      <c r="V191" s="4"/>
      <c r="W191" s="91"/>
      <c r="X191" s="91"/>
      <c r="Y191" s="91"/>
      <c r="Z191" s="91"/>
      <c r="AA191" s="91"/>
      <c r="AB191" s="4"/>
      <c r="AC191" s="4"/>
      <c r="AD191" s="4"/>
      <c r="AE191" s="4"/>
      <c r="AF191" s="4"/>
      <c r="AG191" s="4"/>
      <c r="AH191" s="4"/>
      <c r="AI191" s="4"/>
    </row>
    <row r="192" spans="2:35" ht="35.65" customHeight="1" x14ac:dyDescent="0.15">
      <c r="B192" s="889"/>
      <c r="C192" s="4"/>
      <c r="D192" s="4"/>
      <c r="E192" s="4"/>
      <c r="F192" s="4"/>
      <c r="G192" s="4"/>
      <c r="H192" s="4"/>
      <c r="I192" s="91"/>
      <c r="J192" s="4"/>
      <c r="K192" s="4"/>
      <c r="L192" s="4"/>
      <c r="M192" s="4"/>
      <c r="N192" s="4"/>
      <c r="O192" s="4"/>
      <c r="P192" s="4"/>
      <c r="Q192" s="92"/>
      <c r="R192" s="91"/>
      <c r="S192" s="4"/>
      <c r="T192" s="4"/>
      <c r="U192" s="4"/>
      <c r="V192" s="4"/>
      <c r="W192" s="91"/>
      <c r="X192" s="91"/>
      <c r="Y192" s="91"/>
      <c r="Z192" s="91"/>
      <c r="AA192" s="91"/>
      <c r="AB192" s="4"/>
      <c r="AC192" s="4"/>
      <c r="AD192" s="4"/>
      <c r="AE192" s="4"/>
      <c r="AF192" s="4"/>
      <c r="AG192" s="4"/>
      <c r="AH192" s="4"/>
      <c r="AI192" s="4"/>
    </row>
    <row r="193" spans="2:35" ht="35.65" customHeight="1" x14ac:dyDescent="0.15">
      <c r="B193" s="889"/>
      <c r="C193" s="4"/>
      <c r="D193" s="4"/>
      <c r="E193" s="4"/>
      <c r="F193" s="4"/>
      <c r="G193" s="4"/>
      <c r="H193" s="4"/>
      <c r="I193" s="91"/>
      <c r="J193" s="4"/>
      <c r="K193" s="4"/>
      <c r="L193" s="4"/>
      <c r="M193" s="4"/>
      <c r="N193" s="4"/>
      <c r="O193" s="4"/>
      <c r="P193" s="4"/>
      <c r="Q193" s="91"/>
      <c r="R193" s="91"/>
      <c r="S193" s="4"/>
      <c r="T193" s="4"/>
      <c r="U193" s="4"/>
      <c r="V193" s="4"/>
      <c r="W193" s="91"/>
      <c r="X193" s="91"/>
      <c r="Y193" s="91"/>
      <c r="Z193" s="91"/>
      <c r="AA193" s="91"/>
      <c r="AB193" s="4"/>
      <c r="AC193" s="4"/>
      <c r="AD193" s="4"/>
      <c r="AE193" s="4"/>
      <c r="AF193" s="4"/>
      <c r="AG193" s="4"/>
      <c r="AH193" s="4"/>
      <c r="AI193" s="4"/>
    </row>
    <row r="194" spans="2:35" ht="35.65" customHeight="1" x14ac:dyDescent="0.15">
      <c r="B194" s="889"/>
      <c r="C194" s="4"/>
      <c r="D194" s="4"/>
      <c r="E194" s="4"/>
      <c r="F194" s="91"/>
      <c r="G194" s="91"/>
      <c r="H194" s="4"/>
      <c r="I194" s="4"/>
      <c r="J194" s="4"/>
      <c r="K194" s="4"/>
      <c r="L194" s="4"/>
      <c r="M194" s="4"/>
      <c r="N194" s="4"/>
      <c r="O194" s="4"/>
      <c r="P194" s="4"/>
      <c r="Q194" s="91"/>
      <c r="R194" s="4"/>
      <c r="S194" s="4"/>
      <c r="T194" s="4"/>
      <c r="U194" s="4"/>
      <c r="V194" s="4"/>
      <c r="W194" s="91"/>
      <c r="X194" s="91"/>
      <c r="Y194" s="91"/>
      <c r="Z194" s="91"/>
      <c r="AA194" s="91"/>
      <c r="AB194" s="4"/>
      <c r="AC194" s="4"/>
      <c r="AD194" s="4"/>
      <c r="AE194" s="4"/>
      <c r="AF194" s="4"/>
      <c r="AG194" s="4"/>
      <c r="AH194" s="4"/>
      <c r="AI194" s="4"/>
    </row>
    <row r="195" spans="2:35" ht="35.65" customHeight="1" x14ac:dyDescent="0.15">
      <c r="B195" s="889"/>
      <c r="C195" s="4"/>
      <c r="D195" s="4"/>
      <c r="E195" s="4"/>
      <c r="F195" s="91"/>
      <c r="G195" s="91"/>
      <c r="H195" s="91"/>
      <c r="I195" s="4"/>
      <c r="J195" s="4"/>
      <c r="K195" s="4"/>
      <c r="L195" s="4"/>
      <c r="M195" s="4"/>
      <c r="N195" s="4"/>
      <c r="O195" s="4"/>
      <c r="P195" s="4"/>
      <c r="Q195" s="91"/>
      <c r="R195" s="4"/>
      <c r="S195" s="4"/>
      <c r="T195" s="4"/>
      <c r="U195" s="4"/>
      <c r="V195" s="4"/>
      <c r="W195" s="91"/>
      <c r="X195" s="91"/>
      <c r="Y195" s="91"/>
      <c r="Z195" s="91"/>
      <c r="AA195" s="91"/>
      <c r="AB195" s="4"/>
      <c r="AC195" s="4"/>
      <c r="AD195" s="4"/>
      <c r="AE195" s="4"/>
      <c r="AF195" s="4"/>
      <c r="AG195" s="4"/>
      <c r="AH195" s="4"/>
      <c r="AI195" s="4"/>
    </row>
    <row r="196" spans="2:35" ht="35.65" customHeight="1" x14ac:dyDescent="0.15">
      <c r="B196" s="889"/>
      <c r="C196" s="91"/>
      <c r="D196" s="4"/>
      <c r="E196" s="4"/>
      <c r="F196" s="91"/>
      <c r="G196" s="91"/>
      <c r="H196" s="91"/>
      <c r="I196" s="4"/>
      <c r="J196" s="4"/>
      <c r="K196" s="4"/>
      <c r="L196" s="4"/>
      <c r="M196" s="4"/>
      <c r="N196" s="4"/>
      <c r="O196" s="4"/>
      <c r="P196" s="4"/>
      <c r="Q196" s="91"/>
      <c r="R196" s="91"/>
      <c r="S196" s="4"/>
      <c r="T196" s="4"/>
      <c r="U196" s="4"/>
      <c r="V196" s="4"/>
      <c r="W196" s="91"/>
      <c r="X196" s="91"/>
      <c r="Y196" s="91"/>
      <c r="Z196" s="91"/>
      <c r="AA196" s="91"/>
      <c r="AB196" s="4"/>
      <c r="AC196" s="4"/>
      <c r="AD196" s="4"/>
      <c r="AE196" s="4"/>
      <c r="AF196" s="4"/>
      <c r="AG196" s="4"/>
      <c r="AH196" s="4"/>
      <c r="AI196" s="4"/>
    </row>
    <row r="197" spans="2:35" ht="35.65" customHeight="1" x14ac:dyDescent="0.15">
      <c r="B197" s="889"/>
      <c r="C197" s="91"/>
      <c r="D197" s="4"/>
      <c r="E197" s="4"/>
      <c r="F197" s="91"/>
      <c r="G197" s="91"/>
      <c r="H197" s="91"/>
      <c r="I197" s="4"/>
      <c r="J197" s="4"/>
      <c r="K197" s="4"/>
      <c r="L197" s="4"/>
      <c r="M197" s="4"/>
      <c r="N197" s="4"/>
      <c r="O197" s="4"/>
      <c r="P197" s="4"/>
      <c r="Q197" s="91"/>
      <c r="R197" s="91"/>
      <c r="S197" s="4"/>
      <c r="T197" s="4"/>
      <c r="U197" s="4"/>
      <c r="V197" s="4"/>
      <c r="W197" s="91"/>
      <c r="X197" s="91"/>
      <c r="Y197" s="91"/>
      <c r="Z197" s="91"/>
      <c r="AA197" s="91"/>
      <c r="AB197" s="4"/>
      <c r="AC197" s="4"/>
      <c r="AD197" s="4"/>
      <c r="AE197" s="4"/>
      <c r="AF197" s="4"/>
      <c r="AG197" s="4"/>
      <c r="AH197" s="4"/>
      <c r="AI197" s="4"/>
    </row>
    <row r="198" spans="2:35" ht="35.65" customHeight="1" x14ac:dyDescent="0.15">
      <c r="B198" s="889"/>
      <c r="C198" s="91"/>
      <c r="D198" s="4"/>
      <c r="E198" s="4"/>
      <c r="F198" s="91"/>
      <c r="G198" s="91"/>
      <c r="H198" s="91"/>
      <c r="I198" s="4"/>
      <c r="J198" s="4"/>
      <c r="K198" s="4"/>
      <c r="L198" s="4"/>
      <c r="M198" s="4"/>
      <c r="N198" s="4"/>
      <c r="O198" s="4"/>
      <c r="P198" s="4"/>
      <c r="Q198" s="91"/>
      <c r="R198" s="91"/>
      <c r="S198" s="4"/>
      <c r="T198" s="4"/>
      <c r="U198" s="4"/>
      <c r="V198" s="4"/>
      <c r="W198" s="91"/>
      <c r="X198" s="91"/>
      <c r="Y198" s="91"/>
      <c r="Z198" s="91"/>
      <c r="AA198" s="91"/>
      <c r="AB198" s="4"/>
      <c r="AC198" s="4"/>
      <c r="AD198" s="4"/>
      <c r="AE198" s="4"/>
      <c r="AF198" s="4"/>
      <c r="AG198" s="4"/>
      <c r="AH198" s="4"/>
      <c r="AI198" s="4"/>
    </row>
    <row r="199" spans="2:35" ht="22.5" customHeight="1" x14ac:dyDescent="0.15">
      <c r="B199" s="889"/>
      <c r="C199" s="91"/>
      <c r="D199" s="4"/>
      <c r="E199" s="94"/>
      <c r="H199" s="95"/>
      <c r="I199" s="95"/>
      <c r="J199" s="95"/>
      <c r="K199" s="95"/>
      <c r="L199" s="95"/>
      <c r="M199" s="4"/>
      <c r="N199" s="4"/>
      <c r="O199" s="4"/>
      <c r="P199" s="4"/>
      <c r="Q199" s="91"/>
      <c r="R199" s="91"/>
      <c r="S199" s="4"/>
      <c r="T199" s="4"/>
      <c r="U199" s="4"/>
      <c r="V199" s="4"/>
      <c r="W199" s="91"/>
      <c r="X199" s="91"/>
      <c r="Y199" s="91"/>
      <c r="Z199" s="91"/>
      <c r="AA199" s="91"/>
    </row>
    <row r="200" spans="2:35" ht="71.25" customHeight="1" x14ac:dyDescent="0.15">
      <c r="B200" s="889"/>
      <c r="C200" s="4"/>
      <c r="D200" s="4"/>
      <c r="E200" s="94"/>
      <c r="H200" s="4"/>
      <c r="I200" s="4"/>
      <c r="J200" s="4"/>
      <c r="K200" s="4"/>
      <c r="L200" s="4"/>
      <c r="M200" s="4"/>
      <c r="N200" s="4"/>
      <c r="O200" s="4"/>
      <c r="P200" s="4"/>
      <c r="Q200" s="4"/>
      <c r="R200" s="4"/>
      <c r="S200" s="326"/>
      <c r="T200" s="326"/>
      <c r="U200" s="326"/>
      <c r="V200" s="891"/>
      <c r="W200" s="891"/>
      <c r="X200" s="891"/>
      <c r="Y200" s="891"/>
      <c r="Z200" s="891"/>
      <c r="AA200" s="891"/>
      <c r="AB200" s="891"/>
      <c r="AC200" s="891"/>
      <c r="AD200" s="891"/>
      <c r="AE200" s="891"/>
      <c r="AF200" s="891"/>
      <c r="AG200" s="891"/>
      <c r="AH200" s="891"/>
      <c r="AI200" s="891"/>
    </row>
    <row r="201" spans="2:35" ht="15" customHeight="1" x14ac:dyDescent="0.15"/>
    <row r="202" spans="2:35" ht="26.25" customHeight="1" x14ac:dyDescent="0.2">
      <c r="B202" s="889"/>
      <c r="C202" s="890"/>
      <c r="D202" s="890"/>
      <c r="E202" s="890"/>
      <c r="F202" s="890"/>
      <c r="G202" s="890"/>
      <c r="H202" s="890"/>
      <c r="I202" s="890"/>
      <c r="J202" s="890"/>
      <c r="K202" s="890"/>
      <c r="L202" s="890"/>
      <c r="M202" s="890"/>
      <c r="N202" s="890"/>
      <c r="O202" s="890"/>
      <c r="P202" s="890"/>
      <c r="Q202" s="890"/>
      <c r="R202" s="890"/>
      <c r="S202" s="890"/>
      <c r="T202" s="890"/>
      <c r="U202" s="890"/>
      <c r="V202" s="890"/>
      <c r="W202" s="890"/>
      <c r="X202" s="890"/>
      <c r="Y202" s="890"/>
      <c r="Z202" s="890"/>
      <c r="AA202" s="890"/>
      <c r="AB202" s="890"/>
      <c r="AC202" s="890"/>
      <c r="AD202" s="890"/>
      <c r="AE202" s="890"/>
      <c r="AF202" s="890"/>
      <c r="AG202" s="890"/>
      <c r="AH202" s="890"/>
      <c r="AI202" s="890"/>
    </row>
    <row r="203" spans="2:35" ht="35.65" customHeight="1" x14ac:dyDescent="0.15">
      <c r="B203" s="889"/>
      <c r="C203" s="4"/>
      <c r="D203" s="4"/>
      <c r="E203" s="4"/>
      <c r="F203" s="4"/>
      <c r="G203" s="4"/>
      <c r="H203" s="4"/>
      <c r="I203" s="91"/>
      <c r="J203" s="4"/>
      <c r="K203" s="4"/>
      <c r="L203" s="4"/>
      <c r="M203" s="4"/>
      <c r="N203" s="4"/>
      <c r="O203" s="4"/>
      <c r="P203" s="4"/>
      <c r="Q203" s="92"/>
      <c r="R203" s="91"/>
      <c r="S203" s="4"/>
      <c r="T203" s="4"/>
      <c r="U203" s="4"/>
      <c r="V203" s="4"/>
      <c r="W203" s="91"/>
      <c r="X203" s="91"/>
      <c r="Y203" s="91"/>
      <c r="Z203" s="91"/>
      <c r="AA203" s="91"/>
      <c r="AB203" s="4"/>
      <c r="AC203" s="4"/>
      <c r="AD203" s="4"/>
      <c r="AE203" s="4"/>
      <c r="AF203" s="4"/>
      <c r="AG203" s="4"/>
      <c r="AH203" s="4"/>
      <c r="AI203" s="4"/>
    </row>
    <row r="204" spans="2:35" ht="35.65" customHeight="1" x14ac:dyDescent="0.15">
      <c r="B204" s="889"/>
      <c r="C204" s="4"/>
      <c r="D204" s="4"/>
      <c r="E204" s="4"/>
      <c r="F204" s="4"/>
      <c r="G204" s="4"/>
      <c r="H204" s="4"/>
      <c r="I204" s="91"/>
      <c r="J204" s="4"/>
      <c r="K204" s="4"/>
      <c r="L204" s="4"/>
      <c r="M204" s="4"/>
      <c r="N204" s="4"/>
      <c r="O204" s="4"/>
      <c r="P204" s="4"/>
      <c r="Q204" s="92"/>
      <c r="R204" s="91"/>
      <c r="S204" s="4"/>
      <c r="T204" s="4"/>
      <c r="U204" s="4"/>
      <c r="V204" s="4"/>
      <c r="W204" s="91"/>
      <c r="X204" s="91"/>
      <c r="Y204" s="91"/>
      <c r="Z204" s="91"/>
      <c r="AA204" s="91"/>
      <c r="AB204" s="4"/>
      <c r="AC204" s="4"/>
      <c r="AD204" s="4"/>
      <c r="AE204" s="4"/>
      <c r="AF204" s="4"/>
      <c r="AG204" s="4"/>
      <c r="AH204" s="4"/>
      <c r="AI204" s="4"/>
    </row>
    <row r="205" spans="2:35" ht="35.65" customHeight="1" x14ac:dyDescent="0.15">
      <c r="B205" s="889"/>
      <c r="C205" s="4"/>
      <c r="D205" s="4"/>
      <c r="E205" s="4"/>
      <c r="F205" s="4"/>
      <c r="G205" s="4"/>
      <c r="H205" s="4"/>
      <c r="I205" s="91"/>
      <c r="J205" s="4"/>
      <c r="K205" s="4"/>
      <c r="L205" s="4"/>
      <c r="M205" s="4"/>
      <c r="N205" s="4"/>
      <c r="O205" s="4"/>
      <c r="P205" s="4"/>
      <c r="Q205" s="92"/>
      <c r="R205" s="91"/>
      <c r="S205" s="4"/>
      <c r="T205" s="4"/>
      <c r="U205" s="4"/>
      <c r="V205" s="4"/>
      <c r="W205" s="91"/>
      <c r="X205" s="91"/>
      <c r="Y205" s="91"/>
      <c r="Z205" s="91"/>
      <c r="AA205" s="91"/>
      <c r="AB205" s="4"/>
      <c r="AC205" s="4"/>
      <c r="AD205" s="4"/>
      <c r="AE205" s="4"/>
      <c r="AF205" s="4"/>
      <c r="AG205" s="4"/>
      <c r="AH205" s="4"/>
      <c r="AI205" s="4"/>
    </row>
    <row r="206" spans="2:35" ht="35.65" customHeight="1" x14ac:dyDescent="0.15">
      <c r="B206" s="889"/>
      <c r="C206" s="4"/>
      <c r="D206" s="4"/>
      <c r="E206" s="4"/>
      <c r="F206" s="4"/>
      <c r="G206" s="4"/>
      <c r="H206" s="4"/>
      <c r="I206" s="91"/>
      <c r="J206" s="4"/>
      <c r="K206" s="4"/>
      <c r="L206" s="4"/>
      <c r="M206" s="4"/>
      <c r="N206" s="4"/>
      <c r="O206" s="4"/>
      <c r="P206" s="4"/>
      <c r="Q206" s="92"/>
      <c r="R206" s="91"/>
      <c r="S206" s="4"/>
      <c r="T206" s="4"/>
      <c r="U206" s="4"/>
      <c r="V206" s="4"/>
      <c r="W206" s="91"/>
      <c r="X206" s="91"/>
      <c r="Y206" s="91"/>
      <c r="Z206" s="91"/>
      <c r="AA206" s="91"/>
      <c r="AB206" s="4"/>
      <c r="AC206" s="4"/>
      <c r="AD206" s="4"/>
      <c r="AE206" s="4"/>
      <c r="AF206" s="4"/>
      <c r="AG206" s="4"/>
      <c r="AH206" s="4"/>
      <c r="AI206" s="4"/>
    </row>
    <row r="207" spans="2:35" ht="35.65" customHeight="1" x14ac:dyDescent="0.15">
      <c r="B207" s="889"/>
      <c r="C207" s="4"/>
      <c r="D207" s="4"/>
      <c r="E207" s="4"/>
      <c r="F207" s="4"/>
      <c r="G207" s="4"/>
      <c r="H207" s="4"/>
      <c r="I207" s="91"/>
      <c r="J207" s="4"/>
      <c r="K207" s="4"/>
      <c r="L207" s="4"/>
      <c r="M207" s="4"/>
      <c r="N207" s="4"/>
      <c r="O207" s="4"/>
      <c r="P207" s="4"/>
      <c r="Q207" s="91"/>
      <c r="R207" s="91"/>
      <c r="S207" s="4"/>
      <c r="T207" s="4"/>
      <c r="U207" s="4"/>
      <c r="V207" s="4"/>
      <c r="W207" s="91"/>
      <c r="X207" s="91"/>
      <c r="Y207" s="91"/>
      <c r="Z207" s="91"/>
      <c r="AA207" s="91"/>
      <c r="AB207" s="4"/>
      <c r="AC207" s="4"/>
      <c r="AD207" s="4"/>
      <c r="AE207" s="4"/>
      <c r="AF207" s="4"/>
      <c r="AG207" s="4"/>
      <c r="AH207" s="4"/>
      <c r="AI207" s="4"/>
    </row>
    <row r="208" spans="2:35" ht="35.65" customHeight="1" x14ac:dyDescent="0.15">
      <c r="B208" s="889"/>
      <c r="C208" s="4"/>
      <c r="D208" s="4"/>
      <c r="E208" s="4"/>
      <c r="F208" s="91"/>
      <c r="G208" s="91"/>
      <c r="H208" s="4"/>
      <c r="I208" s="4"/>
      <c r="J208" s="4"/>
      <c r="K208" s="4"/>
      <c r="L208" s="4"/>
      <c r="M208" s="4"/>
      <c r="N208" s="4"/>
      <c r="O208" s="4"/>
      <c r="P208" s="4"/>
      <c r="Q208" s="91"/>
      <c r="R208" s="4"/>
      <c r="S208" s="4"/>
      <c r="T208" s="4"/>
      <c r="U208" s="4"/>
      <c r="V208" s="4"/>
      <c r="W208" s="91"/>
      <c r="X208" s="91"/>
      <c r="Y208" s="91"/>
      <c r="Z208" s="91"/>
      <c r="AA208" s="91"/>
      <c r="AB208" s="4"/>
      <c r="AC208" s="4"/>
      <c r="AD208" s="4"/>
      <c r="AE208" s="4"/>
      <c r="AF208" s="4"/>
      <c r="AG208" s="4"/>
      <c r="AH208" s="4"/>
      <c r="AI208" s="4"/>
    </row>
    <row r="209" spans="2:35" ht="35.65" customHeight="1" x14ac:dyDescent="0.15">
      <c r="B209" s="889"/>
      <c r="C209" s="4"/>
      <c r="D209" s="4"/>
      <c r="E209" s="4"/>
      <c r="F209" s="91"/>
      <c r="G209" s="91"/>
      <c r="H209" s="91"/>
      <c r="I209" s="4"/>
      <c r="J209" s="4"/>
      <c r="K209" s="4"/>
      <c r="L209" s="4"/>
      <c r="M209" s="4"/>
      <c r="N209" s="4"/>
      <c r="O209" s="4"/>
      <c r="P209" s="4"/>
      <c r="Q209" s="91"/>
      <c r="R209" s="4"/>
      <c r="S209" s="4"/>
      <c r="T209" s="4"/>
      <c r="U209" s="4"/>
      <c r="V209" s="4"/>
      <c r="W209" s="91"/>
      <c r="X209" s="91"/>
      <c r="Y209" s="91"/>
      <c r="Z209" s="91"/>
      <c r="AA209" s="91"/>
      <c r="AB209" s="4"/>
      <c r="AC209" s="4"/>
      <c r="AD209" s="4"/>
      <c r="AE209" s="4"/>
      <c r="AF209" s="4"/>
      <c r="AG209" s="4"/>
      <c r="AH209" s="4"/>
      <c r="AI209" s="4"/>
    </row>
    <row r="210" spans="2:35" ht="35.65" customHeight="1" x14ac:dyDescent="0.15">
      <c r="B210" s="889"/>
      <c r="C210" s="91"/>
      <c r="D210" s="4"/>
      <c r="E210" s="4"/>
      <c r="F210" s="91"/>
      <c r="G210" s="91"/>
      <c r="H210" s="91"/>
      <c r="I210" s="4"/>
      <c r="J210" s="4"/>
      <c r="K210" s="4"/>
      <c r="L210" s="4"/>
      <c r="M210" s="4"/>
      <c r="N210" s="4"/>
      <c r="O210" s="4"/>
      <c r="P210" s="4"/>
      <c r="Q210" s="91"/>
      <c r="R210" s="91"/>
      <c r="S210" s="4"/>
      <c r="T210" s="4"/>
      <c r="U210" s="4"/>
      <c r="V210" s="4"/>
      <c r="W210" s="91"/>
      <c r="X210" s="91"/>
      <c r="Y210" s="91"/>
      <c r="Z210" s="91"/>
      <c r="AA210" s="91"/>
      <c r="AB210" s="4"/>
      <c r="AC210" s="4"/>
      <c r="AD210" s="4"/>
      <c r="AE210" s="4"/>
      <c r="AF210" s="4"/>
      <c r="AG210" s="4"/>
      <c r="AH210" s="4"/>
      <c r="AI210" s="4"/>
    </row>
    <row r="211" spans="2:35" ht="35.65" customHeight="1" x14ac:dyDescent="0.15">
      <c r="B211" s="889"/>
      <c r="C211" s="91"/>
      <c r="D211" s="4"/>
      <c r="E211" s="4"/>
      <c r="F211" s="91"/>
      <c r="G211" s="91"/>
      <c r="H211" s="91"/>
      <c r="I211" s="4"/>
      <c r="J211" s="4"/>
      <c r="K211" s="4"/>
      <c r="L211" s="4"/>
      <c r="M211" s="4"/>
      <c r="N211" s="4"/>
      <c r="O211" s="4"/>
      <c r="P211" s="4"/>
      <c r="Q211" s="91"/>
      <c r="R211" s="91"/>
      <c r="S211" s="4"/>
      <c r="T211" s="4"/>
      <c r="U211" s="4"/>
      <c r="V211" s="4"/>
      <c r="W211" s="91"/>
      <c r="X211" s="91"/>
      <c r="Y211" s="91"/>
      <c r="Z211" s="91"/>
      <c r="AA211" s="91"/>
      <c r="AB211" s="4"/>
      <c r="AC211" s="4"/>
      <c r="AD211" s="4"/>
      <c r="AE211" s="4"/>
      <c r="AF211" s="4"/>
      <c r="AG211" s="4"/>
      <c r="AH211" s="4"/>
      <c r="AI211" s="4"/>
    </row>
    <row r="212" spans="2:35" ht="35.65" customHeight="1" x14ac:dyDescent="0.15">
      <c r="B212" s="889"/>
      <c r="C212" s="91"/>
      <c r="D212" s="4"/>
      <c r="E212" s="4"/>
      <c r="F212" s="91"/>
      <c r="G212" s="91"/>
      <c r="H212" s="91"/>
      <c r="I212" s="4"/>
      <c r="J212" s="4"/>
      <c r="K212" s="4"/>
      <c r="L212" s="4"/>
      <c r="M212" s="4"/>
      <c r="N212" s="4"/>
      <c r="O212" s="4"/>
      <c r="P212" s="4"/>
      <c r="Q212" s="91"/>
      <c r="R212" s="91"/>
      <c r="S212" s="4"/>
      <c r="T212" s="4"/>
      <c r="U212" s="4"/>
      <c r="V212" s="4"/>
      <c r="W212" s="91"/>
      <c r="X212" s="91"/>
      <c r="Y212" s="91"/>
      <c r="Z212" s="91"/>
      <c r="AA212" s="91"/>
      <c r="AB212" s="4"/>
      <c r="AC212" s="4"/>
      <c r="AD212" s="4"/>
      <c r="AE212" s="4"/>
      <c r="AF212" s="4"/>
      <c r="AG212" s="4"/>
      <c r="AH212" s="4"/>
      <c r="AI212" s="4"/>
    </row>
    <row r="213" spans="2:35" ht="22.5" customHeight="1" x14ac:dyDescent="0.15">
      <c r="B213" s="889"/>
      <c r="C213" s="91"/>
      <c r="D213" s="4"/>
      <c r="E213" s="94"/>
      <c r="H213" s="95"/>
      <c r="I213" s="95"/>
      <c r="J213" s="95"/>
      <c r="K213" s="95"/>
      <c r="L213" s="95"/>
      <c r="M213" s="4"/>
      <c r="N213" s="4"/>
      <c r="O213" s="4"/>
      <c r="P213" s="4"/>
      <c r="Q213" s="91"/>
      <c r="R213" s="91"/>
      <c r="S213" s="4"/>
      <c r="T213" s="4"/>
      <c r="U213" s="4"/>
      <c r="V213" s="4"/>
      <c r="W213" s="91"/>
      <c r="X213" s="91"/>
      <c r="Y213" s="91"/>
      <c r="Z213" s="91"/>
      <c r="AA213" s="91"/>
    </row>
    <row r="214" spans="2:35" ht="71.25" customHeight="1" x14ac:dyDescent="0.15">
      <c r="B214" s="889"/>
      <c r="C214" s="4"/>
      <c r="D214" s="4"/>
      <c r="E214" s="94"/>
      <c r="H214" s="4"/>
      <c r="I214" s="4"/>
      <c r="J214" s="4"/>
      <c r="K214" s="4"/>
      <c r="L214" s="4"/>
      <c r="M214" s="4"/>
      <c r="N214" s="4"/>
      <c r="O214" s="4"/>
      <c r="P214" s="4"/>
      <c r="Q214" s="4"/>
      <c r="R214" s="4"/>
      <c r="S214" s="326"/>
      <c r="T214" s="326"/>
      <c r="U214" s="326"/>
      <c r="V214" s="891"/>
      <c r="W214" s="891"/>
      <c r="X214" s="891"/>
      <c r="Y214" s="891"/>
      <c r="Z214" s="891"/>
      <c r="AA214" s="891"/>
      <c r="AB214" s="891"/>
      <c r="AC214" s="891"/>
      <c r="AD214" s="891"/>
      <c r="AE214" s="891"/>
      <c r="AF214" s="891"/>
      <c r="AG214" s="891"/>
      <c r="AH214" s="891"/>
      <c r="AI214" s="891"/>
    </row>
    <row r="215" spans="2:35" ht="15" customHeight="1" x14ac:dyDescent="0.15"/>
    <row r="216" spans="2:35" ht="26.25" customHeight="1" x14ac:dyDescent="0.2">
      <c r="B216" s="889"/>
      <c r="C216" s="890"/>
      <c r="D216" s="890"/>
      <c r="E216" s="890"/>
      <c r="F216" s="890"/>
      <c r="G216" s="890"/>
      <c r="H216" s="890"/>
      <c r="I216" s="890"/>
      <c r="J216" s="890"/>
      <c r="K216" s="890"/>
      <c r="L216" s="890"/>
      <c r="M216" s="890"/>
      <c r="N216" s="890"/>
      <c r="O216" s="890"/>
      <c r="P216" s="890"/>
      <c r="Q216" s="890"/>
      <c r="R216" s="890"/>
      <c r="S216" s="890"/>
      <c r="T216" s="890"/>
      <c r="U216" s="890"/>
      <c r="V216" s="890"/>
      <c r="W216" s="890"/>
      <c r="X216" s="890"/>
      <c r="Y216" s="890"/>
      <c r="Z216" s="890"/>
      <c r="AA216" s="890"/>
      <c r="AB216" s="890"/>
      <c r="AC216" s="890"/>
      <c r="AD216" s="890"/>
      <c r="AE216" s="890"/>
      <c r="AF216" s="890"/>
      <c r="AG216" s="890"/>
      <c r="AH216" s="890"/>
      <c r="AI216" s="890"/>
    </row>
    <row r="217" spans="2:35" ht="35.65" customHeight="1" x14ac:dyDescent="0.15">
      <c r="B217" s="889"/>
      <c r="C217" s="4"/>
      <c r="D217" s="4"/>
      <c r="E217" s="4"/>
      <c r="F217" s="4"/>
      <c r="G217" s="4"/>
      <c r="H217" s="4"/>
      <c r="I217" s="91"/>
      <c r="J217" s="4"/>
      <c r="K217" s="4"/>
      <c r="L217" s="4"/>
      <c r="M217" s="4"/>
      <c r="N217" s="4"/>
      <c r="O217" s="4"/>
      <c r="P217" s="4"/>
      <c r="Q217" s="92"/>
      <c r="R217" s="91"/>
      <c r="S217" s="4"/>
      <c r="T217" s="4"/>
      <c r="U217" s="4"/>
      <c r="V217" s="4"/>
      <c r="W217" s="91"/>
      <c r="X217" s="91"/>
      <c r="Y217" s="91"/>
      <c r="Z217" s="91"/>
      <c r="AA217" s="91"/>
      <c r="AB217" s="4"/>
      <c r="AC217" s="4"/>
      <c r="AD217" s="4"/>
      <c r="AE217" s="4"/>
      <c r="AF217" s="4"/>
      <c r="AG217" s="4"/>
      <c r="AH217" s="4"/>
      <c r="AI217" s="4"/>
    </row>
    <row r="218" spans="2:35" ht="35.65" customHeight="1" x14ac:dyDescent="0.15">
      <c r="B218" s="889"/>
      <c r="C218" s="4"/>
      <c r="D218" s="4"/>
      <c r="E218" s="4"/>
      <c r="F218" s="4"/>
      <c r="G218" s="4"/>
      <c r="H218" s="4"/>
      <c r="I218" s="91"/>
      <c r="J218" s="4"/>
      <c r="K218" s="4"/>
      <c r="L218" s="4"/>
      <c r="M218" s="4"/>
      <c r="N218" s="4"/>
      <c r="O218" s="4"/>
      <c r="P218" s="4"/>
      <c r="Q218" s="92"/>
      <c r="R218" s="91"/>
      <c r="S218" s="4"/>
      <c r="T218" s="4"/>
      <c r="U218" s="4"/>
      <c r="V218" s="4"/>
      <c r="W218" s="91"/>
      <c r="X218" s="91"/>
      <c r="Y218" s="91"/>
      <c r="Z218" s="91"/>
      <c r="AA218" s="91"/>
      <c r="AB218" s="4"/>
      <c r="AC218" s="4"/>
      <c r="AD218" s="4"/>
      <c r="AE218" s="4"/>
      <c r="AF218" s="4"/>
      <c r="AG218" s="4"/>
      <c r="AH218" s="4"/>
      <c r="AI218" s="4"/>
    </row>
    <row r="219" spans="2:35" ht="35.65" customHeight="1" x14ac:dyDescent="0.15">
      <c r="B219" s="889"/>
      <c r="C219" s="4"/>
      <c r="D219" s="4"/>
      <c r="E219" s="4"/>
      <c r="F219" s="4"/>
      <c r="G219" s="4"/>
      <c r="H219" s="4"/>
      <c r="I219" s="91"/>
      <c r="J219" s="4"/>
      <c r="K219" s="4"/>
      <c r="L219" s="4"/>
      <c r="M219" s="4"/>
      <c r="N219" s="4"/>
      <c r="O219" s="4"/>
      <c r="P219" s="4"/>
      <c r="Q219" s="92"/>
      <c r="R219" s="91"/>
      <c r="S219" s="4"/>
      <c r="T219" s="4"/>
      <c r="U219" s="4"/>
      <c r="V219" s="4"/>
      <c r="W219" s="91"/>
      <c r="X219" s="91"/>
      <c r="Y219" s="91"/>
      <c r="Z219" s="91"/>
      <c r="AA219" s="91"/>
      <c r="AB219" s="4"/>
      <c r="AC219" s="4"/>
      <c r="AD219" s="4"/>
      <c r="AE219" s="4"/>
      <c r="AF219" s="4"/>
      <c r="AG219" s="4"/>
      <c r="AH219" s="4"/>
      <c r="AI219" s="4"/>
    </row>
    <row r="220" spans="2:35" ht="35.65" customHeight="1" x14ac:dyDescent="0.15">
      <c r="B220" s="889"/>
      <c r="C220" s="4"/>
      <c r="D220" s="4"/>
      <c r="E220" s="4"/>
      <c r="F220" s="4"/>
      <c r="G220" s="4"/>
      <c r="H220" s="4"/>
      <c r="I220" s="91"/>
      <c r="J220" s="4"/>
      <c r="K220" s="4"/>
      <c r="L220" s="4"/>
      <c r="M220" s="4"/>
      <c r="N220" s="4"/>
      <c r="O220" s="4"/>
      <c r="P220" s="4"/>
      <c r="Q220" s="92"/>
      <c r="R220" s="91"/>
      <c r="S220" s="4"/>
      <c r="T220" s="4"/>
      <c r="U220" s="4"/>
      <c r="V220" s="4"/>
      <c r="W220" s="91"/>
      <c r="X220" s="91"/>
      <c r="Y220" s="91"/>
      <c r="Z220" s="91"/>
      <c r="AA220" s="91"/>
      <c r="AB220" s="4"/>
      <c r="AC220" s="4"/>
      <c r="AD220" s="4"/>
      <c r="AE220" s="4"/>
      <c r="AF220" s="4"/>
      <c r="AG220" s="4"/>
      <c r="AH220" s="4"/>
      <c r="AI220" s="4"/>
    </row>
    <row r="221" spans="2:35" ht="35.65" customHeight="1" x14ac:dyDescent="0.15">
      <c r="B221" s="889"/>
      <c r="C221" s="4"/>
      <c r="D221" s="4"/>
      <c r="E221" s="4"/>
      <c r="F221" s="4"/>
      <c r="G221" s="4"/>
      <c r="H221" s="4"/>
      <c r="I221" s="91"/>
      <c r="J221" s="4"/>
      <c r="K221" s="4"/>
      <c r="L221" s="4"/>
      <c r="M221" s="4"/>
      <c r="N221" s="4"/>
      <c r="O221" s="4"/>
      <c r="P221" s="4"/>
      <c r="Q221" s="91"/>
      <c r="R221" s="91"/>
      <c r="S221" s="4"/>
      <c r="T221" s="4"/>
      <c r="U221" s="4"/>
      <c r="V221" s="4"/>
      <c r="W221" s="91"/>
      <c r="X221" s="91"/>
      <c r="Y221" s="91"/>
      <c r="Z221" s="91"/>
      <c r="AA221" s="91"/>
      <c r="AB221" s="4"/>
      <c r="AC221" s="4"/>
      <c r="AD221" s="4"/>
      <c r="AE221" s="4"/>
      <c r="AF221" s="4"/>
      <c r="AG221" s="4"/>
      <c r="AH221" s="4"/>
      <c r="AI221" s="4"/>
    </row>
    <row r="222" spans="2:35" ht="35.65" customHeight="1" x14ac:dyDescent="0.15">
      <c r="B222" s="889"/>
      <c r="C222" s="4"/>
      <c r="D222" s="4"/>
      <c r="E222" s="4"/>
      <c r="F222" s="91"/>
      <c r="G222" s="91"/>
      <c r="H222" s="4"/>
      <c r="I222" s="4"/>
      <c r="J222" s="4"/>
      <c r="K222" s="4"/>
      <c r="L222" s="4"/>
      <c r="M222" s="4"/>
      <c r="N222" s="4"/>
      <c r="O222" s="4"/>
      <c r="P222" s="4"/>
      <c r="Q222" s="91"/>
      <c r="R222" s="4"/>
      <c r="S222" s="4"/>
      <c r="T222" s="4"/>
      <c r="U222" s="4"/>
      <c r="V222" s="4"/>
      <c r="W222" s="91"/>
      <c r="X222" s="91"/>
      <c r="Y222" s="91"/>
      <c r="Z222" s="91"/>
      <c r="AA222" s="91"/>
      <c r="AB222" s="4"/>
      <c r="AC222" s="4"/>
      <c r="AD222" s="4"/>
      <c r="AE222" s="4"/>
      <c r="AF222" s="4"/>
      <c r="AG222" s="4"/>
      <c r="AH222" s="4"/>
      <c r="AI222" s="4"/>
    </row>
    <row r="223" spans="2:35" ht="35.65" customHeight="1" x14ac:dyDescent="0.15">
      <c r="B223" s="889"/>
      <c r="C223" s="4"/>
      <c r="D223" s="4"/>
      <c r="E223" s="4"/>
      <c r="F223" s="91"/>
      <c r="G223" s="91"/>
      <c r="H223" s="91"/>
      <c r="I223" s="4"/>
      <c r="J223" s="4"/>
      <c r="K223" s="4"/>
      <c r="L223" s="4"/>
      <c r="M223" s="4"/>
      <c r="N223" s="4"/>
      <c r="O223" s="4"/>
      <c r="P223" s="4"/>
      <c r="Q223" s="91"/>
      <c r="R223" s="4"/>
      <c r="S223" s="4"/>
      <c r="T223" s="4"/>
      <c r="U223" s="4"/>
      <c r="V223" s="4"/>
      <c r="W223" s="91"/>
      <c r="X223" s="91"/>
      <c r="Y223" s="91"/>
      <c r="Z223" s="91"/>
      <c r="AA223" s="91"/>
      <c r="AB223" s="4"/>
      <c r="AC223" s="4"/>
      <c r="AD223" s="4"/>
      <c r="AE223" s="4"/>
      <c r="AF223" s="4"/>
      <c r="AG223" s="4"/>
      <c r="AH223" s="4"/>
      <c r="AI223" s="4"/>
    </row>
    <row r="224" spans="2:35" ht="35.65" customHeight="1" x14ac:dyDescent="0.15">
      <c r="B224" s="889"/>
      <c r="C224" s="91"/>
      <c r="D224" s="4"/>
      <c r="E224" s="4"/>
      <c r="F224" s="91"/>
      <c r="G224" s="91"/>
      <c r="H224" s="91"/>
      <c r="I224" s="4"/>
      <c r="J224" s="4"/>
      <c r="K224" s="4"/>
      <c r="L224" s="4"/>
      <c r="M224" s="4"/>
      <c r="N224" s="4"/>
      <c r="O224" s="4"/>
      <c r="P224" s="4"/>
      <c r="Q224" s="91"/>
      <c r="R224" s="91"/>
      <c r="S224" s="4"/>
      <c r="T224" s="4"/>
      <c r="U224" s="4"/>
      <c r="V224" s="4"/>
      <c r="W224" s="91"/>
      <c r="X224" s="91"/>
      <c r="Y224" s="91"/>
      <c r="Z224" s="91"/>
      <c r="AA224" s="91"/>
      <c r="AB224" s="4"/>
      <c r="AC224" s="4"/>
      <c r="AD224" s="4"/>
      <c r="AE224" s="4"/>
      <c r="AF224" s="4"/>
      <c r="AG224" s="4"/>
      <c r="AH224" s="4"/>
      <c r="AI224" s="4"/>
    </row>
    <row r="225" spans="2:35" ht="35.65" customHeight="1" x14ac:dyDescent="0.15">
      <c r="B225" s="889"/>
      <c r="C225" s="91"/>
      <c r="D225" s="4"/>
      <c r="E225" s="4"/>
      <c r="F225" s="91"/>
      <c r="G225" s="91"/>
      <c r="H225" s="91"/>
      <c r="I225" s="4"/>
      <c r="J225" s="4"/>
      <c r="K225" s="4"/>
      <c r="L225" s="4"/>
      <c r="M225" s="4"/>
      <c r="N225" s="4"/>
      <c r="O225" s="4"/>
      <c r="P225" s="4"/>
      <c r="Q225" s="91"/>
      <c r="R225" s="91"/>
      <c r="S225" s="4"/>
      <c r="T225" s="4"/>
      <c r="U225" s="4"/>
      <c r="V225" s="4"/>
      <c r="W225" s="91"/>
      <c r="X225" s="91"/>
      <c r="Y225" s="91"/>
      <c r="Z225" s="91"/>
      <c r="AA225" s="91"/>
      <c r="AB225" s="4"/>
      <c r="AC225" s="4"/>
      <c r="AD225" s="4"/>
      <c r="AE225" s="4"/>
      <c r="AF225" s="4"/>
      <c r="AG225" s="4"/>
      <c r="AH225" s="4"/>
      <c r="AI225" s="4"/>
    </row>
    <row r="226" spans="2:35" ht="35.65" customHeight="1" x14ac:dyDescent="0.15">
      <c r="B226" s="889"/>
      <c r="C226" s="91"/>
      <c r="D226" s="4"/>
      <c r="E226" s="4"/>
      <c r="F226" s="91"/>
      <c r="G226" s="91"/>
      <c r="H226" s="91"/>
      <c r="I226" s="4"/>
      <c r="J226" s="4"/>
      <c r="K226" s="4"/>
      <c r="L226" s="4"/>
      <c r="M226" s="4"/>
      <c r="N226" s="4"/>
      <c r="O226" s="4"/>
      <c r="P226" s="4"/>
      <c r="Q226" s="91"/>
      <c r="R226" s="91"/>
      <c r="S226" s="4"/>
      <c r="T226" s="4"/>
      <c r="U226" s="4"/>
      <c r="V226" s="4"/>
      <c r="W226" s="91"/>
      <c r="X226" s="91"/>
      <c r="Y226" s="91"/>
      <c r="Z226" s="91"/>
      <c r="AA226" s="91"/>
      <c r="AB226" s="4"/>
      <c r="AC226" s="4"/>
      <c r="AD226" s="4"/>
      <c r="AE226" s="4"/>
      <c r="AF226" s="4"/>
      <c r="AG226" s="4"/>
      <c r="AH226" s="4"/>
      <c r="AI226" s="4"/>
    </row>
    <row r="227" spans="2:35" ht="22.5" customHeight="1" x14ac:dyDescent="0.15">
      <c r="B227" s="889"/>
      <c r="C227" s="91"/>
      <c r="D227" s="4"/>
      <c r="E227" s="94"/>
      <c r="H227" s="95"/>
      <c r="I227" s="95"/>
      <c r="J227" s="95"/>
      <c r="K227" s="95"/>
      <c r="L227" s="95"/>
      <c r="M227" s="4"/>
      <c r="N227" s="4"/>
      <c r="O227" s="4"/>
      <c r="P227" s="4"/>
      <c r="Q227" s="91"/>
      <c r="R227" s="91"/>
      <c r="S227" s="4"/>
      <c r="T227" s="4"/>
      <c r="U227" s="4"/>
      <c r="V227" s="4"/>
      <c r="W227" s="91"/>
      <c r="X227" s="91"/>
      <c r="Y227" s="91"/>
      <c r="Z227" s="91"/>
      <c r="AA227" s="91"/>
    </row>
    <row r="228" spans="2:35" ht="71.25" customHeight="1" x14ac:dyDescent="0.15">
      <c r="B228" s="889"/>
      <c r="C228" s="4"/>
      <c r="D228" s="4"/>
      <c r="E228" s="94"/>
      <c r="H228" s="4"/>
      <c r="I228" s="4"/>
      <c r="J228" s="4"/>
      <c r="K228" s="4"/>
      <c r="L228" s="4"/>
      <c r="M228" s="4"/>
      <c r="N228" s="4"/>
      <c r="O228" s="4"/>
      <c r="P228" s="4"/>
      <c r="Q228" s="4"/>
      <c r="R228" s="4"/>
      <c r="S228" s="326"/>
      <c r="T228" s="326"/>
      <c r="U228" s="326"/>
      <c r="V228" s="891"/>
      <c r="W228" s="891"/>
      <c r="X228" s="891"/>
      <c r="Y228" s="891"/>
      <c r="Z228" s="891"/>
      <c r="AA228" s="891"/>
      <c r="AB228" s="891"/>
      <c r="AC228" s="891"/>
      <c r="AD228" s="891"/>
      <c r="AE228" s="891"/>
      <c r="AF228" s="891"/>
      <c r="AG228" s="891"/>
      <c r="AH228" s="891"/>
      <c r="AI228" s="891"/>
    </row>
    <row r="229" spans="2:35" ht="15" customHeight="1" x14ac:dyDescent="0.15"/>
  </sheetData>
  <mergeCells count="62">
    <mergeCell ref="B174:B186"/>
    <mergeCell ref="C174:AI174"/>
    <mergeCell ref="V186:AI186"/>
    <mergeCell ref="B216:B228"/>
    <mergeCell ref="C216:AI216"/>
    <mergeCell ref="V228:AI228"/>
    <mergeCell ref="B188:B200"/>
    <mergeCell ref="C188:AI188"/>
    <mergeCell ref="V200:AI200"/>
    <mergeCell ref="B202:B214"/>
    <mergeCell ref="C202:AI202"/>
    <mergeCell ref="V214:AI214"/>
    <mergeCell ref="B146:B158"/>
    <mergeCell ref="C146:AI146"/>
    <mergeCell ref="V158:AI158"/>
    <mergeCell ref="B160:B172"/>
    <mergeCell ref="C160:AI160"/>
    <mergeCell ref="V172:AI172"/>
    <mergeCell ref="B118:B130"/>
    <mergeCell ref="C118:AI118"/>
    <mergeCell ref="V130:AI130"/>
    <mergeCell ref="B132:B144"/>
    <mergeCell ref="C132:AI132"/>
    <mergeCell ref="V144:AI144"/>
    <mergeCell ref="B90:B102"/>
    <mergeCell ref="C90:AI90"/>
    <mergeCell ref="V102:AI102"/>
    <mergeCell ref="B104:B116"/>
    <mergeCell ref="C104:AI104"/>
    <mergeCell ref="V116:AI116"/>
    <mergeCell ref="B62:B74"/>
    <mergeCell ref="C62:AI62"/>
    <mergeCell ref="V74:AI74"/>
    <mergeCell ref="B76:B88"/>
    <mergeCell ref="C76:AI76"/>
    <mergeCell ref="V88:AI88"/>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9" manualBreakCount="9">
    <brk id="19" min="1" max="34" man="1"/>
    <brk id="33" min="1" max="34" man="1"/>
    <brk id="47" min="1" max="34" man="1"/>
    <brk id="61" min="1" max="34" man="1"/>
    <brk id="75" min="1" max="34" man="1"/>
    <brk id="89" min="1" max="34" man="1"/>
    <brk id="103" min="1" max="34" man="1"/>
    <brk id="117" min="1" max="34" man="1"/>
    <brk id="131" min="1" max="34" man="1"/>
  </rowBreaks>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00D22-122B-4CF1-A354-BA5E66299CB7}">
  <dimension ref="B2:AI229"/>
  <sheetViews>
    <sheetView showGridLines="0" showZeros="0" view="pageBreakPreview" zoomScaleNormal="85" zoomScaleSheetLayoutView="100" workbookViewId="0">
      <selection activeCell="AG23" sqref="AG23"/>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48" t="s">
        <v>245</v>
      </c>
      <c r="C3" s="448"/>
      <c r="D3" s="448"/>
      <c r="E3" s="901"/>
      <c r="F3" s="901"/>
      <c r="G3" s="901"/>
      <c r="H3" s="901"/>
      <c r="I3" s="901"/>
      <c r="J3" s="448"/>
      <c r="K3" s="448"/>
      <c r="L3" s="448"/>
      <c r="M3" s="448"/>
      <c r="N3" s="448"/>
      <c r="O3" s="448"/>
      <c r="P3" s="448"/>
      <c r="Q3" s="448"/>
      <c r="R3" s="448"/>
      <c r="S3" s="448"/>
      <c r="T3" s="448"/>
      <c r="U3" s="448"/>
      <c r="V3" s="448"/>
      <c r="W3" s="448"/>
      <c r="X3" s="448"/>
      <c r="Y3" s="448"/>
      <c r="Z3" s="448"/>
      <c r="AA3" s="448"/>
      <c r="AB3" s="448"/>
      <c r="AC3" s="448"/>
      <c r="AD3" s="448"/>
      <c r="AE3" s="448"/>
      <c r="AF3" s="448"/>
      <c r="AG3" s="448"/>
      <c r="AH3" s="448"/>
      <c r="AI3" s="448"/>
    </row>
    <row r="4" spans="2:35" ht="20.100000000000001" customHeight="1" x14ac:dyDescent="0.15">
      <c r="B4" s="902" t="s">
        <v>17</v>
      </c>
      <c r="C4" s="903"/>
      <c r="D4" s="904"/>
      <c r="E4" s="905" t="s">
        <v>614</v>
      </c>
      <c r="F4" s="906"/>
      <c r="G4" s="906"/>
      <c r="H4" s="906"/>
      <c r="I4" s="907"/>
      <c r="J4" s="908" t="s">
        <v>18</v>
      </c>
      <c r="K4" s="909"/>
      <c r="L4" s="910"/>
      <c r="M4" s="911" t="s">
        <v>617</v>
      </c>
      <c r="N4" s="912"/>
      <c r="O4" s="912"/>
      <c r="P4" s="912"/>
      <c r="Q4" s="912"/>
      <c r="R4" s="913"/>
      <c r="S4" s="821" t="s">
        <v>447</v>
      </c>
      <c r="T4" s="829"/>
      <c r="U4" s="829"/>
      <c r="V4" s="822"/>
      <c r="W4" s="914" t="s">
        <v>531</v>
      </c>
      <c r="X4" s="915"/>
      <c r="Y4" s="915"/>
      <c r="Z4" s="915"/>
      <c r="AA4" s="915"/>
      <c r="AB4" s="916"/>
      <c r="AC4" s="497" t="s">
        <v>185</v>
      </c>
      <c r="AD4" s="498"/>
      <c r="AE4" s="499"/>
      <c r="AF4" s="917">
        <v>45589</v>
      </c>
      <c r="AG4" s="918"/>
      <c r="AH4" s="918"/>
      <c r="AI4" s="919"/>
    </row>
    <row r="5" spans="2:35" ht="20.100000000000001" customHeight="1" x14ac:dyDescent="0.15">
      <c r="B5" s="923" t="s">
        <v>0</v>
      </c>
      <c r="C5" s="924"/>
      <c r="D5" s="925"/>
      <c r="E5" s="926" t="s">
        <v>616</v>
      </c>
      <c r="F5" s="927"/>
      <c r="G5" s="927"/>
      <c r="H5" s="927"/>
      <c r="I5" s="928"/>
      <c r="J5" s="929" t="s">
        <v>1</v>
      </c>
      <c r="K5" s="930"/>
      <c r="L5" s="931"/>
      <c r="M5" s="911" t="s">
        <v>730</v>
      </c>
      <c r="N5" s="912"/>
      <c r="O5" s="912"/>
      <c r="P5" s="912"/>
      <c r="Q5" s="912"/>
      <c r="R5" s="913"/>
      <c r="S5" s="830"/>
      <c r="T5" s="831"/>
      <c r="U5" s="831"/>
      <c r="V5" s="832"/>
      <c r="W5" s="932" t="s">
        <v>532</v>
      </c>
      <c r="X5" s="933"/>
      <c r="Y5" s="933"/>
      <c r="Z5" s="933"/>
      <c r="AA5" s="933"/>
      <c r="AB5" s="934"/>
      <c r="AC5" s="500"/>
      <c r="AD5" s="501"/>
      <c r="AE5" s="502"/>
      <c r="AF5" s="920"/>
      <c r="AG5" s="921"/>
      <c r="AH5" s="921"/>
      <c r="AI5" s="922"/>
    </row>
    <row r="6" spans="2:35" ht="26.25" customHeight="1" x14ac:dyDescent="0.2">
      <c r="B6" s="894" t="s">
        <v>20</v>
      </c>
      <c r="C6" s="897" t="s">
        <v>19</v>
      </c>
      <c r="D6" s="893"/>
      <c r="E6" s="893"/>
      <c r="F6" s="893"/>
      <c r="G6" s="893"/>
      <c r="H6" s="893"/>
      <c r="I6" s="893"/>
      <c r="J6" s="893"/>
      <c r="K6" s="893"/>
      <c r="L6" s="893"/>
      <c r="M6" s="893"/>
      <c r="N6" s="893"/>
      <c r="O6" s="893"/>
      <c r="P6" s="893"/>
      <c r="Q6" s="893"/>
      <c r="R6" s="893"/>
      <c r="S6" s="893"/>
      <c r="T6" s="893"/>
      <c r="U6" s="893"/>
      <c r="V6" s="893"/>
      <c r="W6" s="893"/>
      <c r="X6" s="893"/>
      <c r="Y6" s="893"/>
      <c r="Z6" s="893"/>
      <c r="AA6" s="893"/>
      <c r="AB6" s="893"/>
      <c r="AC6" s="893"/>
      <c r="AD6" s="893"/>
      <c r="AE6" s="893"/>
      <c r="AF6" s="893"/>
      <c r="AG6" s="893"/>
      <c r="AH6" s="893"/>
      <c r="AI6" s="898"/>
    </row>
    <row r="7" spans="2:35" ht="35.65" customHeight="1" x14ac:dyDescent="0.15">
      <c r="B7" s="895"/>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95"/>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95"/>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95"/>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95"/>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95"/>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95"/>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95"/>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95"/>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95"/>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95"/>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1.25" customHeight="1" x14ac:dyDescent="0.15">
      <c r="B18" s="896"/>
      <c r="C18" s="97"/>
      <c r="D18" s="98"/>
      <c r="E18" s="99"/>
      <c r="F18" s="100"/>
      <c r="G18" s="100"/>
      <c r="H18" s="98"/>
      <c r="I18" s="98"/>
      <c r="J18" s="98"/>
      <c r="K18" s="98"/>
      <c r="L18" s="98"/>
      <c r="M18" s="98"/>
      <c r="N18" s="98"/>
      <c r="O18" s="98"/>
      <c r="P18" s="98"/>
      <c r="Q18" s="98"/>
      <c r="R18" s="98"/>
      <c r="S18" s="101"/>
      <c r="T18" s="101"/>
      <c r="U18" s="101"/>
      <c r="V18" s="899" t="s">
        <v>405</v>
      </c>
      <c r="W18" s="899"/>
      <c r="X18" s="899"/>
      <c r="Y18" s="899"/>
      <c r="Z18" s="899"/>
      <c r="AA18" s="899"/>
      <c r="AB18" s="899"/>
      <c r="AC18" s="899"/>
      <c r="AD18" s="899"/>
      <c r="AE18" s="899"/>
      <c r="AF18" s="899"/>
      <c r="AG18" s="899"/>
      <c r="AH18" s="899"/>
      <c r="AI18" s="900"/>
    </row>
    <row r="19" spans="2:35" ht="15" customHeight="1" x14ac:dyDescent="0.15"/>
    <row r="20" spans="2:35" ht="26.25" customHeight="1" x14ac:dyDescent="0.2">
      <c r="B20" s="892"/>
      <c r="C20" s="893"/>
      <c r="D20" s="893"/>
      <c r="E20" s="893"/>
      <c r="F20" s="893"/>
      <c r="G20" s="893"/>
      <c r="H20" s="893"/>
      <c r="I20" s="893"/>
      <c r="J20" s="893"/>
      <c r="K20" s="893"/>
      <c r="L20" s="893"/>
      <c r="M20" s="893"/>
      <c r="N20" s="893"/>
      <c r="O20" s="893"/>
      <c r="P20" s="893"/>
      <c r="Q20" s="893"/>
      <c r="R20" s="893"/>
      <c r="S20" s="893"/>
      <c r="T20" s="893"/>
      <c r="U20" s="893"/>
      <c r="V20" s="893"/>
      <c r="W20" s="893"/>
      <c r="X20" s="893"/>
      <c r="Y20" s="893"/>
      <c r="Z20" s="893"/>
      <c r="AA20" s="893"/>
      <c r="AB20" s="893"/>
      <c r="AC20" s="893"/>
      <c r="AD20" s="893"/>
      <c r="AE20" s="893"/>
      <c r="AF20" s="893"/>
      <c r="AG20" s="893"/>
      <c r="AH20" s="893"/>
      <c r="AI20" s="893"/>
    </row>
    <row r="21" spans="2:35" ht="35.65" customHeight="1" x14ac:dyDescent="0.15">
      <c r="B21" s="889"/>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89"/>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89"/>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89"/>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89"/>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89"/>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89"/>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89"/>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89"/>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89"/>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89"/>
      <c r="C31" s="91"/>
      <c r="D31" s="4"/>
      <c r="E31" s="94"/>
      <c r="H31" s="95"/>
      <c r="I31" s="95"/>
      <c r="J31" s="95"/>
      <c r="K31" s="95"/>
      <c r="L31" s="95"/>
      <c r="M31" s="4"/>
      <c r="N31" s="4"/>
      <c r="O31" s="4"/>
      <c r="P31" s="4"/>
      <c r="Q31" s="91"/>
      <c r="R31" s="91"/>
      <c r="S31" s="4"/>
      <c r="T31" s="4"/>
      <c r="U31" s="4"/>
      <c r="V31" s="4"/>
      <c r="W31" s="91"/>
      <c r="X31" s="91"/>
      <c r="Y31" s="91"/>
      <c r="Z31" s="91"/>
      <c r="AA31" s="91"/>
    </row>
    <row r="32" spans="2:35" ht="71.25" customHeight="1" x14ac:dyDescent="0.15">
      <c r="B32" s="889"/>
      <c r="C32" s="4"/>
      <c r="D32" s="4"/>
      <c r="E32" s="94"/>
      <c r="H32" s="4"/>
      <c r="I32" s="4"/>
      <c r="J32" s="4"/>
      <c r="K32" s="4"/>
      <c r="L32" s="4"/>
      <c r="M32" s="4"/>
      <c r="N32" s="4"/>
      <c r="O32" s="4"/>
      <c r="P32" s="4"/>
      <c r="Q32" s="4"/>
      <c r="R32" s="4"/>
      <c r="S32" s="326"/>
      <c r="T32" s="326"/>
      <c r="U32" s="326"/>
      <c r="V32" s="891"/>
      <c r="W32" s="891"/>
      <c r="X32" s="891"/>
      <c r="Y32" s="891"/>
      <c r="Z32" s="891"/>
      <c r="AA32" s="891"/>
      <c r="AB32" s="891"/>
      <c r="AC32" s="891"/>
      <c r="AD32" s="891"/>
      <c r="AE32" s="891"/>
      <c r="AF32" s="891"/>
      <c r="AG32" s="891"/>
      <c r="AH32" s="891"/>
      <c r="AI32" s="891"/>
    </row>
    <row r="33" spans="2:35" ht="15" customHeight="1" x14ac:dyDescent="0.15"/>
    <row r="34" spans="2:35" ht="26.25" customHeight="1" x14ac:dyDescent="0.2">
      <c r="B34" s="889"/>
      <c r="C34" s="890"/>
      <c r="D34" s="890"/>
      <c r="E34" s="890"/>
      <c r="F34" s="890"/>
      <c r="G34" s="890"/>
      <c r="H34" s="890"/>
      <c r="I34" s="890"/>
      <c r="J34" s="890"/>
      <c r="K34" s="890"/>
      <c r="L34" s="890"/>
      <c r="M34" s="890"/>
      <c r="N34" s="890"/>
      <c r="O34" s="890"/>
      <c r="P34" s="890"/>
      <c r="Q34" s="890"/>
      <c r="R34" s="890"/>
      <c r="S34" s="890"/>
      <c r="T34" s="890"/>
      <c r="U34" s="890"/>
      <c r="V34" s="890"/>
      <c r="W34" s="890"/>
      <c r="X34" s="890"/>
      <c r="Y34" s="890"/>
      <c r="Z34" s="890"/>
      <c r="AA34" s="890"/>
      <c r="AB34" s="890"/>
      <c r="AC34" s="890"/>
      <c r="AD34" s="890"/>
      <c r="AE34" s="890"/>
      <c r="AF34" s="890"/>
      <c r="AG34" s="890"/>
      <c r="AH34" s="890"/>
      <c r="AI34" s="890"/>
    </row>
    <row r="35" spans="2:35" ht="35.65" customHeight="1" x14ac:dyDescent="0.15">
      <c r="B35" s="889"/>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89"/>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89"/>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89"/>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89"/>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89"/>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89"/>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89"/>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89"/>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89"/>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89"/>
      <c r="C45" s="91"/>
      <c r="D45" s="4"/>
      <c r="E45" s="94"/>
      <c r="H45" s="95"/>
      <c r="I45" s="95"/>
      <c r="J45" s="95"/>
      <c r="K45" s="95"/>
      <c r="L45" s="95"/>
      <c r="M45" s="4"/>
      <c r="N45" s="4"/>
      <c r="O45" s="4"/>
      <c r="P45" s="4"/>
      <c r="Q45" s="91"/>
      <c r="R45" s="91"/>
      <c r="S45" s="4"/>
      <c r="T45" s="4"/>
      <c r="U45" s="4"/>
      <c r="V45" s="4"/>
      <c r="W45" s="91"/>
      <c r="X45" s="91"/>
      <c r="Y45" s="91"/>
      <c r="Z45" s="91"/>
      <c r="AA45" s="91"/>
    </row>
    <row r="46" spans="2:35" ht="71.25" customHeight="1" x14ac:dyDescent="0.15">
      <c r="B46" s="889"/>
      <c r="C46" s="4"/>
      <c r="D46" s="4"/>
      <c r="E46" s="94"/>
      <c r="H46" s="4"/>
      <c r="I46" s="4"/>
      <c r="J46" s="4"/>
      <c r="K46" s="4"/>
      <c r="L46" s="4"/>
      <c r="M46" s="4"/>
      <c r="N46" s="4"/>
      <c r="O46" s="4"/>
      <c r="P46" s="4"/>
      <c r="Q46" s="4"/>
      <c r="R46" s="4"/>
      <c r="S46" s="326"/>
      <c r="T46" s="326"/>
      <c r="U46" s="326"/>
      <c r="V46" s="891"/>
      <c r="W46" s="891"/>
      <c r="X46" s="891"/>
      <c r="Y46" s="891"/>
      <c r="Z46" s="891"/>
      <c r="AA46" s="891"/>
      <c r="AB46" s="891"/>
      <c r="AC46" s="891"/>
      <c r="AD46" s="891"/>
      <c r="AE46" s="891"/>
      <c r="AF46" s="891"/>
      <c r="AG46" s="891"/>
      <c r="AH46" s="891"/>
      <c r="AI46" s="891"/>
    </row>
    <row r="47" spans="2:35" ht="15" customHeight="1" x14ac:dyDescent="0.15"/>
    <row r="48" spans="2:35" ht="26.25" customHeight="1" x14ac:dyDescent="0.2">
      <c r="B48" s="889"/>
      <c r="C48" s="890"/>
      <c r="D48" s="890"/>
      <c r="E48" s="890"/>
      <c r="F48" s="890"/>
      <c r="G48" s="890"/>
      <c r="H48" s="890"/>
      <c r="I48" s="890"/>
      <c r="J48" s="890"/>
      <c r="K48" s="890"/>
      <c r="L48" s="890"/>
      <c r="M48" s="890"/>
      <c r="N48" s="890"/>
      <c r="O48" s="890"/>
      <c r="P48" s="890"/>
      <c r="Q48" s="890"/>
      <c r="R48" s="890"/>
      <c r="S48" s="890"/>
      <c r="T48" s="890"/>
      <c r="U48" s="890"/>
      <c r="V48" s="890"/>
      <c r="W48" s="890"/>
      <c r="X48" s="890"/>
      <c r="Y48" s="890"/>
      <c r="Z48" s="890"/>
      <c r="AA48" s="890"/>
      <c r="AB48" s="890"/>
      <c r="AC48" s="890"/>
      <c r="AD48" s="890"/>
      <c r="AE48" s="890"/>
      <c r="AF48" s="890"/>
      <c r="AG48" s="890"/>
      <c r="AH48" s="890"/>
      <c r="AI48" s="890"/>
    </row>
    <row r="49" spans="2:35" ht="35.65" customHeight="1" x14ac:dyDescent="0.15">
      <c r="B49" s="889"/>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89"/>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89"/>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89"/>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89"/>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89"/>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89"/>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89"/>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89"/>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89"/>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89"/>
      <c r="C59" s="91"/>
      <c r="D59" s="4"/>
      <c r="E59" s="94"/>
      <c r="H59" s="95"/>
      <c r="I59" s="95"/>
      <c r="J59" s="95"/>
      <c r="K59" s="95"/>
      <c r="L59" s="95"/>
      <c r="M59" s="4"/>
      <c r="N59" s="4"/>
      <c r="O59" s="4"/>
      <c r="P59" s="4"/>
      <c r="Q59" s="91"/>
      <c r="R59" s="91"/>
      <c r="S59" s="4"/>
      <c r="T59" s="4"/>
      <c r="U59" s="4"/>
      <c r="V59" s="4"/>
      <c r="W59" s="91"/>
      <c r="X59" s="91"/>
      <c r="Y59" s="91"/>
      <c r="Z59" s="91"/>
      <c r="AA59" s="91"/>
    </row>
    <row r="60" spans="2:35" ht="71.25" customHeight="1" x14ac:dyDescent="0.15">
      <c r="B60" s="889"/>
      <c r="C60" s="4"/>
      <c r="D60" s="4"/>
      <c r="E60" s="94"/>
      <c r="H60" s="4"/>
      <c r="I60" s="4"/>
      <c r="J60" s="4"/>
      <c r="K60" s="4"/>
      <c r="L60" s="4"/>
      <c r="M60" s="4"/>
      <c r="N60" s="4"/>
      <c r="O60" s="4"/>
      <c r="P60" s="4"/>
      <c r="Q60" s="4"/>
      <c r="R60" s="4"/>
      <c r="S60" s="326"/>
      <c r="T60" s="326"/>
      <c r="U60" s="326"/>
      <c r="V60" s="891"/>
      <c r="W60" s="891"/>
      <c r="X60" s="891"/>
      <c r="Y60" s="891"/>
      <c r="Z60" s="891"/>
      <c r="AA60" s="891"/>
      <c r="AB60" s="891"/>
      <c r="AC60" s="891"/>
      <c r="AD60" s="891"/>
      <c r="AE60" s="891"/>
      <c r="AF60" s="891"/>
      <c r="AG60" s="891"/>
      <c r="AH60" s="891"/>
      <c r="AI60" s="891"/>
    </row>
    <row r="61" spans="2:35" ht="15" customHeight="1" x14ac:dyDescent="0.15"/>
    <row r="62" spans="2:35" ht="26.25" customHeight="1" x14ac:dyDescent="0.2">
      <c r="B62" s="889"/>
      <c r="C62" s="890"/>
      <c r="D62" s="890"/>
      <c r="E62" s="890"/>
      <c r="F62" s="890"/>
      <c r="G62" s="890"/>
      <c r="H62" s="890"/>
      <c r="I62" s="890"/>
      <c r="J62" s="890"/>
      <c r="K62" s="890"/>
      <c r="L62" s="890"/>
      <c r="M62" s="890"/>
      <c r="N62" s="890"/>
      <c r="O62" s="890"/>
      <c r="P62" s="890"/>
      <c r="Q62" s="890"/>
      <c r="R62" s="890"/>
      <c r="S62" s="890"/>
      <c r="T62" s="890"/>
      <c r="U62" s="890"/>
      <c r="V62" s="890"/>
      <c r="W62" s="890"/>
      <c r="X62" s="890"/>
      <c r="Y62" s="890"/>
      <c r="Z62" s="890"/>
      <c r="AA62" s="890"/>
      <c r="AB62" s="890"/>
      <c r="AC62" s="890"/>
      <c r="AD62" s="890"/>
      <c r="AE62" s="890"/>
      <c r="AF62" s="890"/>
      <c r="AG62" s="890"/>
      <c r="AH62" s="890"/>
      <c r="AI62" s="890"/>
    </row>
    <row r="63" spans="2:35" ht="35.65" customHeight="1" x14ac:dyDescent="0.15">
      <c r="B63" s="889"/>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89"/>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89"/>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89"/>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89"/>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89"/>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89"/>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89"/>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89"/>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89"/>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89"/>
      <c r="C73" s="91"/>
      <c r="D73" s="4"/>
      <c r="E73" s="94"/>
      <c r="H73" s="95"/>
      <c r="I73" s="95"/>
      <c r="J73" s="95"/>
      <c r="K73" s="95"/>
      <c r="L73" s="95"/>
      <c r="M73" s="4"/>
      <c r="N73" s="4"/>
      <c r="O73" s="4"/>
      <c r="P73" s="4"/>
      <c r="Q73" s="91"/>
      <c r="R73" s="91"/>
      <c r="S73" s="4"/>
      <c r="T73" s="4"/>
      <c r="U73" s="4"/>
      <c r="V73" s="4"/>
      <c r="W73" s="91"/>
      <c r="X73" s="91"/>
      <c r="Y73" s="91"/>
      <c r="Z73" s="91"/>
      <c r="AA73" s="91"/>
    </row>
    <row r="74" spans="2:35" ht="71.25" customHeight="1" x14ac:dyDescent="0.15">
      <c r="B74" s="889"/>
      <c r="C74" s="4"/>
      <c r="D74" s="4"/>
      <c r="E74" s="94"/>
      <c r="H74" s="4"/>
      <c r="I74" s="4"/>
      <c r="J74" s="4"/>
      <c r="K74" s="4"/>
      <c r="L74" s="4"/>
      <c r="M74" s="4"/>
      <c r="N74" s="4"/>
      <c r="O74" s="4"/>
      <c r="P74" s="4"/>
      <c r="Q74" s="4"/>
      <c r="R74" s="4"/>
      <c r="S74" s="326"/>
      <c r="T74" s="326"/>
      <c r="U74" s="326"/>
      <c r="V74" s="891"/>
      <c r="W74" s="891"/>
      <c r="X74" s="891"/>
      <c r="Y74" s="891"/>
      <c r="Z74" s="891"/>
      <c r="AA74" s="891"/>
      <c r="AB74" s="891"/>
      <c r="AC74" s="891"/>
      <c r="AD74" s="891"/>
      <c r="AE74" s="891"/>
      <c r="AF74" s="891"/>
      <c r="AG74" s="891"/>
      <c r="AH74" s="891"/>
      <c r="AI74" s="891"/>
    </row>
    <row r="75" spans="2:35" ht="15" customHeight="1" x14ac:dyDescent="0.15"/>
    <row r="76" spans="2:35" ht="26.25" customHeight="1" x14ac:dyDescent="0.2">
      <c r="B76" s="889"/>
      <c r="C76" s="890"/>
      <c r="D76" s="890"/>
      <c r="E76" s="890"/>
      <c r="F76" s="890"/>
      <c r="G76" s="890"/>
      <c r="H76" s="890"/>
      <c r="I76" s="890"/>
      <c r="J76" s="890"/>
      <c r="K76" s="890"/>
      <c r="L76" s="890"/>
      <c r="M76" s="890"/>
      <c r="N76" s="890"/>
      <c r="O76" s="890"/>
      <c r="P76" s="890"/>
      <c r="Q76" s="890"/>
      <c r="R76" s="890"/>
      <c r="S76" s="890"/>
      <c r="T76" s="890"/>
      <c r="U76" s="890"/>
      <c r="V76" s="890"/>
      <c r="W76" s="890"/>
      <c r="X76" s="890"/>
      <c r="Y76" s="890"/>
      <c r="Z76" s="890"/>
      <c r="AA76" s="890"/>
      <c r="AB76" s="890"/>
      <c r="AC76" s="890"/>
      <c r="AD76" s="890"/>
      <c r="AE76" s="890"/>
      <c r="AF76" s="890"/>
      <c r="AG76" s="890"/>
      <c r="AH76" s="890"/>
      <c r="AI76" s="890"/>
    </row>
    <row r="77" spans="2:35" ht="35.65" customHeight="1" x14ac:dyDescent="0.15">
      <c r="B77" s="889"/>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889"/>
      <c r="C78" s="4"/>
      <c r="D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889"/>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889"/>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889"/>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889"/>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889"/>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889"/>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889"/>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889"/>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889"/>
      <c r="C87" s="91"/>
      <c r="D87" s="4"/>
      <c r="E87" s="94"/>
      <c r="H87" s="95"/>
      <c r="I87" s="95"/>
      <c r="J87" s="95"/>
      <c r="K87" s="95"/>
      <c r="L87" s="95"/>
      <c r="M87" s="4"/>
      <c r="N87" s="4"/>
      <c r="O87" s="4"/>
      <c r="P87" s="4"/>
      <c r="Q87" s="91"/>
      <c r="R87" s="91"/>
      <c r="S87" s="4"/>
      <c r="T87" s="4"/>
      <c r="U87" s="4"/>
      <c r="V87" s="4"/>
      <c r="W87" s="91"/>
      <c r="X87" s="91"/>
      <c r="Y87" s="91"/>
      <c r="Z87" s="91"/>
      <c r="AA87" s="91"/>
    </row>
    <row r="88" spans="2:35" ht="71.25" customHeight="1" x14ac:dyDescent="0.15">
      <c r="B88" s="889"/>
      <c r="C88" s="4"/>
      <c r="D88" s="4"/>
      <c r="E88" s="94"/>
      <c r="H88" s="4"/>
      <c r="I88" s="4"/>
      <c r="J88" s="4"/>
      <c r="K88" s="4"/>
      <c r="L88" s="4"/>
      <c r="M88" s="4"/>
      <c r="N88" s="4"/>
      <c r="O88" s="4"/>
      <c r="P88" s="4"/>
      <c r="Q88" s="4"/>
      <c r="R88" s="4"/>
      <c r="S88" s="326"/>
      <c r="T88" s="326"/>
      <c r="U88" s="326"/>
      <c r="V88" s="891"/>
      <c r="W88" s="891"/>
      <c r="X88" s="891"/>
      <c r="Y88" s="891"/>
      <c r="Z88" s="891"/>
      <c r="AA88" s="891"/>
      <c r="AB88" s="891"/>
      <c r="AC88" s="891"/>
      <c r="AD88" s="891"/>
      <c r="AE88" s="891"/>
      <c r="AF88" s="891"/>
      <c r="AG88" s="891"/>
      <c r="AH88" s="891"/>
      <c r="AI88" s="891"/>
    </row>
    <row r="89" spans="2:35" ht="15" customHeight="1" x14ac:dyDescent="0.15"/>
    <row r="90" spans="2:35" ht="26.25" customHeight="1" x14ac:dyDescent="0.2">
      <c r="B90" s="889"/>
      <c r="C90" s="890"/>
      <c r="D90" s="890"/>
      <c r="E90" s="890"/>
      <c r="F90" s="890"/>
      <c r="G90" s="890"/>
      <c r="H90" s="890"/>
      <c r="I90" s="890"/>
      <c r="J90" s="890"/>
      <c r="K90" s="890"/>
      <c r="L90" s="890"/>
      <c r="M90" s="890"/>
      <c r="N90" s="890"/>
      <c r="O90" s="890"/>
      <c r="P90" s="890"/>
      <c r="Q90" s="890"/>
      <c r="R90" s="890"/>
      <c r="S90" s="890"/>
      <c r="T90" s="890"/>
      <c r="U90" s="890"/>
      <c r="V90" s="890"/>
      <c r="W90" s="890"/>
      <c r="X90" s="890"/>
      <c r="Y90" s="890"/>
      <c r="Z90" s="890"/>
      <c r="AA90" s="890"/>
      <c r="AB90" s="890"/>
      <c r="AC90" s="890"/>
      <c r="AD90" s="890"/>
      <c r="AE90" s="890"/>
      <c r="AF90" s="890"/>
      <c r="AG90" s="890"/>
      <c r="AH90" s="890"/>
      <c r="AI90" s="890"/>
    </row>
    <row r="91" spans="2:35" ht="35.65" customHeight="1" x14ac:dyDescent="0.15">
      <c r="B91" s="889"/>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889"/>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889"/>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889"/>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889"/>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889"/>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889"/>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889"/>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889"/>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889"/>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889"/>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1.25" customHeight="1" x14ac:dyDescent="0.15">
      <c r="B102" s="889"/>
      <c r="C102" s="4"/>
      <c r="D102" s="4"/>
      <c r="E102" s="94"/>
      <c r="H102" s="4"/>
      <c r="I102" s="4"/>
      <c r="J102" s="4"/>
      <c r="K102" s="4"/>
      <c r="L102" s="4"/>
      <c r="M102" s="4"/>
      <c r="N102" s="4"/>
      <c r="O102" s="4"/>
      <c r="P102" s="4"/>
      <c r="Q102" s="4"/>
      <c r="R102" s="4"/>
      <c r="S102" s="326"/>
      <c r="T102" s="326"/>
      <c r="U102" s="326"/>
      <c r="V102" s="891"/>
      <c r="W102" s="891"/>
      <c r="X102" s="891"/>
      <c r="Y102" s="891"/>
      <c r="Z102" s="891"/>
      <c r="AA102" s="891"/>
      <c r="AB102" s="891"/>
      <c r="AC102" s="891"/>
      <c r="AD102" s="891"/>
      <c r="AE102" s="891"/>
      <c r="AF102" s="891"/>
      <c r="AG102" s="891"/>
      <c r="AH102" s="891"/>
      <c r="AI102" s="891"/>
    </row>
    <row r="103" spans="2:35" ht="15" customHeight="1" x14ac:dyDescent="0.15"/>
    <row r="104" spans="2:35" ht="26.25" customHeight="1" x14ac:dyDescent="0.2">
      <c r="B104" s="889"/>
      <c r="C104" s="890"/>
      <c r="D104" s="890"/>
      <c r="E104" s="890"/>
      <c r="F104" s="890"/>
      <c r="G104" s="890"/>
      <c r="H104" s="890"/>
      <c r="I104" s="890"/>
      <c r="J104" s="890"/>
      <c r="K104" s="890"/>
      <c r="L104" s="890"/>
      <c r="M104" s="890"/>
      <c r="N104" s="890"/>
      <c r="O104" s="890"/>
      <c r="P104" s="890"/>
      <c r="Q104" s="890"/>
      <c r="R104" s="890"/>
      <c r="S104" s="890"/>
      <c r="T104" s="890"/>
      <c r="U104" s="890"/>
      <c r="V104" s="890"/>
      <c r="W104" s="890"/>
      <c r="X104" s="890"/>
      <c r="Y104" s="890"/>
      <c r="Z104" s="890"/>
      <c r="AA104" s="890"/>
      <c r="AB104" s="890"/>
      <c r="AC104" s="890"/>
      <c r="AD104" s="890"/>
      <c r="AE104" s="890"/>
      <c r="AF104" s="890"/>
      <c r="AG104" s="890"/>
      <c r="AH104" s="890"/>
      <c r="AI104" s="890"/>
    </row>
    <row r="105" spans="2:35" ht="35.65" customHeight="1" x14ac:dyDescent="0.15">
      <c r="B105" s="889"/>
      <c r="C105" s="4"/>
      <c r="D105" s="4"/>
      <c r="E105" s="4"/>
      <c r="F105" s="4"/>
      <c r="G105" s="4"/>
      <c r="H105" s="4"/>
      <c r="I105" s="91"/>
      <c r="J105" s="4"/>
      <c r="K105" s="4"/>
      <c r="L105" s="4"/>
      <c r="M105" s="4"/>
      <c r="N105" s="4"/>
      <c r="O105" s="4"/>
      <c r="P105" s="4"/>
      <c r="Q105" s="92"/>
      <c r="R105" s="91"/>
      <c r="S105" s="4"/>
      <c r="T105" s="4"/>
      <c r="U105" s="4"/>
      <c r="V105" s="4"/>
      <c r="W105" s="91"/>
      <c r="X105" s="91"/>
      <c r="Y105" s="91"/>
      <c r="Z105" s="91"/>
      <c r="AA105" s="91"/>
      <c r="AB105" s="4"/>
      <c r="AC105" s="4"/>
      <c r="AD105" s="4"/>
      <c r="AE105" s="4"/>
      <c r="AF105" s="4"/>
      <c r="AG105" s="4"/>
      <c r="AH105" s="4"/>
      <c r="AI105" s="4"/>
    </row>
    <row r="106" spans="2:35" ht="35.65" customHeight="1" x14ac:dyDescent="0.15">
      <c r="B106" s="889"/>
      <c r="C106" s="4"/>
      <c r="D106" s="4"/>
      <c r="E106" s="4"/>
      <c r="F106" s="4"/>
      <c r="G106" s="4"/>
      <c r="H106" s="4"/>
      <c r="I106" s="91"/>
      <c r="J106" s="4"/>
      <c r="K106" s="4"/>
      <c r="L106" s="4"/>
      <c r="M106" s="4"/>
      <c r="N106" s="4"/>
      <c r="O106" s="4"/>
      <c r="P106" s="4"/>
      <c r="Q106" s="92"/>
      <c r="R106" s="91"/>
      <c r="S106" s="4"/>
      <c r="T106" s="4"/>
      <c r="U106" s="4"/>
      <c r="V106" s="4"/>
      <c r="W106" s="91"/>
      <c r="X106" s="91"/>
      <c r="Y106" s="91"/>
      <c r="Z106" s="91"/>
      <c r="AA106" s="91"/>
      <c r="AB106" s="4"/>
      <c r="AC106" s="4"/>
      <c r="AD106" s="4"/>
      <c r="AE106" s="4"/>
      <c r="AF106" s="4"/>
      <c r="AG106" s="4"/>
      <c r="AH106" s="4"/>
      <c r="AI106" s="4"/>
    </row>
    <row r="107" spans="2:35" ht="35.65" customHeight="1" x14ac:dyDescent="0.15">
      <c r="B107" s="889"/>
      <c r="C107" s="4"/>
      <c r="D107" s="4"/>
      <c r="E107" s="4"/>
      <c r="F107" s="4"/>
      <c r="G107" s="4"/>
      <c r="H107" s="4"/>
      <c r="I107" s="91"/>
      <c r="J107" s="4"/>
      <c r="K107" s="4"/>
      <c r="L107" s="4"/>
      <c r="M107" s="4"/>
      <c r="N107" s="4"/>
      <c r="O107" s="4"/>
      <c r="P107" s="4"/>
      <c r="Q107" s="92"/>
      <c r="R107" s="91"/>
      <c r="S107" s="4"/>
      <c r="T107" s="4"/>
      <c r="U107" s="4"/>
      <c r="V107" s="4"/>
      <c r="W107" s="91"/>
      <c r="X107" s="91"/>
      <c r="Y107" s="91"/>
      <c r="Z107" s="91"/>
      <c r="AA107" s="91"/>
      <c r="AB107" s="4"/>
      <c r="AC107" s="4"/>
      <c r="AD107" s="4"/>
      <c r="AE107" s="4"/>
      <c r="AF107" s="4"/>
      <c r="AG107" s="4"/>
      <c r="AH107" s="4"/>
      <c r="AI107" s="4"/>
    </row>
    <row r="108" spans="2:35" ht="35.65" customHeight="1" x14ac:dyDescent="0.15">
      <c r="B108" s="889"/>
      <c r="C108" s="4"/>
      <c r="D108" s="4"/>
      <c r="E108" s="4"/>
      <c r="F108" s="4"/>
      <c r="G108" s="4"/>
      <c r="H108" s="4"/>
      <c r="I108" s="91"/>
      <c r="J108" s="4"/>
      <c r="K108" s="4"/>
      <c r="L108" s="4"/>
      <c r="M108" s="4"/>
      <c r="N108" s="4"/>
      <c r="O108" s="4"/>
      <c r="P108" s="4"/>
      <c r="Q108" s="92"/>
      <c r="R108" s="91"/>
      <c r="S108" s="4"/>
      <c r="T108" s="4"/>
      <c r="U108" s="4"/>
      <c r="V108" s="4"/>
      <c r="W108" s="91"/>
      <c r="X108" s="91"/>
      <c r="Y108" s="91"/>
      <c r="Z108" s="91"/>
      <c r="AA108" s="91"/>
      <c r="AB108" s="4"/>
      <c r="AC108" s="4"/>
      <c r="AD108" s="4"/>
      <c r="AE108" s="4"/>
      <c r="AF108" s="4"/>
      <c r="AG108" s="4"/>
      <c r="AH108" s="4"/>
      <c r="AI108" s="4"/>
    </row>
    <row r="109" spans="2:35" ht="35.65" customHeight="1" x14ac:dyDescent="0.15">
      <c r="B109" s="889"/>
      <c r="C109" s="4"/>
      <c r="D109" s="4"/>
      <c r="E109" s="4"/>
      <c r="F109" s="4"/>
      <c r="G109" s="4"/>
      <c r="H109" s="4"/>
      <c r="I109" s="91"/>
      <c r="J109" s="4"/>
      <c r="K109" s="4"/>
      <c r="L109" s="4"/>
      <c r="M109" s="4"/>
      <c r="N109" s="4"/>
      <c r="O109" s="4"/>
      <c r="P109" s="4"/>
      <c r="Q109" s="91"/>
      <c r="R109" s="91"/>
      <c r="S109" s="4"/>
      <c r="T109" s="4"/>
      <c r="U109" s="4"/>
      <c r="V109" s="4"/>
      <c r="W109" s="91"/>
      <c r="X109" s="91"/>
      <c r="Y109" s="91"/>
      <c r="Z109" s="91"/>
      <c r="AA109" s="91"/>
      <c r="AB109" s="4"/>
      <c r="AC109" s="4"/>
      <c r="AD109" s="4"/>
      <c r="AE109" s="4"/>
      <c r="AF109" s="4"/>
      <c r="AG109" s="4"/>
      <c r="AH109" s="4"/>
      <c r="AI109" s="4"/>
    </row>
    <row r="110" spans="2:35" ht="35.65" customHeight="1" x14ac:dyDescent="0.15">
      <c r="B110" s="889"/>
      <c r="C110" s="4"/>
      <c r="D110" s="4"/>
      <c r="E110" s="4"/>
      <c r="F110" s="91"/>
      <c r="G110" s="91"/>
      <c r="H110" s="4"/>
      <c r="I110" s="4"/>
      <c r="J110" s="4"/>
      <c r="K110" s="4"/>
      <c r="L110" s="4"/>
      <c r="M110" s="4"/>
      <c r="N110" s="4"/>
      <c r="O110" s="4"/>
      <c r="P110" s="4"/>
      <c r="Q110" s="91"/>
      <c r="R110" s="4"/>
      <c r="S110" s="4"/>
      <c r="T110" s="4"/>
      <c r="U110" s="4"/>
      <c r="V110" s="4"/>
      <c r="W110" s="91"/>
      <c r="X110" s="91"/>
      <c r="Y110" s="91"/>
      <c r="Z110" s="91"/>
      <c r="AA110" s="91"/>
      <c r="AB110" s="4"/>
      <c r="AC110" s="4"/>
      <c r="AD110" s="4"/>
      <c r="AE110" s="4"/>
      <c r="AF110" s="4"/>
      <c r="AG110" s="4"/>
      <c r="AH110" s="4"/>
      <c r="AI110" s="4"/>
    </row>
    <row r="111" spans="2:35" ht="35.65" customHeight="1" x14ac:dyDescent="0.15">
      <c r="B111" s="889"/>
      <c r="C111" s="4"/>
      <c r="D111" s="4"/>
      <c r="E111" s="4"/>
      <c r="F111" s="91"/>
      <c r="G111" s="91"/>
      <c r="H111" s="91"/>
      <c r="I111" s="4"/>
      <c r="J111" s="4"/>
      <c r="K111" s="4"/>
      <c r="L111" s="4"/>
      <c r="M111" s="4"/>
      <c r="N111" s="4"/>
      <c r="O111" s="4"/>
      <c r="P111" s="4"/>
      <c r="Q111" s="91"/>
      <c r="R111" s="4"/>
      <c r="S111" s="4"/>
      <c r="T111" s="4"/>
      <c r="U111" s="4"/>
      <c r="V111" s="4"/>
      <c r="W111" s="91"/>
      <c r="X111" s="91"/>
      <c r="Y111" s="91"/>
      <c r="Z111" s="91"/>
      <c r="AA111" s="91"/>
      <c r="AB111" s="4"/>
      <c r="AC111" s="4"/>
      <c r="AD111" s="4"/>
      <c r="AE111" s="4"/>
      <c r="AF111" s="4"/>
      <c r="AG111" s="4"/>
      <c r="AH111" s="4"/>
      <c r="AI111" s="4"/>
    </row>
    <row r="112" spans="2:35" ht="35.65" customHeight="1" x14ac:dyDescent="0.15">
      <c r="B112" s="889"/>
      <c r="C112" s="91"/>
      <c r="D112" s="4"/>
      <c r="E112" s="4"/>
      <c r="F112" s="91"/>
      <c r="G112" s="91"/>
      <c r="H112" s="91"/>
      <c r="I112" s="4"/>
      <c r="J112" s="4"/>
      <c r="K112" s="4"/>
      <c r="L112" s="4"/>
      <c r="M112" s="4"/>
      <c r="N112" s="4"/>
      <c r="O112" s="4"/>
      <c r="P112" s="4"/>
      <c r="Q112" s="91"/>
      <c r="R112" s="91"/>
      <c r="S112" s="4"/>
      <c r="T112" s="4"/>
      <c r="U112" s="4"/>
      <c r="V112" s="4"/>
      <c r="W112" s="91"/>
      <c r="X112" s="91"/>
      <c r="Y112" s="91"/>
      <c r="Z112" s="91"/>
      <c r="AA112" s="91"/>
      <c r="AB112" s="4"/>
      <c r="AC112" s="4"/>
      <c r="AD112" s="4"/>
      <c r="AE112" s="4"/>
      <c r="AF112" s="4"/>
      <c r="AG112" s="4"/>
      <c r="AH112" s="4"/>
      <c r="AI112" s="4"/>
    </row>
    <row r="113" spans="2:35" ht="35.65" customHeight="1" x14ac:dyDescent="0.15">
      <c r="B113" s="889"/>
      <c r="C113" s="91"/>
      <c r="D113" s="4"/>
      <c r="E113" s="4"/>
      <c r="F113" s="91"/>
      <c r="G113" s="91"/>
      <c r="H113" s="91"/>
      <c r="I113" s="4"/>
      <c r="J113" s="4"/>
      <c r="K113" s="4"/>
      <c r="L113" s="4"/>
      <c r="M113" s="4"/>
      <c r="N113" s="4"/>
      <c r="O113" s="4"/>
      <c r="P113" s="4"/>
      <c r="Q113" s="91"/>
      <c r="R113" s="91"/>
      <c r="S113" s="4"/>
      <c r="T113" s="4"/>
      <c r="U113" s="4"/>
      <c r="V113" s="4"/>
      <c r="W113" s="91"/>
      <c r="X113" s="91"/>
      <c r="Y113" s="91"/>
      <c r="Z113" s="91"/>
      <c r="AA113" s="91"/>
      <c r="AB113" s="4"/>
      <c r="AC113" s="4"/>
      <c r="AD113" s="4"/>
      <c r="AE113" s="4"/>
      <c r="AF113" s="4"/>
      <c r="AG113" s="4"/>
      <c r="AH113" s="4"/>
      <c r="AI113" s="4"/>
    </row>
    <row r="114" spans="2:35" ht="35.65" customHeight="1" x14ac:dyDescent="0.15">
      <c r="B114" s="889"/>
      <c r="C114" s="91"/>
      <c r="D114" s="4"/>
      <c r="E114" s="4"/>
      <c r="F114" s="91"/>
      <c r="G114" s="91"/>
      <c r="H114" s="91"/>
      <c r="I114" s="4"/>
      <c r="J114" s="4"/>
      <c r="K114" s="4"/>
      <c r="L114" s="4"/>
      <c r="M114" s="4"/>
      <c r="N114" s="4"/>
      <c r="O114" s="4"/>
      <c r="P114" s="4"/>
      <c r="Q114" s="91"/>
      <c r="R114" s="91"/>
      <c r="S114" s="4"/>
      <c r="T114" s="4"/>
      <c r="U114" s="4"/>
      <c r="V114" s="4"/>
      <c r="W114" s="91"/>
      <c r="X114" s="91"/>
      <c r="Y114" s="91"/>
      <c r="Z114" s="91"/>
      <c r="AA114" s="91"/>
      <c r="AB114" s="4"/>
      <c r="AC114" s="4"/>
      <c r="AD114" s="4"/>
      <c r="AE114" s="4"/>
      <c r="AF114" s="4"/>
      <c r="AG114" s="4"/>
      <c r="AH114" s="4"/>
      <c r="AI114" s="4"/>
    </row>
    <row r="115" spans="2:35" ht="22.5" customHeight="1" x14ac:dyDescent="0.15">
      <c r="B115" s="889"/>
      <c r="C115" s="91"/>
      <c r="D115" s="4"/>
      <c r="E115" s="94"/>
      <c r="H115" s="95"/>
      <c r="I115" s="95"/>
      <c r="J115" s="95"/>
      <c r="K115" s="95"/>
      <c r="L115" s="95"/>
      <c r="M115" s="4"/>
      <c r="N115" s="4"/>
      <c r="O115" s="4"/>
      <c r="P115" s="4"/>
      <c r="Q115" s="91"/>
      <c r="R115" s="91"/>
      <c r="S115" s="4"/>
      <c r="T115" s="4"/>
      <c r="U115" s="4"/>
      <c r="V115" s="4"/>
      <c r="W115" s="91"/>
      <c r="X115" s="91"/>
      <c r="Y115" s="91"/>
      <c r="Z115" s="91"/>
      <c r="AA115" s="91"/>
    </row>
    <row r="116" spans="2:35" ht="71.25" customHeight="1" x14ac:dyDescent="0.15">
      <c r="B116" s="889"/>
      <c r="C116" s="4"/>
      <c r="D116" s="4"/>
      <c r="E116" s="94"/>
      <c r="H116" s="4"/>
      <c r="I116" s="4"/>
      <c r="J116" s="4"/>
      <c r="K116" s="4"/>
      <c r="L116" s="4"/>
      <c r="M116" s="4"/>
      <c r="N116" s="4"/>
      <c r="O116" s="4"/>
      <c r="P116" s="4"/>
      <c r="Q116" s="4"/>
      <c r="R116" s="4"/>
      <c r="S116" s="326"/>
      <c r="T116" s="326"/>
      <c r="U116" s="326"/>
      <c r="V116" s="891"/>
      <c r="W116" s="891"/>
      <c r="X116" s="891"/>
      <c r="Y116" s="891"/>
      <c r="Z116" s="891"/>
      <c r="AA116" s="891"/>
      <c r="AB116" s="891"/>
      <c r="AC116" s="891"/>
      <c r="AD116" s="891"/>
      <c r="AE116" s="891"/>
      <c r="AF116" s="891"/>
      <c r="AG116" s="891"/>
      <c r="AH116" s="891"/>
      <c r="AI116" s="891"/>
    </row>
    <row r="117" spans="2:35" ht="15" customHeight="1" x14ac:dyDescent="0.15"/>
    <row r="118" spans="2:35" ht="26.25" customHeight="1" x14ac:dyDescent="0.2">
      <c r="B118" s="889"/>
      <c r="C118" s="890"/>
      <c r="D118" s="890"/>
      <c r="E118" s="890"/>
      <c r="F118" s="890"/>
      <c r="G118" s="890"/>
      <c r="H118" s="890"/>
      <c r="I118" s="890"/>
      <c r="J118" s="890"/>
      <c r="K118" s="890"/>
      <c r="L118" s="890"/>
      <c r="M118" s="890"/>
      <c r="N118" s="890"/>
      <c r="O118" s="890"/>
      <c r="P118" s="890"/>
      <c r="Q118" s="890"/>
      <c r="R118" s="890"/>
      <c r="S118" s="890"/>
      <c r="T118" s="890"/>
      <c r="U118" s="890"/>
      <c r="V118" s="890"/>
      <c r="W118" s="890"/>
      <c r="X118" s="890"/>
      <c r="Y118" s="890"/>
      <c r="Z118" s="890"/>
      <c r="AA118" s="890"/>
      <c r="AB118" s="890"/>
      <c r="AC118" s="890"/>
      <c r="AD118" s="890"/>
      <c r="AE118" s="890"/>
      <c r="AF118" s="890"/>
      <c r="AG118" s="890"/>
      <c r="AH118" s="890"/>
      <c r="AI118" s="890"/>
    </row>
    <row r="119" spans="2:35" ht="35.65" customHeight="1" x14ac:dyDescent="0.15">
      <c r="B119" s="889"/>
      <c r="C119" s="4"/>
      <c r="D119" s="4"/>
      <c r="E119" s="4"/>
      <c r="F119" s="4"/>
      <c r="G119" s="4"/>
      <c r="H119" s="4"/>
      <c r="I119" s="91"/>
      <c r="J119" s="4"/>
      <c r="K119" s="4"/>
      <c r="L119" s="4"/>
      <c r="M119" s="4"/>
      <c r="N119" s="4"/>
      <c r="O119" s="4"/>
      <c r="P119" s="4"/>
      <c r="Q119" s="92"/>
      <c r="R119" s="91"/>
      <c r="S119" s="4"/>
      <c r="T119" s="4"/>
      <c r="U119" s="4"/>
      <c r="V119" s="4"/>
      <c r="W119" s="91"/>
      <c r="X119" s="91"/>
      <c r="Y119" s="91"/>
      <c r="Z119" s="91"/>
      <c r="AA119" s="91"/>
      <c r="AB119" s="4"/>
      <c r="AC119" s="4"/>
      <c r="AD119" s="4"/>
      <c r="AE119" s="4"/>
      <c r="AF119" s="4"/>
      <c r="AG119" s="4"/>
      <c r="AH119" s="4"/>
      <c r="AI119" s="4"/>
    </row>
    <row r="120" spans="2:35" ht="35.65" customHeight="1" x14ac:dyDescent="0.15">
      <c r="B120" s="889"/>
      <c r="C120" s="4"/>
      <c r="D120" s="4"/>
      <c r="E120" s="4"/>
      <c r="F120" s="4"/>
      <c r="G120" s="4"/>
      <c r="H120" s="4"/>
      <c r="I120" s="91"/>
      <c r="J120" s="4"/>
      <c r="K120" s="4"/>
      <c r="L120" s="4"/>
      <c r="M120" s="4"/>
      <c r="N120" s="4"/>
      <c r="O120" s="4"/>
      <c r="P120" s="4"/>
      <c r="Q120" s="92"/>
      <c r="R120" s="91"/>
      <c r="S120" s="4"/>
      <c r="T120" s="4"/>
      <c r="U120" s="4"/>
      <c r="V120" s="4"/>
      <c r="W120" s="91"/>
      <c r="X120" s="91"/>
      <c r="Y120" s="91"/>
      <c r="Z120" s="91"/>
      <c r="AA120" s="91"/>
      <c r="AB120" s="4"/>
      <c r="AC120" s="4"/>
      <c r="AD120" s="4"/>
      <c r="AE120" s="4"/>
      <c r="AF120" s="4"/>
      <c r="AG120" s="4"/>
      <c r="AH120" s="4"/>
      <c r="AI120" s="4"/>
    </row>
    <row r="121" spans="2:35" ht="35.65" customHeight="1" x14ac:dyDescent="0.15">
      <c r="B121" s="889"/>
      <c r="C121" s="4"/>
      <c r="D121" s="4"/>
      <c r="E121" s="4"/>
      <c r="F121" s="4"/>
      <c r="G121" s="4"/>
      <c r="H121" s="4"/>
      <c r="I121" s="91"/>
      <c r="J121" s="4"/>
      <c r="K121" s="4"/>
      <c r="L121" s="4"/>
      <c r="M121" s="4"/>
      <c r="N121" s="4"/>
      <c r="O121" s="4"/>
      <c r="P121" s="4"/>
      <c r="Q121" s="92"/>
      <c r="R121" s="91"/>
      <c r="S121" s="4"/>
      <c r="T121" s="4"/>
      <c r="U121" s="4"/>
      <c r="V121" s="4"/>
      <c r="W121" s="91"/>
      <c r="X121" s="91"/>
      <c r="Y121" s="91"/>
      <c r="Z121" s="91"/>
      <c r="AA121" s="91"/>
      <c r="AB121" s="4"/>
      <c r="AC121" s="4"/>
      <c r="AD121" s="4"/>
      <c r="AE121" s="4"/>
      <c r="AF121" s="4"/>
      <c r="AG121" s="4"/>
      <c r="AH121" s="4"/>
      <c r="AI121" s="4"/>
    </row>
    <row r="122" spans="2:35" ht="35.65" customHeight="1" x14ac:dyDescent="0.15">
      <c r="B122" s="889"/>
      <c r="C122" s="4"/>
      <c r="D122" s="4"/>
      <c r="E122" s="4"/>
      <c r="F122" s="4"/>
      <c r="G122" s="4"/>
      <c r="H122" s="4"/>
      <c r="I122" s="91"/>
      <c r="J122" s="4"/>
      <c r="K122" s="4"/>
      <c r="L122" s="4"/>
      <c r="M122" s="4"/>
      <c r="N122" s="4"/>
      <c r="O122" s="4"/>
      <c r="P122" s="4"/>
      <c r="Q122" s="92"/>
      <c r="R122" s="91"/>
      <c r="S122" s="4"/>
      <c r="T122" s="4"/>
      <c r="U122" s="4"/>
      <c r="V122" s="4"/>
      <c r="W122" s="91"/>
      <c r="X122" s="91"/>
      <c r="Y122" s="91"/>
      <c r="Z122" s="91"/>
      <c r="AA122" s="91"/>
      <c r="AB122" s="4"/>
      <c r="AC122" s="4"/>
      <c r="AD122" s="4"/>
      <c r="AE122" s="4"/>
      <c r="AF122" s="4"/>
      <c r="AG122" s="4"/>
      <c r="AH122" s="4"/>
      <c r="AI122" s="4"/>
    </row>
    <row r="123" spans="2:35" ht="35.65" customHeight="1" x14ac:dyDescent="0.15">
      <c r="B123" s="889"/>
      <c r="C123" s="4"/>
      <c r="D123" s="4"/>
      <c r="E123" s="4"/>
      <c r="F123" s="4"/>
      <c r="G123" s="4"/>
      <c r="H123" s="4"/>
      <c r="I123" s="91"/>
      <c r="J123" s="4"/>
      <c r="K123" s="4"/>
      <c r="L123" s="4"/>
      <c r="M123" s="4"/>
      <c r="N123" s="4"/>
      <c r="O123" s="4"/>
      <c r="P123" s="4"/>
      <c r="Q123" s="91"/>
      <c r="R123" s="91"/>
      <c r="S123" s="4"/>
      <c r="T123" s="4"/>
      <c r="U123" s="4"/>
      <c r="V123" s="4"/>
      <c r="W123" s="91"/>
      <c r="X123" s="91"/>
      <c r="Y123" s="91"/>
      <c r="Z123" s="91"/>
      <c r="AA123" s="91"/>
      <c r="AB123" s="4"/>
      <c r="AC123" s="4"/>
      <c r="AD123" s="4"/>
      <c r="AE123" s="4"/>
      <c r="AF123" s="4"/>
      <c r="AG123" s="4"/>
      <c r="AH123" s="4"/>
      <c r="AI123" s="4"/>
    </row>
    <row r="124" spans="2:35" ht="35.65" customHeight="1" x14ac:dyDescent="0.15">
      <c r="B124" s="889"/>
      <c r="C124" s="4"/>
      <c r="D124" s="4"/>
      <c r="E124" s="4"/>
      <c r="F124" s="91"/>
      <c r="G124" s="91"/>
      <c r="H124" s="4"/>
      <c r="I124" s="4"/>
      <c r="J124" s="4"/>
      <c r="K124" s="4"/>
      <c r="L124" s="4"/>
      <c r="M124" s="4"/>
      <c r="N124" s="4"/>
      <c r="O124" s="4"/>
      <c r="P124" s="4"/>
      <c r="Q124" s="91"/>
      <c r="R124" s="4"/>
      <c r="S124" s="4"/>
      <c r="T124" s="4"/>
      <c r="U124" s="4"/>
      <c r="V124" s="4"/>
      <c r="W124" s="91"/>
      <c r="X124" s="91"/>
      <c r="Y124" s="91"/>
      <c r="Z124" s="91"/>
      <c r="AA124" s="91"/>
      <c r="AB124" s="4"/>
      <c r="AC124" s="4"/>
      <c r="AD124" s="4"/>
      <c r="AE124" s="4"/>
      <c r="AF124" s="4"/>
      <c r="AG124" s="4"/>
      <c r="AH124" s="4"/>
      <c r="AI124" s="4"/>
    </row>
    <row r="125" spans="2:35" ht="35.65" customHeight="1" x14ac:dyDescent="0.15">
      <c r="B125" s="889"/>
      <c r="C125" s="4"/>
      <c r="D125" s="4"/>
      <c r="E125" s="4"/>
      <c r="F125" s="91"/>
      <c r="G125" s="91"/>
      <c r="H125" s="91"/>
      <c r="I125" s="4"/>
      <c r="J125" s="4"/>
      <c r="K125" s="4"/>
      <c r="L125" s="4"/>
      <c r="M125" s="4"/>
      <c r="N125" s="4"/>
      <c r="O125" s="4"/>
      <c r="P125" s="4"/>
      <c r="Q125" s="91"/>
      <c r="R125" s="4"/>
      <c r="S125" s="4"/>
      <c r="T125" s="4"/>
      <c r="U125" s="4"/>
      <c r="V125" s="4"/>
      <c r="W125" s="91"/>
      <c r="X125" s="91"/>
      <c r="Y125" s="91"/>
      <c r="Z125" s="91"/>
      <c r="AA125" s="91"/>
      <c r="AB125" s="4"/>
      <c r="AC125" s="4"/>
      <c r="AD125" s="4"/>
      <c r="AE125" s="4"/>
      <c r="AF125" s="4"/>
      <c r="AG125" s="4"/>
      <c r="AH125" s="4"/>
      <c r="AI125" s="4"/>
    </row>
    <row r="126" spans="2:35" ht="35.65" customHeight="1" x14ac:dyDescent="0.15">
      <c r="B126" s="889"/>
      <c r="C126" s="91"/>
      <c r="D126" s="4"/>
      <c r="E126" s="4"/>
      <c r="F126" s="91"/>
      <c r="G126" s="91"/>
      <c r="H126" s="91"/>
      <c r="I126" s="4"/>
      <c r="J126" s="4"/>
      <c r="K126" s="4"/>
      <c r="L126" s="4"/>
      <c r="M126" s="4"/>
      <c r="N126" s="4"/>
      <c r="O126" s="4"/>
      <c r="P126" s="4"/>
      <c r="Q126" s="91"/>
      <c r="R126" s="91"/>
      <c r="S126" s="4"/>
      <c r="T126" s="4"/>
      <c r="U126" s="4"/>
      <c r="V126" s="4"/>
      <c r="W126" s="91"/>
      <c r="X126" s="91"/>
      <c r="Y126" s="91"/>
      <c r="Z126" s="91"/>
      <c r="AA126" s="91"/>
      <c r="AB126" s="4"/>
      <c r="AC126" s="4"/>
      <c r="AD126" s="4"/>
      <c r="AE126" s="4"/>
      <c r="AF126" s="4"/>
      <c r="AG126" s="4"/>
      <c r="AH126" s="4"/>
      <c r="AI126" s="4"/>
    </row>
    <row r="127" spans="2:35" ht="35.65" customHeight="1" x14ac:dyDescent="0.15">
      <c r="B127" s="889"/>
      <c r="C127" s="91"/>
      <c r="D127" s="4"/>
      <c r="E127" s="4"/>
      <c r="F127" s="91"/>
      <c r="G127" s="91"/>
      <c r="H127" s="91"/>
      <c r="I127" s="4"/>
      <c r="J127" s="4"/>
      <c r="K127" s="4"/>
      <c r="L127" s="4"/>
      <c r="M127" s="4"/>
      <c r="N127" s="4"/>
      <c r="O127" s="4"/>
      <c r="P127" s="4"/>
      <c r="Q127" s="91"/>
      <c r="R127" s="91"/>
      <c r="S127" s="4"/>
      <c r="T127" s="4"/>
      <c r="U127" s="4"/>
      <c r="V127" s="4"/>
      <c r="W127" s="91"/>
      <c r="X127" s="91"/>
      <c r="Y127" s="91"/>
      <c r="Z127" s="91"/>
      <c r="AA127" s="91"/>
      <c r="AB127" s="4"/>
      <c r="AC127" s="4"/>
      <c r="AD127" s="4"/>
      <c r="AE127" s="4"/>
      <c r="AF127" s="4"/>
      <c r="AG127" s="4"/>
      <c r="AH127" s="4"/>
      <c r="AI127" s="4"/>
    </row>
    <row r="128" spans="2:35" ht="35.65" customHeight="1" x14ac:dyDescent="0.15">
      <c r="B128" s="889"/>
      <c r="C128" s="91"/>
      <c r="D128" s="4"/>
      <c r="E128" s="4"/>
      <c r="F128" s="91"/>
      <c r="G128" s="91"/>
      <c r="H128" s="91"/>
      <c r="I128" s="4"/>
      <c r="J128" s="4"/>
      <c r="K128" s="4"/>
      <c r="L128" s="4"/>
      <c r="M128" s="4"/>
      <c r="N128" s="4"/>
      <c r="O128" s="4"/>
      <c r="P128" s="4"/>
      <c r="Q128" s="91"/>
      <c r="R128" s="91"/>
      <c r="S128" s="4"/>
      <c r="T128" s="4"/>
      <c r="U128" s="4"/>
      <c r="V128" s="4"/>
      <c r="W128" s="91"/>
      <c r="X128" s="91"/>
      <c r="Y128" s="91"/>
      <c r="Z128" s="91"/>
      <c r="AA128" s="91"/>
      <c r="AB128" s="4"/>
      <c r="AC128" s="4"/>
      <c r="AD128" s="4"/>
      <c r="AE128" s="4"/>
      <c r="AF128" s="4"/>
      <c r="AG128" s="4"/>
      <c r="AH128" s="4"/>
      <c r="AI128" s="4"/>
    </row>
    <row r="129" spans="2:35" ht="22.5" customHeight="1" x14ac:dyDescent="0.15">
      <c r="B129" s="889"/>
      <c r="C129" s="91"/>
      <c r="D129" s="4"/>
      <c r="E129" s="94"/>
      <c r="H129" s="95"/>
      <c r="I129" s="95"/>
      <c r="J129" s="95"/>
      <c r="K129" s="95"/>
      <c r="L129" s="95"/>
      <c r="M129" s="4"/>
      <c r="N129" s="4"/>
      <c r="O129" s="4"/>
      <c r="P129" s="4"/>
      <c r="Q129" s="91"/>
      <c r="R129" s="91"/>
      <c r="S129" s="4"/>
      <c r="T129" s="4"/>
      <c r="U129" s="4"/>
      <c r="V129" s="4"/>
      <c r="W129" s="91"/>
      <c r="X129" s="91"/>
      <c r="Y129" s="91"/>
      <c r="Z129" s="91"/>
      <c r="AA129" s="91"/>
    </row>
    <row r="130" spans="2:35" ht="71.25" customHeight="1" x14ac:dyDescent="0.15">
      <c r="B130" s="889"/>
      <c r="C130" s="4"/>
      <c r="D130" s="4"/>
      <c r="E130" s="94"/>
      <c r="H130" s="4"/>
      <c r="I130" s="4"/>
      <c r="J130" s="4"/>
      <c r="K130" s="4"/>
      <c r="L130" s="4"/>
      <c r="M130" s="4"/>
      <c r="N130" s="4"/>
      <c r="O130" s="4"/>
      <c r="P130" s="4"/>
      <c r="Q130" s="4"/>
      <c r="R130" s="4"/>
      <c r="S130" s="326"/>
      <c r="T130" s="326"/>
      <c r="U130" s="326"/>
      <c r="V130" s="891"/>
      <c r="W130" s="891"/>
      <c r="X130" s="891"/>
      <c r="Y130" s="891"/>
      <c r="Z130" s="891"/>
      <c r="AA130" s="891"/>
      <c r="AB130" s="891"/>
      <c r="AC130" s="891"/>
      <c r="AD130" s="891"/>
      <c r="AE130" s="891"/>
      <c r="AF130" s="891"/>
      <c r="AG130" s="891"/>
      <c r="AH130" s="891"/>
      <c r="AI130" s="891"/>
    </row>
    <row r="131" spans="2:35" ht="15" customHeight="1" x14ac:dyDescent="0.15"/>
    <row r="132" spans="2:35" ht="26.25" customHeight="1" x14ac:dyDescent="0.2">
      <c r="B132" s="889"/>
      <c r="C132" s="890"/>
      <c r="D132" s="890"/>
      <c r="E132" s="890"/>
      <c r="F132" s="890"/>
      <c r="G132" s="890"/>
      <c r="H132" s="890"/>
      <c r="I132" s="890"/>
      <c r="J132" s="890"/>
      <c r="K132" s="890"/>
      <c r="L132" s="890"/>
      <c r="M132" s="890"/>
      <c r="N132" s="890"/>
      <c r="O132" s="890"/>
      <c r="P132" s="890"/>
      <c r="Q132" s="890"/>
      <c r="R132" s="890"/>
      <c r="S132" s="890"/>
      <c r="T132" s="890"/>
      <c r="U132" s="890"/>
      <c r="V132" s="890"/>
      <c r="W132" s="890"/>
      <c r="X132" s="890"/>
      <c r="Y132" s="890"/>
      <c r="Z132" s="890"/>
      <c r="AA132" s="890"/>
      <c r="AB132" s="890"/>
      <c r="AC132" s="890"/>
      <c r="AD132" s="890"/>
      <c r="AE132" s="890"/>
      <c r="AF132" s="890"/>
      <c r="AG132" s="890"/>
      <c r="AH132" s="890"/>
      <c r="AI132" s="890"/>
    </row>
    <row r="133" spans="2:35" ht="35.65" customHeight="1" x14ac:dyDescent="0.15">
      <c r="B133" s="889"/>
      <c r="C133" s="4"/>
      <c r="D133" s="4"/>
      <c r="E133" s="4"/>
      <c r="F133" s="4"/>
      <c r="G133" s="4"/>
      <c r="H133" s="4"/>
      <c r="I133" s="91"/>
      <c r="J133" s="4"/>
      <c r="K133" s="4"/>
      <c r="L133" s="4"/>
      <c r="M133" s="4"/>
      <c r="N133" s="4"/>
      <c r="O133" s="4"/>
      <c r="P133" s="4"/>
      <c r="Q133" s="92"/>
      <c r="R133" s="91"/>
      <c r="S133" s="4"/>
      <c r="T133" s="4"/>
      <c r="U133" s="4"/>
      <c r="V133" s="4"/>
      <c r="W133" s="91"/>
      <c r="X133" s="91"/>
      <c r="Y133" s="91"/>
      <c r="Z133" s="91"/>
      <c r="AA133" s="91"/>
      <c r="AB133" s="4"/>
      <c r="AC133" s="4"/>
      <c r="AD133" s="4"/>
      <c r="AE133" s="4"/>
      <c r="AF133" s="4"/>
      <c r="AG133" s="4"/>
      <c r="AH133" s="4"/>
      <c r="AI133" s="4"/>
    </row>
    <row r="134" spans="2:35" ht="35.65" customHeight="1" x14ac:dyDescent="0.15">
      <c r="B134" s="889"/>
      <c r="C134" s="4"/>
      <c r="D134" s="4"/>
      <c r="E134" s="4"/>
      <c r="F134" s="4"/>
      <c r="G134" s="4"/>
      <c r="H134" s="4"/>
      <c r="I134" s="91"/>
      <c r="J134" s="4"/>
      <c r="K134" s="4"/>
      <c r="L134" s="4"/>
      <c r="M134" s="4"/>
      <c r="N134" s="4"/>
      <c r="O134" s="4"/>
      <c r="P134" s="4"/>
      <c r="Q134" s="92"/>
      <c r="R134" s="91"/>
      <c r="S134" s="4"/>
      <c r="T134" s="4"/>
      <c r="U134" s="4"/>
      <c r="V134" s="4"/>
      <c r="W134" s="91"/>
      <c r="X134" s="91"/>
      <c r="Y134" s="91"/>
      <c r="Z134" s="91"/>
      <c r="AA134" s="91"/>
      <c r="AB134" s="4"/>
      <c r="AC134" s="4"/>
      <c r="AD134" s="4"/>
      <c r="AE134" s="4"/>
      <c r="AF134" s="4"/>
      <c r="AG134" s="4"/>
      <c r="AH134" s="4"/>
      <c r="AI134" s="4"/>
    </row>
    <row r="135" spans="2:35" ht="35.65" customHeight="1" x14ac:dyDescent="0.15">
      <c r="B135" s="889"/>
      <c r="C135" s="4"/>
      <c r="D135" s="4"/>
      <c r="E135" s="4"/>
      <c r="F135" s="4"/>
      <c r="G135" s="4"/>
      <c r="H135" s="4"/>
      <c r="I135" s="91"/>
      <c r="J135" s="4"/>
      <c r="K135" s="4"/>
      <c r="L135" s="4"/>
      <c r="M135" s="4"/>
      <c r="N135" s="4"/>
      <c r="O135" s="4"/>
      <c r="P135" s="4"/>
      <c r="Q135" s="92"/>
      <c r="R135" s="91"/>
      <c r="S135" s="4"/>
      <c r="T135" s="4"/>
      <c r="U135" s="4"/>
      <c r="V135" s="4"/>
      <c r="W135" s="91"/>
      <c r="X135" s="91"/>
      <c r="Y135" s="91"/>
      <c r="Z135" s="91"/>
      <c r="AA135" s="91"/>
      <c r="AB135" s="4"/>
      <c r="AC135" s="4"/>
      <c r="AD135" s="4"/>
      <c r="AE135" s="4"/>
      <c r="AF135" s="4"/>
      <c r="AG135" s="4"/>
      <c r="AH135" s="4"/>
      <c r="AI135" s="4"/>
    </row>
    <row r="136" spans="2:35" ht="35.65" customHeight="1" x14ac:dyDescent="0.15">
      <c r="B136" s="889"/>
      <c r="C136" s="4"/>
      <c r="D136" s="4"/>
      <c r="E136" s="4"/>
      <c r="F136" s="4"/>
      <c r="G136" s="4"/>
      <c r="H136" s="4"/>
      <c r="I136" s="91"/>
      <c r="J136" s="4"/>
      <c r="K136" s="4"/>
      <c r="L136" s="4"/>
      <c r="M136" s="4"/>
      <c r="N136" s="4"/>
      <c r="O136" s="4"/>
      <c r="P136" s="4"/>
      <c r="Q136" s="92"/>
      <c r="R136" s="91"/>
      <c r="S136" s="4"/>
      <c r="T136" s="4"/>
      <c r="U136" s="4"/>
      <c r="V136" s="4"/>
      <c r="W136" s="91"/>
      <c r="X136" s="91"/>
      <c r="Y136" s="91"/>
      <c r="Z136" s="91"/>
      <c r="AA136" s="91"/>
      <c r="AB136" s="4"/>
      <c r="AC136" s="4"/>
      <c r="AD136" s="4"/>
      <c r="AE136" s="4"/>
      <c r="AF136" s="4"/>
      <c r="AG136" s="4"/>
      <c r="AH136" s="4"/>
      <c r="AI136" s="4"/>
    </row>
    <row r="137" spans="2:35" ht="35.65" customHeight="1" x14ac:dyDescent="0.15">
      <c r="B137" s="889"/>
      <c r="C137" s="4"/>
      <c r="D137" s="4"/>
      <c r="E137" s="4"/>
      <c r="F137" s="4"/>
      <c r="G137" s="4"/>
      <c r="H137" s="4"/>
      <c r="I137" s="91"/>
      <c r="J137" s="4"/>
      <c r="K137" s="4"/>
      <c r="L137" s="4"/>
      <c r="M137" s="4"/>
      <c r="N137" s="4"/>
      <c r="O137" s="4"/>
      <c r="P137" s="4"/>
      <c r="Q137" s="91"/>
      <c r="R137" s="91"/>
      <c r="S137" s="4"/>
      <c r="T137" s="4"/>
      <c r="U137" s="4"/>
      <c r="V137" s="4"/>
      <c r="W137" s="91"/>
      <c r="X137" s="91"/>
      <c r="Y137" s="91"/>
      <c r="Z137" s="91"/>
      <c r="AA137" s="91"/>
      <c r="AB137" s="4"/>
      <c r="AC137" s="4"/>
      <c r="AD137" s="4"/>
      <c r="AE137" s="4"/>
      <c r="AF137" s="4"/>
      <c r="AG137" s="4"/>
      <c r="AH137" s="4"/>
      <c r="AI137" s="4"/>
    </row>
    <row r="138" spans="2:35" ht="35.65" customHeight="1" x14ac:dyDescent="0.15">
      <c r="B138" s="889"/>
      <c r="C138" s="4"/>
      <c r="D138" s="4"/>
      <c r="E138" s="4"/>
      <c r="F138" s="91"/>
      <c r="G138" s="91"/>
      <c r="H138" s="4"/>
      <c r="I138" s="4"/>
      <c r="J138" s="4"/>
      <c r="K138" s="4"/>
      <c r="L138" s="4"/>
      <c r="M138" s="4"/>
      <c r="N138" s="4"/>
      <c r="O138" s="4"/>
      <c r="P138" s="4"/>
      <c r="Q138" s="91"/>
      <c r="R138" s="4"/>
      <c r="S138" s="4"/>
      <c r="T138" s="4"/>
      <c r="U138" s="4"/>
      <c r="V138" s="4"/>
      <c r="W138" s="91"/>
      <c r="X138" s="91"/>
      <c r="Y138" s="91"/>
      <c r="Z138" s="91"/>
      <c r="AA138" s="91"/>
      <c r="AB138" s="4"/>
      <c r="AC138" s="4"/>
      <c r="AD138" s="4"/>
      <c r="AE138" s="4"/>
      <c r="AF138" s="4"/>
      <c r="AG138" s="4"/>
      <c r="AH138" s="4"/>
      <c r="AI138" s="4"/>
    </row>
    <row r="139" spans="2:35" ht="35.65" customHeight="1" x14ac:dyDescent="0.15">
      <c r="B139" s="889"/>
      <c r="C139" s="4"/>
      <c r="D139" s="4"/>
      <c r="E139" s="4"/>
      <c r="F139" s="91"/>
      <c r="G139" s="91"/>
      <c r="H139" s="91"/>
      <c r="I139" s="4"/>
      <c r="J139" s="4"/>
      <c r="K139" s="4"/>
      <c r="L139" s="4"/>
      <c r="M139" s="4"/>
      <c r="N139" s="4"/>
      <c r="O139" s="4"/>
      <c r="P139" s="4"/>
      <c r="Q139" s="91"/>
      <c r="R139" s="4"/>
      <c r="S139" s="4"/>
      <c r="T139" s="4"/>
      <c r="U139" s="4"/>
      <c r="V139" s="4"/>
      <c r="W139" s="91"/>
      <c r="X139" s="91"/>
      <c r="Y139" s="91"/>
      <c r="Z139" s="91"/>
      <c r="AA139" s="91"/>
      <c r="AB139" s="4"/>
      <c r="AC139" s="4"/>
      <c r="AD139" s="4"/>
      <c r="AE139" s="4"/>
      <c r="AF139" s="4"/>
      <c r="AG139" s="4"/>
      <c r="AH139" s="4"/>
      <c r="AI139" s="4"/>
    </row>
    <row r="140" spans="2:35" ht="35.65" customHeight="1" x14ac:dyDescent="0.15">
      <c r="B140" s="889"/>
      <c r="C140" s="91"/>
      <c r="D140" s="4"/>
      <c r="E140" s="4"/>
      <c r="F140" s="91"/>
      <c r="G140" s="91"/>
      <c r="H140" s="91"/>
      <c r="I140" s="4"/>
      <c r="J140" s="4"/>
      <c r="K140" s="4"/>
      <c r="L140" s="4"/>
      <c r="M140" s="4"/>
      <c r="N140" s="4"/>
      <c r="O140" s="4"/>
      <c r="P140" s="4"/>
      <c r="Q140" s="91"/>
      <c r="R140" s="91"/>
      <c r="S140" s="4"/>
      <c r="T140" s="4"/>
      <c r="U140" s="4"/>
      <c r="V140" s="4"/>
      <c r="W140" s="91"/>
      <c r="X140" s="91"/>
      <c r="Y140" s="91"/>
      <c r="Z140" s="91"/>
      <c r="AA140" s="91"/>
      <c r="AB140" s="4"/>
      <c r="AC140" s="4"/>
      <c r="AD140" s="4"/>
      <c r="AE140" s="4"/>
      <c r="AF140" s="4"/>
      <c r="AG140" s="4"/>
      <c r="AH140" s="4"/>
      <c r="AI140" s="4"/>
    </row>
    <row r="141" spans="2:35" ht="35.65" customHeight="1" x14ac:dyDescent="0.15">
      <c r="B141" s="889"/>
      <c r="C141" s="91"/>
      <c r="D141" s="4"/>
      <c r="E141" s="4"/>
      <c r="F141" s="91"/>
      <c r="G141" s="91"/>
      <c r="H141" s="91"/>
      <c r="I141" s="4"/>
      <c r="J141" s="4"/>
      <c r="K141" s="4"/>
      <c r="L141" s="4"/>
      <c r="M141" s="4"/>
      <c r="N141" s="4"/>
      <c r="O141" s="4"/>
      <c r="P141" s="4"/>
      <c r="Q141" s="91"/>
      <c r="R141" s="91"/>
      <c r="S141" s="4"/>
      <c r="T141" s="4"/>
      <c r="U141" s="4"/>
      <c r="V141" s="4"/>
      <c r="W141" s="91"/>
      <c r="X141" s="91"/>
      <c r="Y141" s="91"/>
      <c r="Z141" s="91"/>
      <c r="AA141" s="91"/>
      <c r="AB141" s="4"/>
      <c r="AC141" s="4"/>
      <c r="AD141" s="4"/>
      <c r="AE141" s="4"/>
      <c r="AF141" s="4"/>
      <c r="AG141" s="4"/>
      <c r="AH141" s="4"/>
      <c r="AI141" s="4"/>
    </row>
    <row r="142" spans="2:35" ht="35.65" customHeight="1" x14ac:dyDescent="0.15">
      <c r="B142" s="889"/>
      <c r="C142" s="91"/>
      <c r="D142" s="4"/>
      <c r="E142" s="4"/>
      <c r="F142" s="91"/>
      <c r="G142" s="91"/>
      <c r="H142" s="91"/>
      <c r="I142" s="4"/>
      <c r="J142" s="4"/>
      <c r="K142" s="4"/>
      <c r="L142" s="4"/>
      <c r="M142" s="4"/>
      <c r="N142" s="4"/>
      <c r="O142" s="4"/>
      <c r="P142" s="4"/>
      <c r="Q142" s="91"/>
      <c r="R142" s="91"/>
      <c r="S142" s="4"/>
      <c r="T142" s="4"/>
      <c r="U142" s="4"/>
      <c r="V142" s="4"/>
      <c r="W142" s="91"/>
      <c r="X142" s="91"/>
      <c r="Y142" s="91"/>
      <c r="Z142" s="91"/>
      <c r="AA142" s="91"/>
      <c r="AB142" s="4"/>
      <c r="AC142" s="4"/>
      <c r="AD142" s="4"/>
      <c r="AE142" s="4"/>
      <c r="AF142" s="4"/>
      <c r="AG142" s="4"/>
      <c r="AH142" s="4"/>
      <c r="AI142" s="4"/>
    </row>
    <row r="143" spans="2:35" ht="22.5" customHeight="1" x14ac:dyDescent="0.15">
      <c r="B143" s="889"/>
      <c r="C143" s="91"/>
      <c r="D143" s="4"/>
      <c r="E143" s="94"/>
      <c r="H143" s="95"/>
      <c r="I143" s="95"/>
      <c r="J143" s="95"/>
      <c r="K143" s="95"/>
      <c r="L143" s="95"/>
      <c r="M143" s="4"/>
      <c r="N143" s="4"/>
      <c r="O143" s="4"/>
      <c r="P143" s="4"/>
      <c r="Q143" s="91"/>
      <c r="R143" s="91"/>
      <c r="S143" s="4"/>
      <c r="T143" s="4"/>
      <c r="U143" s="4"/>
      <c r="V143" s="4"/>
      <c r="W143" s="91"/>
      <c r="X143" s="91"/>
      <c r="Y143" s="91"/>
      <c r="Z143" s="91"/>
      <c r="AA143" s="91"/>
    </row>
    <row r="144" spans="2:35" ht="71.25" customHeight="1" x14ac:dyDescent="0.15">
      <c r="B144" s="889"/>
      <c r="C144" s="4"/>
      <c r="D144" s="4"/>
      <c r="E144" s="94"/>
      <c r="H144" s="4"/>
      <c r="I144" s="4"/>
      <c r="J144" s="4"/>
      <c r="K144" s="4"/>
      <c r="L144" s="4"/>
      <c r="M144" s="4"/>
      <c r="N144" s="4"/>
      <c r="O144" s="4"/>
      <c r="P144" s="4"/>
      <c r="Q144" s="4"/>
      <c r="R144" s="4"/>
      <c r="S144" s="326"/>
      <c r="T144" s="326"/>
      <c r="U144" s="326"/>
      <c r="V144" s="891"/>
      <c r="W144" s="891"/>
      <c r="X144" s="891"/>
      <c r="Y144" s="891"/>
      <c r="Z144" s="891"/>
      <c r="AA144" s="891"/>
      <c r="AB144" s="891"/>
      <c r="AC144" s="891"/>
      <c r="AD144" s="891"/>
      <c r="AE144" s="891"/>
      <c r="AF144" s="891"/>
      <c r="AG144" s="891"/>
      <c r="AH144" s="891"/>
      <c r="AI144" s="891"/>
    </row>
    <row r="145" spans="2:35" ht="15" customHeight="1" x14ac:dyDescent="0.15"/>
    <row r="146" spans="2:35" ht="26.25" customHeight="1" x14ac:dyDescent="0.2">
      <c r="B146" s="889"/>
      <c r="C146" s="890"/>
      <c r="D146" s="890"/>
      <c r="E146" s="890"/>
      <c r="F146" s="890"/>
      <c r="G146" s="890"/>
      <c r="H146" s="890"/>
      <c r="I146" s="890"/>
      <c r="J146" s="890"/>
      <c r="K146" s="890"/>
      <c r="L146" s="890"/>
      <c r="M146" s="890"/>
      <c r="N146" s="890"/>
      <c r="O146" s="890"/>
      <c r="P146" s="890"/>
      <c r="Q146" s="890"/>
      <c r="R146" s="890"/>
      <c r="S146" s="890"/>
      <c r="T146" s="890"/>
      <c r="U146" s="890"/>
      <c r="V146" s="890"/>
      <c r="W146" s="890"/>
      <c r="X146" s="890"/>
      <c r="Y146" s="890"/>
      <c r="Z146" s="890"/>
      <c r="AA146" s="890"/>
      <c r="AB146" s="890"/>
      <c r="AC146" s="890"/>
      <c r="AD146" s="890"/>
      <c r="AE146" s="890"/>
      <c r="AF146" s="890"/>
      <c r="AG146" s="890"/>
      <c r="AH146" s="890"/>
      <c r="AI146" s="890"/>
    </row>
    <row r="147" spans="2:35" ht="35.65" customHeight="1" x14ac:dyDescent="0.15">
      <c r="B147" s="889"/>
      <c r="C147" s="4"/>
      <c r="D147" s="4"/>
      <c r="E147" s="4"/>
      <c r="F147" s="4"/>
      <c r="G147" s="4"/>
      <c r="H147" s="4"/>
      <c r="I147" s="91"/>
      <c r="J147" s="4"/>
      <c r="K147" s="4"/>
      <c r="L147" s="4"/>
      <c r="M147" s="4"/>
      <c r="N147" s="4"/>
      <c r="O147" s="4"/>
      <c r="P147" s="4"/>
      <c r="Q147" s="92"/>
      <c r="R147" s="91"/>
      <c r="S147" s="4"/>
      <c r="T147" s="4"/>
      <c r="U147" s="4"/>
      <c r="V147" s="4"/>
      <c r="W147" s="91"/>
      <c r="X147" s="91"/>
      <c r="Y147" s="91"/>
      <c r="Z147" s="91"/>
      <c r="AA147" s="91"/>
      <c r="AB147" s="4"/>
      <c r="AC147" s="4"/>
      <c r="AD147" s="4"/>
      <c r="AE147" s="4"/>
      <c r="AF147" s="4"/>
      <c r="AG147" s="4"/>
      <c r="AH147" s="4"/>
      <c r="AI147" s="4"/>
    </row>
    <row r="148" spans="2:35" ht="35.65" customHeight="1" x14ac:dyDescent="0.15">
      <c r="B148" s="889"/>
      <c r="C148" s="4"/>
      <c r="D148" s="4"/>
      <c r="E148" s="4"/>
      <c r="F148" s="4"/>
      <c r="G148" s="4"/>
      <c r="H148" s="4"/>
      <c r="I148" s="91"/>
      <c r="J148" s="4"/>
      <c r="K148" s="4"/>
      <c r="L148" s="4"/>
      <c r="M148" s="4"/>
      <c r="N148" s="4"/>
      <c r="O148" s="4"/>
      <c r="P148" s="4"/>
      <c r="Q148" s="92"/>
      <c r="R148" s="91"/>
      <c r="S148" s="4"/>
      <c r="T148" s="4"/>
      <c r="U148" s="4"/>
      <c r="V148" s="4"/>
      <c r="W148" s="91"/>
      <c r="X148" s="91"/>
      <c r="Y148" s="91"/>
      <c r="Z148" s="91"/>
      <c r="AA148" s="91"/>
      <c r="AB148" s="4"/>
      <c r="AC148" s="4"/>
      <c r="AD148" s="4"/>
      <c r="AE148" s="4"/>
      <c r="AF148" s="4"/>
      <c r="AG148" s="4"/>
      <c r="AH148" s="4"/>
      <c r="AI148" s="4"/>
    </row>
    <row r="149" spans="2:35" ht="35.65" customHeight="1" x14ac:dyDescent="0.15">
      <c r="B149" s="889"/>
      <c r="C149" s="4"/>
      <c r="D149" s="4"/>
      <c r="E149" s="4"/>
      <c r="F149" s="4"/>
      <c r="G149" s="4"/>
      <c r="H149" s="4"/>
      <c r="I149" s="91"/>
      <c r="J149" s="4"/>
      <c r="K149" s="4"/>
      <c r="L149" s="4"/>
      <c r="M149" s="4"/>
      <c r="N149" s="4"/>
      <c r="O149" s="4"/>
      <c r="P149" s="4"/>
      <c r="Q149" s="92"/>
      <c r="R149" s="91"/>
      <c r="S149" s="4"/>
      <c r="T149" s="4"/>
      <c r="U149" s="4"/>
      <c r="V149" s="4"/>
      <c r="W149" s="91"/>
      <c r="X149" s="91"/>
      <c r="Y149" s="91"/>
      <c r="Z149" s="91"/>
      <c r="AA149" s="91"/>
      <c r="AB149" s="4"/>
      <c r="AC149" s="4"/>
      <c r="AD149" s="4"/>
      <c r="AE149" s="4"/>
      <c r="AF149" s="4"/>
      <c r="AG149" s="4"/>
      <c r="AH149" s="4"/>
      <c r="AI149" s="4"/>
    </row>
    <row r="150" spans="2:35" ht="35.65" customHeight="1" x14ac:dyDescent="0.15">
      <c r="B150" s="889"/>
      <c r="C150" s="4"/>
      <c r="D150" s="4"/>
      <c r="E150" s="4"/>
      <c r="F150" s="4"/>
      <c r="G150" s="4"/>
      <c r="H150" s="4"/>
      <c r="I150" s="91"/>
      <c r="J150" s="4"/>
      <c r="K150" s="4"/>
      <c r="L150" s="4"/>
      <c r="M150" s="4"/>
      <c r="N150" s="4"/>
      <c r="O150" s="4"/>
      <c r="P150" s="4"/>
      <c r="Q150" s="92"/>
      <c r="R150" s="91"/>
      <c r="S150" s="4"/>
      <c r="T150" s="4"/>
      <c r="U150" s="4"/>
      <c r="V150" s="4"/>
      <c r="W150" s="91"/>
      <c r="X150" s="91"/>
      <c r="Y150" s="91"/>
      <c r="Z150" s="91"/>
      <c r="AA150" s="91"/>
      <c r="AB150" s="4"/>
      <c r="AC150" s="4"/>
      <c r="AD150" s="4"/>
      <c r="AE150" s="4"/>
      <c r="AF150" s="4"/>
      <c r="AG150" s="4"/>
      <c r="AH150" s="4"/>
      <c r="AI150" s="4"/>
    </row>
    <row r="151" spans="2:35" ht="35.65" customHeight="1" x14ac:dyDescent="0.15">
      <c r="B151" s="889"/>
      <c r="C151" s="4"/>
      <c r="D151" s="4"/>
      <c r="E151" s="4"/>
      <c r="F151" s="4"/>
      <c r="G151" s="4"/>
      <c r="H151" s="4"/>
      <c r="I151" s="91"/>
      <c r="J151" s="4"/>
      <c r="K151" s="4"/>
      <c r="L151" s="4"/>
      <c r="M151" s="4"/>
      <c r="N151" s="4"/>
      <c r="O151" s="4"/>
      <c r="P151" s="4"/>
      <c r="Q151" s="91"/>
      <c r="R151" s="91"/>
      <c r="S151" s="4"/>
      <c r="T151" s="4"/>
      <c r="U151" s="4"/>
      <c r="V151" s="4"/>
      <c r="W151" s="91"/>
      <c r="X151" s="91"/>
      <c r="Y151" s="91"/>
      <c r="Z151" s="91"/>
      <c r="AA151" s="91"/>
      <c r="AB151" s="4"/>
      <c r="AC151" s="4"/>
      <c r="AD151" s="4"/>
      <c r="AE151" s="4"/>
      <c r="AF151" s="4"/>
      <c r="AG151" s="4"/>
      <c r="AH151" s="4"/>
      <c r="AI151" s="4"/>
    </row>
    <row r="152" spans="2:35" ht="35.65" customHeight="1" x14ac:dyDescent="0.15">
      <c r="B152" s="889"/>
      <c r="C152" s="4"/>
      <c r="D152" s="4"/>
      <c r="E152" s="4"/>
      <c r="F152" s="91"/>
      <c r="G152" s="91"/>
      <c r="H152" s="4"/>
      <c r="I152" s="4"/>
      <c r="J152" s="4"/>
      <c r="K152" s="4"/>
      <c r="L152" s="4"/>
      <c r="M152" s="4"/>
      <c r="N152" s="4"/>
      <c r="O152" s="4"/>
      <c r="P152" s="4"/>
      <c r="Q152" s="91"/>
      <c r="R152" s="4"/>
      <c r="S152" s="4"/>
      <c r="T152" s="4"/>
      <c r="U152" s="4"/>
      <c r="V152" s="4"/>
      <c r="W152" s="91"/>
      <c r="X152" s="91"/>
      <c r="Y152" s="91"/>
      <c r="Z152" s="91"/>
      <c r="AA152" s="91"/>
      <c r="AB152" s="4"/>
      <c r="AC152" s="4"/>
      <c r="AD152" s="4"/>
      <c r="AE152" s="4"/>
      <c r="AF152" s="4"/>
      <c r="AG152" s="4"/>
      <c r="AH152" s="4"/>
      <c r="AI152" s="4"/>
    </row>
    <row r="153" spans="2:35" ht="35.65" customHeight="1" x14ac:dyDescent="0.15">
      <c r="B153" s="889"/>
      <c r="C153" s="4"/>
      <c r="D153" s="4"/>
      <c r="E153" s="4"/>
      <c r="F153" s="91"/>
      <c r="G153" s="91"/>
      <c r="H153" s="91"/>
      <c r="I153" s="4"/>
      <c r="J153" s="4"/>
      <c r="K153" s="4"/>
      <c r="L153" s="4"/>
      <c r="M153" s="4"/>
      <c r="N153" s="4"/>
      <c r="O153" s="4"/>
      <c r="P153" s="4"/>
      <c r="Q153" s="91"/>
      <c r="R153" s="4"/>
      <c r="S153" s="4"/>
      <c r="T153" s="4"/>
      <c r="U153" s="4"/>
      <c r="V153" s="4"/>
      <c r="W153" s="91"/>
      <c r="X153" s="91"/>
      <c r="Y153" s="91"/>
      <c r="Z153" s="91"/>
      <c r="AA153" s="91"/>
      <c r="AB153" s="4"/>
      <c r="AC153" s="4"/>
      <c r="AD153" s="4"/>
      <c r="AE153" s="4"/>
      <c r="AF153" s="4"/>
      <c r="AG153" s="4"/>
      <c r="AH153" s="4"/>
      <c r="AI153" s="4"/>
    </row>
    <row r="154" spans="2:35" ht="35.65" customHeight="1" x14ac:dyDescent="0.15">
      <c r="B154" s="889"/>
      <c r="C154" s="91"/>
      <c r="D154" s="4"/>
      <c r="E154" s="4"/>
      <c r="F154" s="91"/>
      <c r="G154" s="91"/>
      <c r="H154" s="91"/>
      <c r="I154" s="4"/>
      <c r="J154" s="4"/>
      <c r="K154" s="4"/>
      <c r="L154" s="4"/>
      <c r="M154" s="4"/>
      <c r="N154" s="4"/>
      <c r="O154" s="4"/>
      <c r="P154" s="4"/>
      <c r="Q154" s="91"/>
      <c r="R154" s="91"/>
      <c r="S154" s="4"/>
      <c r="T154" s="4"/>
      <c r="U154" s="4"/>
      <c r="V154" s="4"/>
      <c r="W154" s="91"/>
      <c r="X154" s="91"/>
      <c r="Y154" s="91"/>
      <c r="Z154" s="91"/>
      <c r="AA154" s="91"/>
      <c r="AB154" s="4"/>
      <c r="AC154" s="4"/>
      <c r="AD154" s="4"/>
      <c r="AE154" s="4"/>
      <c r="AF154" s="4"/>
      <c r="AG154" s="4"/>
      <c r="AH154" s="4"/>
      <c r="AI154" s="4"/>
    </row>
    <row r="155" spans="2:35" ht="35.65" customHeight="1" x14ac:dyDescent="0.15">
      <c r="B155" s="889"/>
      <c r="C155" s="91"/>
      <c r="D155" s="4"/>
      <c r="E155" s="4"/>
      <c r="F155" s="91"/>
      <c r="G155" s="91"/>
      <c r="H155" s="91"/>
      <c r="I155" s="4"/>
      <c r="J155" s="4"/>
      <c r="K155" s="4"/>
      <c r="L155" s="4"/>
      <c r="M155" s="4"/>
      <c r="N155" s="4"/>
      <c r="O155" s="4"/>
      <c r="P155" s="4"/>
      <c r="Q155" s="91"/>
      <c r="R155" s="91"/>
      <c r="S155" s="4"/>
      <c r="T155" s="4"/>
      <c r="U155" s="4"/>
      <c r="V155" s="4"/>
      <c r="W155" s="91"/>
      <c r="X155" s="91"/>
      <c r="Y155" s="91"/>
      <c r="Z155" s="91"/>
      <c r="AA155" s="91"/>
      <c r="AB155" s="4"/>
      <c r="AC155" s="4"/>
      <c r="AD155" s="4"/>
      <c r="AE155" s="4"/>
      <c r="AF155" s="4"/>
      <c r="AG155" s="4"/>
      <c r="AH155" s="4"/>
      <c r="AI155" s="4"/>
    </row>
    <row r="156" spans="2:35" ht="35.65" customHeight="1" x14ac:dyDescent="0.15">
      <c r="B156" s="889"/>
      <c r="C156" s="91"/>
      <c r="D156" s="4"/>
      <c r="E156" s="4"/>
      <c r="F156" s="91"/>
      <c r="G156" s="91"/>
      <c r="H156" s="91"/>
      <c r="I156" s="4"/>
      <c r="J156" s="4"/>
      <c r="K156" s="4"/>
      <c r="L156" s="4"/>
      <c r="M156" s="4"/>
      <c r="N156" s="4"/>
      <c r="O156" s="4"/>
      <c r="P156" s="4"/>
      <c r="Q156" s="91"/>
      <c r="R156" s="91"/>
      <c r="S156" s="4"/>
      <c r="T156" s="4"/>
      <c r="U156" s="4"/>
      <c r="V156" s="4"/>
      <c r="W156" s="91"/>
      <c r="X156" s="91"/>
      <c r="Y156" s="91"/>
      <c r="Z156" s="91"/>
      <c r="AA156" s="91"/>
      <c r="AB156" s="4"/>
      <c r="AC156" s="4"/>
      <c r="AD156" s="4"/>
      <c r="AE156" s="4"/>
      <c r="AF156" s="4"/>
      <c r="AG156" s="4"/>
      <c r="AH156" s="4"/>
      <c r="AI156" s="4"/>
    </row>
    <row r="157" spans="2:35" ht="22.5" customHeight="1" x14ac:dyDescent="0.15">
      <c r="B157" s="889"/>
      <c r="C157" s="91"/>
      <c r="D157" s="4"/>
      <c r="E157" s="94"/>
      <c r="H157" s="95"/>
      <c r="I157" s="95"/>
      <c r="J157" s="95"/>
      <c r="K157" s="95"/>
      <c r="L157" s="95"/>
      <c r="M157" s="4"/>
      <c r="N157" s="4"/>
      <c r="O157" s="4"/>
      <c r="P157" s="4"/>
      <c r="Q157" s="91"/>
      <c r="R157" s="91"/>
      <c r="S157" s="4"/>
      <c r="T157" s="4"/>
      <c r="U157" s="4"/>
      <c r="V157" s="4"/>
      <c r="W157" s="91"/>
      <c r="X157" s="91"/>
      <c r="Y157" s="91"/>
      <c r="Z157" s="91"/>
      <c r="AA157" s="91"/>
    </row>
    <row r="158" spans="2:35" ht="71.25" customHeight="1" x14ac:dyDescent="0.15">
      <c r="B158" s="889"/>
      <c r="C158" s="4"/>
      <c r="D158" s="4"/>
      <c r="E158" s="94"/>
      <c r="H158" s="4"/>
      <c r="I158" s="4"/>
      <c r="J158" s="4"/>
      <c r="K158" s="4"/>
      <c r="L158" s="4"/>
      <c r="M158" s="4"/>
      <c r="N158" s="4"/>
      <c r="O158" s="4"/>
      <c r="P158" s="4"/>
      <c r="Q158" s="4"/>
      <c r="R158" s="4"/>
      <c r="S158" s="326"/>
      <c r="T158" s="326"/>
      <c r="U158" s="326"/>
      <c r="V158" s="891"/>
      <c r="W158" s="891"/>
      <c r="X158" s="891"/>
      <c r="Y158" s="891"/>
      <c r="Z158" s="891"/>
      <c r="AA158" s="891"/>
      <c r="AB158" s="891"/>
      <c r="AC158" s="891"/>
      <c r="AD158" s="891"/>
      <c r="AE158" s="891"/>
      <c r="AF158" s="891"/>
      <c r="AG158" s="891"/>
      <c r="AH158" s="891"/>
      <c r="AI158" s="891"/>
    </row>
    <row r="159" spans="2:35" ht="15" customHeight="1" x14ac:dyDescent="0.15"/>
    <row r="160" spans="2:35" ht="26.25" customHeight="1" x14ac:dyDescent="0.2">
      <c r="B160" s="889"/>
      <c r="C160" s="890"/>
      <c r="D160" s="890"/>
      <c r="E160" s="890"/>
      <c r="F160" s="890"/>
      <c r="G160" s="890"/>
      <c r="H160" s="890"/>
      <c r="I160" s="890"/>
      <c r="J160" s="890"/>
      <c r="K160" s="890"/>
      <c r="L160" s="890"/>
      <c r="M160" s="890"/>
      <c r="N160" s="890"/>
      <c r="O160" s="890"/>
      <c r="P160" s="890"/>
      <c r="Q160" s="890"/>
      <c r="R160" s="890"/>
      <c r="S160" s="890"/>
      <c r="T160" s="890"/>
      <c r="U160" s="890"/>
      <c r="V160" s="890"/>
      <c r="W160" s="890"/>
      <c r="X160" s="890"/>
      <c r="Y160" s="890"/>
      <c r="Z160" s="890"/>
      <c r="AA160" s="890"/>
      <c r="AB160" s="890"/>
      <c r="AC160" s="890"/>
      <c r="AD160" s="890"/>
      <c r="AE160" s="890"/>
      <c r="AF160" s="890"/>
      <c r="AG160" s="890"/>
      <c r="AH160" s="890"/>
      <c r="AI160" s="890"/>
    </row>
    <row r="161" spans="2:35" ht="35.65" customHeight="1" x14ac:dyDescent="0.15">
      <c r="B161" s="889"/>
      <c r="C161" s="4"/>
      <c r="D161" s="4"/>
      <c r="E161" s="4"/>
      <c r="F161" s="4"/>
      <c r="G161" s="4"/>
      <c r="H161" s="4"/>
      <c r="I161" s="91"/>
      <c r="J161" s="4"/>
      <c r="K161" s="4"/>
      <c r="L161" s="4"/>
      <c r="M161" s="4"/>
      <c r="N161" s="4"/>
      <c r="O161" s="4"/>
      <c r="P161" s="4"/>
      <c r="Q161" s="92"/>
      <c r="R161" s="91"/>
      <c r="S161" s="4"/>
      <c r="T161" s="4"/>
      <c r="U161" s="4"/>
      <c r="V161" s="4"/>
      <c r="W161" s="91"/>
      <c r="X161" s="91"/>
      <c r="Y161" s="91"/>
      <c r="Z161" s="91"/>
      <c r="AA161" s="91"/>
      <c r="AB161" s="4"/>
      <c r="AC161" s="4"/>
      <c r="AD161" s="4"/>
      <c r="AE161" s="4"/>
      <c r="AF161" s="4"/>
      <c r="AG161" s="4"/>
      <c r="AH161" s="4"/>
      <c r="AI161" s="4"/>
    </row>
    <row r="162" spans="2:35" ht="35.65" customHeight="1" x14ac:dyDescent="0.15">
      <c r="B162" s="889"/>
      <c r="C162" s="4"/>
      <c r="D162" s="4"/>
      <c r="E162" s="4"/>
      <c r="F162" s="4"/>
      <c r="G162" s="4"/>
      <c r="H162" s="4"/>
      <c r="I162" s="91"/>
      <c r="J162" s="4"/>
      <c r="K162" s="4"/>
      <c r="L162" s="4"/>
      <c r="M162" s="4"/>
      <c r="N162" s="4"/>
      <c r="O162" s="4"/>
      <c r="P162" s="4"/>
      <c r="Q162" s="92"/>
      <c r="R162" s="91"/>
      <c r="S162" s="4"/>
      <c r="T162" s="4"/>
      <c r="U162" s="4"/>
      <c r="V162" s="4"/>
      <c r="W162" s="91"/>
      <c r="X162" s="91"/>
      <c r="Y162" s="91"/>
      <c r="Z162" s="91"/>
      <c r="AA162" s="91"/>
      <c r="AB162" s="4"/>
      <c r="AC162" s="4"/>
      <c r="AD162" s="4"/>
      <c r="AE162" s="4"/>
      <c r="AF162" s="4"/>
      <c r="AG162" s="4"/>
      <c r="AH162" s="4"/>
      <c r="AI162" s="4"/>
    </row>
    <row r="163" spans="2:35" ht="35.65" customHeight="1" x14ac:dyDescent="0.15">
      <c r="B163" s="889"/>
      <c r="C163" s="4"/>
      <c r="D163" s="4"/>
      <c r="E163" s="4"/>
      <c r="F163" s="4"/>
      <c r="G163" s="4"/>
      <c r="H163" s="4"/>
      <c r="I163" s="91"/>
      <c r="J163" s="4"/>
      <c r="K163" s="4"/>
      <c r="L163" s="4"/>
      <c r="M163" s="4"/>
      <c r="N163" s="4"/>
      <c r="O163" s="4"/>
      <c r="P163" s="4"/>
      <c r="Q163" s="92"/>
      <c r="R163" s="91"/>
      <c r="S163" s="4"/>
      <c r="T163" s="4"/>
      <c r="U163" s="4"/>
      <c r="V163" s="4"/>
      <c r="W163" s="91"/>
      <c r="X163" s="91"/>
      <c r="Y163" s="91"/>
      <c r="Z163" s="91"/>
      <c r="AA163" s="91"/>
      <c r="AB163" s="4"/>
      <c r="AC163" s="4"/>
      <c r="AD163" s="4"/>
      <c r="AE163" s="4"/>
      <c r="AF163" s="4"/>
      <c r="AG163" s="4"/>
      <c r="AH163" s="4"/>
      <c r="AI163" s="4"/>
    </row>
    <row r="164" spans="2:35" ht="35.65" customHeight="1" x14ac:dyDescent="0.15">
      <c r="B164" s="889"/>
      <c r="C164" s="4"/>
      <c r="D164" s="4"/>
      <c r="E164" s="4"/>
      <c r="F164" s="4"/>
      <c r="G164" s="4"/>
      <c r="H164" s="4"/>
      <c r="I164" s="91"/>
      <c r="J164" s="4"/>
      <c r="K164" s="4"/>
      <c r="L164" s="4"/>
      <c r="M164" s="4"/>
      <c r="N164" s="4"/>
      <c r="O164" s="4"/>
      <c r="P164" s="4"/>
      <c r="Q164" s="92"/>
      <c r="R164" s="91"/>
      <c r="S164" s="4"/>
      <c r="T164" s="4"/>
      <c r="U164" s="4"/>
      <c r="V164" s="4"/>
      <c r="W164" s="91"/>
      <c r="X164" s="91"/>
      <c r="Y164" s="91"/>
      <c r="Z164" s="91"/>
      <c r="AA164" s="91"/>
      <c r="AB164" s="4"/>
      <c r="AC164" s="4"/>
      <c r="AD164" s="4"/>
      <c r="AE164" s="4"/>
      <c r="AF164" s="4"/>
      <c r="AG164" s="4"/>
      <c r="AH164" s="4"/>
      <c r="AI164" s="4"/>
    </row>
    <row r="165" spans="2:35" ht="35.65" customHeight="1" x14ac:dyDescent="0.15">
      <c r="B165" s="889"/>
      <c r="C165" s="4"/>
      <c r="D165" s="4"/>
      <c r="E165" s="4"/>
      <c r="F165" s="4"/>
      <c r="G165" s="4"/>
      <c r="H165" s="4"/>
      <c r="I165" s="91"/>
      <c r="J165" s="4"/>
      <c r="K165" s="4"/>
      <c r="L165" s="4"/>
      <c r="M165" s="4"/>
      <c r="N165" s="4"/>
      <c r="O165" s="4"/>
      <c r="P165" s="4"/>
      <c r="Q165" s="91"/>
      <c r="R165" s="91"/>
      <c r="S165" s="4"/>
      <c r="T165" s="4"/>
      <c r="U165" s="4"/>
      <c r="V165" s="4"/>
      <c r="W165" s="91"/>
      <c r="X165" s="91"/>
      <c r="Y165" s="91"/>
      <c r="Z165" s="91"/>
      <c r="AA165" s="91"/>
      <c r="AB165" s="4"/>
      <c r="AC165" s="4"/>
      <c r="AD165" s="4"/>
      <c r="AE165" s="4"/>
      <c r="AF165" s="4"/>
      <c r="AG165" s="4"/>
      <c r="AH165" s="4"/>
      <c r="AI165" s="4"/>
    </row>
    <row r="166" spans="2:35" ht="35.65" customHeight="1" x14ac:dyDescent="0.15">
      <c r="B166" s="889"/>
      <c r="C166" s="4"/>
      <c r="D166" s="4"/>
      <c r="E166" s="4"/>
      <c r="F166" s="91"/>
      <c r="G166" s="91"/>
      <c r="H166" s="4"/>
      <c r="I166" s="4"/>
      <c r="J166" s="4"/>
      <c r="K166" s="4"/>
      <c r="L166" s="4"/>
      <c r="M166" s="4"/>
      <c r="N166" s="4"/>
      <c r="O166" s="4"/>
      <c r="P166" s="4"/>
      <c r="Q166" s="91"/>
      <c r="R166" s="4"/>
      <c r="S166" s="4"/>
      <c r="T166" s="4"/>
      <c r="U166" s="4"/>
      <c r="V166" s="4"/>
      <c r="W166" s="91"/>
      <c r="X166" s="91"/>
      <c r="Y166" s="91"/>
      <c r="Z166" s="91"/>
      <c r="AA166" s="91"/>
      <c r="AB166" s="4"/>
      <c r="AC166" s="4"/>
      <c r="AD166" s="4"/>
      <c r="AE166" s="4"/>
      <c r="AF166" s="4"/>
      <c r="AG166" s="4"/>
      <c r="AH166" s="4"/>
      <c r="AI166" s="4"/>
    </row>
    <row r="167" spans="2:35" ht="35.65" customHeight="1" x14ac:dyDescent="0.15">
      <c r="B167" s="889"/>
      <c r="C167" s="4"/>
      <c r="D167" s="4"/>
      <c r="E167" s="4"/>
      <c r="F167" s="91"/>
      <c r="G167" s="91"/>
      <c r="H167" s="91"/>
      <c r="I167" s="4"/>
      <c r="J167" s="4"/>
      <c r="K167" s="4"/>
      <c r="L167" s="4"/>
      <c r="M167" s="4"/>
      <c r="N167" s="4"/>
      <c r="O167" s="4"/>
      <c r="P167" s="4"/>
      <c r="Q167" s="91"/>
      <c r="R167" s="4"/>
      <c r="S167" s="4"/>
      <c r="T167" s="4"/>
      <c r="U167" s="4"/>
      <c r="V167" s="4"/>
      <c r="W167" s="91"/>
      <c r="X167" s="91"/>
      <c r="Y167" s="91"/>
      <c r="Z167" s="91"/>
      <c r="AA167" s="91"/>
      <c r="AB167" s="4"/>
      <c r="AC167" s="4"/>
      <c r="AD167" s="4"/>
      <c r="AE167" s="4"/>
      <c r="AF167" s="4"/>
      <c r="AG167" s="4"/>
      <c r="AH167" s="4"/>
      <c r="AI167" s="4"/>
    </row>
    <row r="168" spans="2:35" ht="35.65" customHeight="1" x14ac:dyDescent="0.15">
      <c r="B168" s="889"/>
      <c r="C168" s="91"/>
      <c r="D168" s="4"/>
      <c r="E168" s="4"/>
      <c r="F168" s="91"/>
      <c r="G168" s="91"/>
      <c r="H168" s="91"/>
      <c r="I168" s="4"/>
      <c r="J168" s="4"/>
      <c r="K168" s="4"/>
      <c r="L168" s="4"/>
      <c r="M168" s="4"/>
      <c r="N168" s="4"/>
      <c r="O168" s="4"/>
      <c r="P168" s="4"/>
      <c r="Q168" s="91"/>
      <c r="R168" s="91"/>
      <c r="S168" s="4"/>
      <c r="T168" s="4"/>
      <c r="U168" s="4"/>
      <c r="V168" s="4"/>
      <c r="W168" s="91"/>
      <c r="X168" s="91"/>
      <c r="Y168" s="91"/>
      <c r="Z168" s="91"/>
      <c r="AA168" s="91"/>
      <c r="AB168" s="4"/>
      <c r="AC168" s="4"/>
      <c r="AD168" s="4"/>
      <c r="AE168" s="4"/>
      <c r="AF168" s="4"/>
      <c r="AG168" s="4"/>
      <c r="AH168" s="4"/>
      <c r="AI168" s="4"/>
    </row>
    <row r="169" spans="2:35" ht="35.65" customHeight="1" x14ac:dyDescent="0.15">
      <c r="B169" s="889"/>
      <c r="C169" s="91"/>
      <c r="D169" s="4"/>
      <c r="E169" s="4"/>
      <c r="F169" s="91"/>
      <c r="G169" s="91"/>
      <c r="H169" s="91"/>
      <c r="I169" s="4"/>
      <c r="J169" s="4"/>
      <c r="K169" s="4"/>
      <c r="L169" s="4"/>
      <c r="M169" s="4"/>
      <c r="N169" s="4"/>
      <c r="O169" s="4"/>
      <c r="P169" s="4"/>
      <c r="Q169" s="91"/>
      <c r="R169" s="91"/>
      <c r="S169" s="4"/>
      <c r="T169" s="4"/>
      <c r="U169" s="4"/>
      <c r="V169" s="4"/>
      <c r="W169" s="91"/>
      <c r="X169" s="91"/>
      <c r="Y169" s="91"/>
      <c r="Z169" s="91"/>
      <c r="AA169" s="91"/>
      <c r="AB169" s="4"/>
      <c r="AC169" s="4"/>
      <c r="AD169" s="4"/>
      <c r="AE169" s="4"/>
      <c r="AF169" s="4"/>
      <c r="AG169" s="4"/>
      <c r="AH169" s="4"/>
      <c r="AI169" s="4"/>
    </row>
    <row r="170" spans="2:35" ht="35.65" customHeight="1" x14ac:dyDescent="0.15">
      <c r="B170" s="889"/>
      <c r="C170" s="91"/>
      <c r="D170" s="4"/>
      <c r="E170" s="4"/>
      <c r="F170" s="91"/>
      <c r="G170" s="91"/>
      <c r="H170" s="91"/>
      <c r="I170" s="4"/>
      <c r="J170" s="4"/>
      <c r="K170" s="4"/>
      <c r="L170" s="4"/>
      <c r="M170" s="4"/>
      <c r="N170" s="4"/>
      <c r="O170" s="4"/>
      <c r="P170" s="4"/>
      <c r="Q170" s="91"/>
      <c r="R170" s="91"/>
      <c r="S170" s="4"/>
      <c r="T170" s="4"/>
      <c r="U170" s="4"/>
      <c r="V170" s="4"/>
      <c r="W170" s="91"/>
      <c r="X170" s="91"/>
      <c r="Y170" s="91"/>
      <c r="Z170" s="91"/>
      <c r="AA170" s="91"/>
      <c r="AB170" s="4"/>
      <c r="AC170" s="4"/>
      <c r="AD170" s="4"/>
      <c r="AE170" s="4"/>
      <c r="AF170" s="4"/>
      <c r="AG170" s="4"/>
      <c r="AH170" s="4"/>
      <c r="AI170" s="4"/>
    </row>
    <row r="171" spans="2:35" ht="22.5" customHeight="1" x14ac:dyDescent="0.15">
      <c r="B171" s="889"/>
      <c r="C171" s="91"/>
      <c r="D171" s="4"/>
      <c r="E171" s="94"/>
      <c r="H171" s="95"/>
      <c r="I171" s="95"/>
      <c r="J171" s="95"/>
      <c r="K171" s="95"/>
      <c r="L171" s="95"/>
      <c r="M171" s="4"/>
      <c r="N171" s="4"/>
      <c r="O171" s="4"/>
      <c r="P171" s="4"/>
      <c r="Q171" s="91"/>
      <c r="R171" s="91"/>
      <c r="S171" s="4"/>
      <c r="T171" s="4"/>
      <c r="U171" s="4"/>
      <c r="V171" s="4"/>
      <c r="W171" s="91"/>
      <c r="X171" s="91"/>
      <c r="Y171" s="91"/>
      <c r="Z171" s="91"/>
      <c r="AA171" s="91"/>
    </row>
    <row r="172" spans="2:35" ht="71.25" customHeight="1" x14ac:dyDescent="0.15">
      <c r="B172" s="889"/>
      <c r="C172" s="4"/>
      <c r="D172" s="4"/>
      <c r="E172" s="94"/>
      <c r="H172" s="4"/>
      <c r="I172" s="4"/>
      <c r="J172" s="4"/>
      <c r="K172" s="4"/>
      <c r="L172" s="4"/>
      <c r="M172" s="4"/>
      <c r="N172" s="4"/>
      <c r="O172" s="4"/>
      <c r="P172" s="4"/>
      <c r="Q172" s="4"/>
      <c r="R172" s="4"/>
      <c r="S172" s="326"/>
      <c r="T172" s="326"/>
      <c r="U172" s="326"/>
      <c r="V172" s="891"/>
      <c r="W172" s="891"/>
      <c r="X172" s="891"/>
      <c r="Y172" s="891"/>
      <c r="Z172" s="891"/>
      <c r="AA172" s="891"/>
      <c r="AB172" s="891"/>
      <c r="AC172" s="891"/>
      <c r="AD172" s="891"/>
      <c r="AE172" s="891"/>
      <c r="AF172" s="891"/>
      <c r="AG172" s="891"/>
      <c r="AH172" s="891"/>
      <c r="AI172" s="891"/>
    </row>
    <row r="173" spans="2:35" ht="15" customHeight="1" x14ac:dyDescent="0.15"/>
    <row r="174" spans="2:35" ht="26.25" customHeight="1" x14ac:dyDescent="0.2">
      <c r="B174" s="889"/>
      <c r="C174" s="890"/>
      <c r="D174" s="890"/>
      <c r="E174" s="890"/>
      <c r="F174" s="890"/>
      <c r="G174" s="890"/>
      <c r="H174" s="890"/>
      <c r="I174" s="890"/>
      <c r="J174" s="890"/>
      <c r="K174" s="890"/>
      <c r="L174" s="890"/>
      <c r="M174" s="890"/>
      <c r="N174" s="890"/>
      <c r="O174" s="890"/>
      <c r="P174" s="890"/>
      <c r="Q174" s="890"/>
      <c r="R174" s="890"/>
      <c r="S174" s="890"/>
      <c r="T174" s="890"/>
      <c r="U174" s="890"/>
      <c r="V174" s="890"/>
      <c r="W174" s="890"/>
      <c r="X174" s="890"/>
      <c r="Y174" s="890"/>
      <c r="Z174" s="890"/>
      <c r="AA174" s="890"/>
      <c r="AB174" s="890"/>
      <c r="AC174" s="890"/>
      <c r="AD174" s="890"/>
      <c r="AE174" s="890"/>
      <c r="AF174" s="890"/>
      <c r="AG174" s="890"/>
      <c r="AH174" s="890"/>
      <c r="AI174" s="890"/>
    </row>
    <row r="175" spans="2:35" ht="35.65" customHeight="1" x14ac:dyDescent="0.15">
      <c r="B175" s="889"/>
      <c r="C175" s="4"/>
      <c r="D175" s="4"/>
      <c r="E175" s="4"/>
      <c r="F175" s="4"/>
      <c r="G175" s="4"/>
      <c r="H175" s="4"/>
      <c r="I175" s="91"/>
      <c r="J175" s="4"/>
      <c r="K175" s="4"/>
      <c r="L175" s="4"/>
      <c r="M175" s="4"/>
      <c r="N175" s="4"/>
      <c r="O175" s="4"/>
      <c r="P175" s="4"/>
      <c r="Q175" s="92"/>
      <c r="R175" s="91"/>
      <c r="S175" s="4"/>
      <c r="T175" s="4"/>
      <c r="U175" s="4"/>
      <c r="V175" s="4"/>
      <c r="W175" s="91"/>
      <c r="X175" s="91"/>
      <c r="Y175" s="91"/>
      <c r="Z175" s="91"/>
      <c r="AA175" s="91"/>
      <c r="AB175" s="4"/>
      <c r="AC175" s="4"/>
      <c r="AD175" s="4"/>
      <c r="AE175" s="4"/>
      <c r="AF175" s="4"/>
      <c r="AG175" s="4"/>
      <c r="AH175" s="4"/>
      <c r="AI175" s="4"/>
    </row>
    <row r="176" spans="2:35" ht="35.65" customHeight="1" x14ac:dyDescent="0.15">
      <c r="B176" s="889"/>
      <c r="C176" s="4"/>
      <c r="D176" s="4"/>
      <c r="E176" s="4"/>
      <c r="F176" s="4"/>
      <c r="G176" s="4"/>
      <c r="H176" s="4"/>
      <c r="I176" s="91"/>
      <c r="J176" s="4"/>
      <c r="K176" s="4"/>
      <c r="L176" s="4"/>
      <c r="M176" s="4"/>
      <c r="N176" s="4"/>
      <c r="O176" s="4"/>
      <c r="P176" s="4"/>
      <c r="Q176" s="92"/>
      <c r="R176" s="91"/>
      <c r="S176" s="4"/>
      <c r="T176" s="4"/>
      <c r="U176" s="4"/>
      <c r="V176" s="4"/>
      <c r="W176" s="91"/>
      <c r="X176" s="91"/>
      <c r="Y176" s="91"/>
      <c r="Z176" s="91"/>
      <c r="AA176" s="91"/>
      <c r="AB176" s="4"/>
      <c r="AC176" s="4"/>
      <c r="AD176" s="4"/>
      <c r="AE176" s="4"/>
      <c r="AF176" s="4"/>
      <c r="AG176" s="4"/>
      <c r="AH176" s="4"/>
      <c r="AI176" s="4"/>
    </row>
    <row r="177" spans="2:35" ht="35.65" customHeight="1" x14ac:dyDescent="0.15">
      <c r="B177" s="889"/>
      <c r="C177" s="4"/>
      <c r="D177" s="4"/>
      <c r="E177" s="4"/>
      <c r="F177" s="4"/>
      <c r="G177" s="4"/>
      <c r="H177" s="4"/>
      <c r="I177" s="91"/>
      <c r="J177" s="4"/>
      <c r="K177" s="4"/>
      <c r="L177" s="4"/>
      <c r="M177" s="4"/>
      <c r="N177" s="4"/>
      <c r="O177" s="4"/>
      <c r="P177" s="4"/>
      <c r="Q177" s="92"/>
      <c r="R177" s="91"/>
      <c r="S177" s="4"/>
      <c r="T177" s="4"/>
      <c r="U177" s="4"/>
      <c r="V177" s="4"/>
      <c r="W177" s="91"/>
      <c r="X177" s="91"/>
      <c r="Y177" s="91"/>
      <c r="Z177" s="91"/>
      <c r="AA177" s="91"/>
      <c r="AB177" s="4"/>
      <c r="AC177" s="4"/>
      <c r="AD177" s="4"/>
      <c r="AE177" s="4"/>
      <c r="AF177" s="4"/>
      <c r="AG177" s="4"/>
      <c r="AH177" s="4"/>
      <c r="AI177" s="4"/>
    </row>
    <row r="178" spans="2:35" ht="35.65" customHeight="1" x14ac:dyDescent="0.15">
      <c r="B178" s="889"/>
      <c r="C178" s="4"/>
      <c r="D178" s="4"/>
      <c r="E178" s="4"/>
      <c r="F178" s="4"/>
      <c r="G178" s="4"/>
      <c r="H178" s="4"/>
      <c r="I178" s="91"/>
      <c r="J178" s="4"/>
      <c r="K178" s="4"/>
      <c r="L178" s="4"/>
      <c r="M178" s="4"/>
      <c r="N178" s="4"/>
      <c r="O178" s="4"/>
      <c r="P178" s="4"/>
      <c r="Q178" s="92"/>
      <c r="R178" s="91"/>
      <c r="S178" s="4"/>
      <c r="T178" s="4"/>
      <c r="U178" s="4"/>
      <c r="V178" s="4"/>
      <c r="W178" s="91"/>
      <c r="X178" s="91"/>
      <c r="Y178" s="91"/>
      <c r="Z178" s="91"/>
      <c r="AA178" s="91"/>
      <c r="AB178" s="4"/>
      <c r="AC178" s="4"/>
      <c r="AD178" s="4"/>
      <c r="AE178" s="4"/>
      <c r="AF178" s="4"/>
      <c r="AG178" s="4"/>
      <c r="AH178" s="4"/>
      <c r="AI178" s="4"/>
    </row>
    <row r="179" spans="2:35" ht="35.65" customHeight="1" x14ac:dyDescent="0.15">
      <c r="B179" s="889"/>
      <c r="C179" s="4"/>
      <c r="D179" s="4"/>
      <c r="E179" s="4"/>
      <c r="F179" s="4"/>
      <c r="G179" s="4"/>
      <c r="H179" s="4"/>
      <c r="I179" s="91"/>
      <c r="J179" s="4"/>
      <c r="K179" s="4"/>
      <c r="L179" s="4"/>
      <c r="M179" s="4"/>
      <c r="N179" s="4"/>
      <c r="O179" s="4"/>
      <c r="P179" s="4"/>
      <c r="Q179" s="91"/>
      <c r="R179" s="91"/>
      <c r="S179" s="4"/>
      <c r="T179" s="4"/>
      <c r="U179" s="4"/>
      <c r="V179" s="4"/>
      <c r="W179" s="91"/>
      <c r="X179" s="91"/>
      <c r="Y179" s="91"/>
      <c r="Z179" s="91"/>
      <c r="AA179" s="91"/>
      <c r="AB179" s="4"/>
      <c r="AC179" s="4"/>
      <c r="AD179" s="4"/>
      <c r="AE179" s="4"/>
      <c r="AF179" s="4"/>
      <c r="AG179" s="4"/>
      <c r="AH179" s="4"/>
      <c r="AI179" s="4"/>
    </row>
    <row r="180" spans="2:35" ht="35.65" customHeight="1" x14ac:dyDescent="0.15">
      <c r="B180" s="889"/>
      <c r="C180" s="4"/>
      <c r="D180" s="4"/>
      <c r="E180" s="4"/>
      <c r="F180" s="91"/>
      <c r="G180" s="91"/>
      <c r="H180" s="4"/>
      <c r="I180" s="4"/>
      <c r="J180" s="4"/>
      <c r="K180" s="4"/>
      <c r="L180" s="4"/>
      <c r="M180" s="4"/>
      <c r="N180" s="4"/>
      <c r="O180" s="4"/>
      <c r="P180" s="4"/>
      <c r="Q180" s="91"/>
      <c r="R180" s="4"/>
      <c r="S180" s="4"/>
      <c r="T180" s="4"/>
      <c r="U180" s="4"/>
      <c r="V180" s="4"/>
      <c r="W180" s="91"/>
      <c r="X180" s="91"/>
      <c r="Y180" s="91"/>
      <c r="Z180" s="91"/>
      <c r="AA180" s="91"/>
      <c r="AB180" s="4"/>
      <c r="AC180" s="4"/>
      <c r="AD180" s="4"/>
      <c r="AE180" s="4"/>
      <c r="AF180" s="4"/>
      <c r="AG180" s="4"/>
      <c r="AH180" s="4"/>
      <c r="AI180" s="4"/>
    </row>
    <row r="181" spans="2:35" ht="35.65" customHeight="1" x14ac:dyDescent="0.15">
      <c r="B181" s="889"/>
      <c r="C181" s="4"/>
      <c r="D181" s="4"/>
      <c r="E181" s="4"/>
      <c r="F181" s="91"/>
      <c r="G181" s="91"/>
      <c r="H181" s="91"/>
      <c r="I181" s="4"/>
      <c r="J181" s="4"/>
      <c r="K181" s="4"/>
      <c r="L181" s="4"/>
      <c r="M181" s="4"/>
      <c r="N181" s="4"/>
      <c r="O181" s="4"/>
      <c r="P181" s="4"/>
      <c r="Q181" s="91"/>
      <c r="R181" s="4"/>
      <c r="S181" s="4"/>
      <c r="T181" s="4"/>
      <c r="U181" s="4"/>
      <c r="V181" s="4"/>
      <c r="W181" s="91"/>
      <c r="X181" s="91"/>
      <c r="Y181" s="91"/>
      <c r="Z181" s="91"/>
      <c r="AA181" s="91"/>
      <c r="AB181" s="4"/>
      <c r="AC181" s="4"/>
      <c r="AD181" s="4"/>
      <c r="AE181" s="4"/>
      <c r="AF181" s="4"/>
      <c r="AG181" s="4"/>
      <c r="AH181" s="4"/>
      <c r="AI181" s="4"/>
    </row>
    <row r="182" spans="2:35" ht="35.65" customHeight="1" x14ac:dyDescent="0.15">
      <c r="B182" s="889"/>
      <c r="C182" s="91"/>
      <c r="D182" s="4"/>
      <c r="E182" s="4"/>
      <c r="F182" s="91"/>
      <c r="G182" s="91"/>
      <c r="H182" s="91"/>
      <c r="I182" s="4"/>
      <c r="J182" s="4"/>
      <c r="K182" s="4"/>
      <c r="L182" s="4"/>
      <c r="M182" s="4"/>
      <c r="N182" s="4"/>
      <c r="O182" s="4"/>
      <c r="P182" s="4"/>
      <c r="Q182" s="91"/>
      <c r="R182" s="91"/>
      <c r="S182" s="4"/>
      <c r="T182" s="4"/>
      <c r="U182" s="4"/>
      <c r="V182" s="4"/>
      <c r="W182" s="91"/>
      <c r="X182" s="91"/>
      <c r="Y182" s="91"/>
      <c r="Z182" s="91"/>
      <c r="AA182" s="91"/>
      <c r="AB182" s="4"/>
      <c r="AC182" s="4"/>
      <c r="AD182" s="4"/>
      <c r="AE182" s="4"/>
      <c r="AF182" s="4"/>
      <c r="AG182" s="4"/>
      <c r="AH182" s="4"/>
      <c r="AI182" s="4"/>
    </row>
    <row r="183" spans="2:35" ht="35.65" customHeight="1" x14ac:dyDescent="0.15">
      <c r="B183" s="889"/>
      <c r="C183" s="91"/>
      <c r="D183" s="4"/>
      <c r="E183" s="4"/>
      <c r="F183" s="91"/>
      <c r="G183" s="91"/>
      <c r="H183" s="91"/>
      <c r="I183" s="4"/>
      <c r="J183" s="4"/>
      <c r="K183" s="4"/>
      <c r="L183" s="4"/>
      <c r="M183" s="4"/>
      <c r="N183" s="4"/>
      <c r="O183" s="4"/>
      <c r="P183" s="4"/>
      <c r="Q183" s="91"/>
      <c r="R183" s="91"/>
      <c r="S183" s="4"/>
      <c r="T183" s="4"/>
      <c r="U183" s="4"/>
      <c r="V183" s="4"/>
      <c r="W183" s="91"/>
      <c r="X183" s="91"/>
      <c r="Y183" s="91"/>
      <c r="Z183" s="91"/>
      <c r="AA183" s="91"/>
      <c r="AB183" s="4"/>
      <c r="AC183" s="4"/>
      <c r="AD183" s="4"/>
      <c r="AE183" s="4"/>
      <c r="AF183" s="4"/>
      <c r="AG183" s="4"/>
      <c r="AH183" s="4"/>
      <c r="AI183" s="4"/>
    </row>
    <row r="184" spans="2:35" ht="35.65" customHeight="1" x14ac:dyDescent="0.15">
      <c r="B184" s="889"/>
      <c r="C184" s="91"/>
      <c r="D184" s="4"/>
      <c r="E184" s="4"/>
      <c r="F184" s="91"/>
      <c r="G184" s="91"/>
      <c r="H184" s="91"/>
      <c r="I184" s="4"/>
      <c r="J184" s="4"/>
      <c r="K184" s="4"/>
      <c r="L184" s="4"/>
      <c r="M184" s="4"/>
      <c r="N184" s="4"/>
      <c r="O184" s="4"/>
      <c r="P184" s="4"/>
      <c r="Q184" s="91"/>
      <c r="R184" s="91"/>
      <c r="S184" s="4"/>
      <c r="T184" s="4"/>
      <c r="U184" s="4"/>
      <c r="V184" s="4"/>
      <c r="W184" s="91"/>
      <c r="X184" s="91"/>
      <c r="Y184" s="91"/>
      <c r="Z184" s="91"/>
      <c r="AA184" s="91"/>
      <c r="AB184" s="4"/>
      <c r="AC184" s="4"/>
      <c r="AD184" s="4"/>
      <c r="AE184" s="4"/>
      <c r="AF184" s="4"/>
      <c r="AG184" s="4"/>
      <c r="AH184" s="4"/>
      <c r="AI184" s="4"/>
    </row>
    <row r="185" spans="2:35" ht="22.5" customHeight="1" x14ac:dyDescent="0.15">
      <c r="B185" s="889"/>
      <c r="C185" s="91"/>
      <c r="D185" s="4"/>
      <c r="E185" s="94"/>
      <c r="H185" s="95"/>
      <c r="I185" s="95"/>
      <c r="J185" s="95"/>
      <c r="K185" s="95"/>
      <c r="L185" s="95"/>
      <c r="M185" s="4"/>
      <c r="N185" s="4"/>
      <c r="O185" s="4"/>
      <c r="P185" s="4"/>
      <c r="Q185" s="91"/>
      <c r="R185" s="91"/>
      <c r="S185" s="4"/>
      <c r="T185" s="4"/>
      <c r="U185" s="4"/>
      <c r="V185" s="4"/>
      <c r="W185" s="91"/>
      <c r="X185" s="91"/>
      <c r="Y185" s="91"/>
      <c r="Z185" s="91"/>
      <c r="AA185" s="91"/>
    </row>
    <row r="186" spans="2:35" ht="71.25" customHeight="1" x14ac:dyDescent="0.15">
      <c r="B186" s="889"/>
      <c r="C186" s="4"/>
      <c r="D186" s="4"/>
      <c r="E186" s="94"/>
      <c r="H186" s="4"/>
      <c r="I186" s="4"/>
      <c r="J186" s="4"/>
      <c r="K186" s="4"/>
      <c r="L186" s="4"/>
      <c r="M186" s="4"/>
      <c r="N186" s="4"/>
      <c r="O186" s="4"/>
      <c r="P186" s="4"/>
      <c r="Q186" s="4"/>
      <c r="R186" s="4"/>
      <c r="S186" s="326"/>
      <c r="T186" s="326"/>
      <c r="U186" s="326"/>
      <c r="V186" s="891"/>
      <c r="W186" s="891"/>
      <c r="X186" s="891"/>
      <c r="Y186" s="891"/>
      <c r="Z186" s="891"/>
      <c r="AA186" s="891"/>
      <c r="AB186" s="891"/>
      <c r="AC186" s="891"/>
      <c r="AD186" s="891"/>
      <c r="AE186" s="891"/>
      <c r="AF186" s="891"/>
      <c r="AG186" s="891"/>
      <c r="AH186" s="891"/>
      <c r="AI186" s="891"/>
    </row>
    <row r="187" spans="2:35" ht="15" customHeight="1" x14ac:dyDescent="0.15"/>
    <row r="188" spans="2:35" ht="26.25" customHeight="1" x14ac:dyDescent="0.2">
      <c r="B188" s="889"/>
      <c r="C188" s="890"/>
      <c r="D188" s="890"/>
      <c r="E188" s="890"/>
      <c r="F188" s="890"/>
      <c r="G188" s="890"/>
      <c r="H188" s="890"/>
      <c r="I188" s="890"/>
      <c r="J188" s="890"/>
      <c r="K188" s="890"/>
      <c r="L188" s="890"/>
      <c r="M188" s="890"/>
      <c r="N188" s="890"/>
      <c r="O188" s="890"/>
      <c r="P188" s="890"/>
      <c r="Q188" s="890"/>
      <c r="R188" s="890"/>
      <c r="S188" s="890"/>
      <c r="T188" s="890"/>
      <c r="U188" s="890"/>
      <c r="V188" s="890"/>
      <c r="W188" s="890"/>
      <c r="X188" s="890"/>
      <c r="Y188" s="890"/>
      <c r="Z188" s="890"/>
      <c r="AA188" s="890"/>
      <c r="AB188" s="890"/>
      <c r="AC188" s="890"/>
      <c r="AD188" s="890"/>
      <c r="AE188" s="890"/>
      <c r="AF188" s="890"/>
      <c r="AG188" s="890"/>
      <c r="AH188" s="890"/>
      <c r="AI188" s="890"/>
    </row>
    <row r="189" spans="2:35" ht="35.65" customHeight="1" x14ac:dyDescent="0.15">
      <c r="B189" s="889"/>
      <c r="C189" s="4"/>
      <c r="D189" s="4"/>
      <c r="E189" s="4"/>
      <c r="F189" s="4"/>
      <c r="G189" s="4"/>
      <c r="H189" s="4"/>
      <c r="I189" s="91"/>
      <c r="J189" s="4"/>
      <c r="K189" s="4"/>
      <c r="L189" s="4"/>
      <c r="M189" s="4"/>
      <c r="N189" s="4"/>
      <c r="O189" s="4"/>
      <c r="P189" s="4"/>
      <c r="Q189" s="92"/>
      <c r="R189" s="91"/>
      <c r="S189" s="4"/>
      <c r="T189" s="4"/>
      <c r="U189" s="4"/>
      <c r="V189" s="4"/>
      <c r="W189" s="91"/>
      <c r="X189" s="91"/>
      <c r="Y189" s="91"/>
      <c r="Z189" s="91"/>
      <c r="AA189" s="91"/>
      <c r="AB189" s="4"/>
      <c r="AC189" s="4"/>
      <c r="AD189" s="4"/>
      <c r="AE189" s="4"/>
      <c r="AF189" s="4"/>
      <c r="AG189" s="4"/>
      <c r="AH189" s="4"/>
      <c r="AI189" s="4"/>
    </row>
    <row r="190" spans="2:35" ht="35.65" customHeight="1" x14ac:dyDescent="0.15">
      <c r="B190" s="889"/>
      <c r="C190" s="4"/>
      <c r="D190" s="4"/>
      <c r="E190" s="4"/>
      <c r="F190" s="4"/>
      <c r="G190" s="4"/>
      <c r="H190" s="4"/>
      <c r="I190" s="91"/>
      <c r="J190" s="4"/>
      <c r="K190" s="4"/>
      <c r="L190" s="4"/>
      <c r="M190" s="4"/>
      <c r="N190" s="4"/>
      <c r="O190" s="4"/>
      <c r="P190" s="4"/>
      <c r="Q190" s="92"/>
      <c r="R190" s="91"/>
      <c r="S190" s="4"/>
      <c r="T190" s="4"/>
      <c r="U190" s="4"/>
      <c r="V190" s="4"/>
      <c r="W190" s="91"/>
      <c r="X190" s="91"/>
      <c r="Y190" s="91"/>
      <c r="Z190" s="91"/>
      <c r="AA190" s="91"/>
      <c r="AB190" s="4"/>
      <c r="AC190" s="4"/>
      <c r="AD190" s="4"/>
      <c r="AE190" s="4"/>
      <c r="AF190" s="4"/>
      <c r="AG190" s="4"/>
      <c r="AH190" s="4"/>
      <c r="AI190" s="4"/>
    </row>
    <row r="191" spans="2:35" ht="35.65" customHeight="1" x14ac:dyDescent="0.15">
      <c r="B191" s="889"/>
      <c r="C191" s="4"/>
      <c r="D191" s="4"/>
      <c r="E191" s="4"/>
      <c r="F191" s="4"/>
      <c r="G191" s="4"/>
      <c r="H191" s="4"/>
      <c r="I191" s="91"/>
      <c r="J191" s="4"/>
      <c r="K191" s="4"/>
      <c r="L191" s="4"/>
      <c r="M191" s="4"/>
      <c r="N191" s="4"/>
      <c r="O191" s="4"/>
      <c r="P191" s="4"/>
      <c r="Q191" s="92"/>
      <c r="R191" s="91"/>
      <c r="S191" s="4"/>
      <c r="T191" s="4"/>
      <c r="U191" s="4"/>
      <c r="V191" s="4"/>
      <c r="W191" s="91"/>
      <c r="X191" s="91"/>
      <c r="Y191" s="91"/>
      <c r="Z191" s="91"/>
      <c r="AA191" s="91"/>
      <c r="AB191" s="4"/>
      <c r="AC191" s="4"/>
      <c r="AD191" s="4"/>
      <c r="AE191" s="4"/>
      <c r="AF191" s="4"/>
      <c r="AG191" s="4"/>
      <c r="AH191" s="4"/>
      <c r="AI191" s="4"/>
    </row>
    <row r="192" spans="2:35" ht="35.65" customHeight="1" x14ac:dyDescent="0.15">
      <c r="B192" s="889"/>
      <c r="C192" s="4"/>
      <c r="D192" s="4"/>
      <c r="E192" s="4"/>
      <c r="F192" s="4"/>
      <c r="G192" s="4"/>
      <c r="H192" s="4"/>
      <c r="I192" s="91"/>
      <c r="J192" s="4"/>
      <c r="K192" s="4"/>
      <c r="L192" s="4"/>
      <c r="M192" s="4"/>
      <c r="N192" s="4"/>
      <c r="O192" s="4"/>
      <c r="P192" s="4"/>
      <c r="Q192" s="92"/>
      <c r="R192" s="91"/>
      <c r="S192" s="4"/>
      <c r="T192" s="4"/>
      <c r="U192" s="4"/>
      <c r="V192" s="4"/>
      <c r="W192" s="91"/>
      <c r="X192" s="91"/>
      <c r="Y192" s="91"/>
      <c r="Z192" s="91"/>
      <c r="AA192" s="91"/>
      <c r="AB192" s="4"/>
      <c r="AC192" s="4"/>
      <c r="AD192" s="4"/>
      <c r="AE192" s="4"/>
      <c r="AF192" s="4"/>
      <c r="AG192" s="4"/>
      <c r="AH192" s="4"/>
      <c r="AI192" s="4"/>
    </row>
    <row r="193" spans="2:35" ht="35.65" customHeight="1" x14ac:dyDescent="0.15">
      <c r="B193" s="889"/>
      <c r="C193" s="4"/>
      <c r="D193" s="4"/>
      <c r="E193" s="4"/>
      <c r="F193" s="4"/>
      <c r="G193" s="4"/>
      <c r="H193" s="4"/>
      <c r="I193" s="91"/>
      <c r="J193" s="4"/>
      <c r="K193" s="4"/>
      <c r="L193" s="4"/>
      <c r="M193" s="4"/>
      <c r="N193" s="4"/>
      <c r="O193" s="4"/>
      <c r="P193" s="4"/>
      <c r="Q193" s="91"/>
      <c r="R193" s="91"/>
      <c r="S193" s="4"/>
      <c r="T193" s="4"/>
      <c r="U193" s="4"/>
      <c r="V193" s="4"/>
      <c r="W193" s="91"/>
      <c r="X193" s="91"/>
      <c r="Y193" s="91"/>
      <c r="Z193" s="91"/>
      <c r="AA193" s="91"/>
      <c r="AB193" s="4"/>
      <c r="AC193" s="4"/>
      <c r="AD193" s="4"/>
      <c r="AE193" s="4"/>
      <c r="AF193" s="4"/>
      <c r="AG193" s="4"/>
      <c r="AH193" s="4"/>
      <c r="AI193" s="4"/>
    </row>
    <row r="194" spans="2:35" ht="35.65" customHeight="1" x14ac:dyDescent="0.15">
      <c r="B194" s="889"/>
      <c r="C194" s="4"/>
      <c r="D194" s="4"/>
      <c r="E194" s="4"/>
      <c r="F194" s="91"/>
      <c r="G194" s="91"/>
      <c r="H194" s="4"/>
      <c r="I194" s="4"/>
      <c r="J194" s="4"/>
      <c r="K194" s="4"/>
      <c r="L194" s="4"/>
      <c r="M194" s="4"/>
      <c r="N194" s="4"/>
      <c r="O194" s="4"/>
      <c r="P194" s="4"/>
      <c r="Q194" s="91"/>
      <c r="R194" s="4"/>
      <c r="S194" s="4"/>
      <c r="T194" s="4"/>
      <c r="U194" s="4"/>
      <c r="V194" s="4"/>
      <c r="W194" s="91"/>
      <c r="X194" s="91"/>
      <c r="Y194" s="91"/>
      <c r="Z194" s="91"/>
      <c r="AA194" s="91"/>
      <c r="AB194" s="4"/>
      <c r="AC194" s="4"/>
      <c r="AD194" s="4"/>
      <c r="AE194" s="4"/>
      <c r="AF194" s="4"/>
      <c r="AG194" s="4"/>
      <c r="AH194" s="4"/>
      <c r="AI194" s="4"/>
    </row>
    <row r="195" spans="2:35" ht="35.65" customHeight="1" x14ac:dyDescent="0.15">
      <c r="B195" s="889"/>
      <c r="C195" s="4"/>
      <c r="D195" s="4"/>
      <c r="E195" s="4"/>
      <c r="F195" s="91"/>
      <c r="G195" s="91"/>
      <c r="H195" s="91"/>
      <c r="I195" s="4"/>
      <c r="J195" s="4"/>
      <c r="K195" s="4"/>
      <c r="L195" s="4"/>
      <c r="M195" s="4"/>
      <c r="N195" s="4"/>
      <c r="O195" s="4"/>
      <c r="P195" s="4"/>
      <c r="Q195" s="91"/>
      <c r="R195" s="4"/>
      <c r="S195" s="4"/>
      <c r="T195" s="4"/>
      <c r="U195" s="4"/>
      <c r="V195" s="4"/>
      <c r="W195" s="91"/>
      <c r="X195" s="91"/>
      <c r="Y195" s="91"/>
      <c r="Z195" s="91"/>
      <c r="AA195" s="91"/>
      <c r="AB195" s="4"/>
      <c r="AC195" s="4"/>
      <c r="AD195" s="4"/>
      <c r="AE195" s="4"/>
      <c r="AF195" s="4"/>
      <c r="AG195" s="4"/>
      <c r="AH195" s="4"/>
      <c r="AI195" s="4"/>
    </row>
    <row r="196" spans="2:35" ht="35.65" customHeight="1" x14ac:dyDescent="0.15">
      <c r="B196" s="889"/>
      <c r="C196" s="91"/>
      <c r="D196" s="4"/>
      <c r="E196" s="4"/>
      <c r="F196" s="91"/>
      <c r="G196" s="91"/>
      <c r="H196" s="91"/>
      <c r="I196" s="4"/>
      <c r="J196" s="4"/>
      <c r="K196" s="4"/>
      <c r="L196" s="4"/>
      <c r="M196" s="4"/>
      <c r="N196" s="4"/>
      <c r="O196" s="4"/>
      <c r="P196" s="4"/>
      <c r="Q196" s="91"/>
      <c r="R196" s="91"/>
      <c r="S196" s="4"/>
      <c r="T196" s="4"/>
      <c r="U196" s="4"/>
      <c r="V196" s="4"/>
      <c r="W196" s="91"/>
      <c r="X196" s="91"/>
      <c r="Y196" s="91"/>
      <c r="Z196" s="91"/>
      <c r="AA196" s="91"/>
      <c r="AB196" s="4"/>
      <c r="AC196" s="4"/>
      <c r="AD196" s="4"/>
      <c r="AE196" s="4"/>
      <c r="AF196" s="4"/>
      <c r="AG196" s="4"/>
      <c r="AH196" s="4"/>
      <c r="AI196" s="4"/>
    </row>
    <row r="197" spans="2:35" ht="35.65" customHeight="1" x14ac:dyDescent="0.15">
      <c r="B197" s="889"/>
      <c r="C197" s="91"/>
      <c r="D197" s="4"/>
      <c r="E197" s="4"/>
      <c r="F197" s="91"/>
      <c r="G197" s="91"/>
      <c r="H197" s="91"/>
      <c r="I197" s="4"/>
      <c r="J197" s="4"/>
      <c r="K197" s="4"/>
      <c r="L197" s="4"/>
      <c r="M197" s="4"/>
      <c r="N197" s="4"/>
      <c r="O197" s="4"/>
      <c r="P197" s="4"/>
      <c r="Q197" s="91"/>
      <c r="R197" s="91"/>
      <c r="S197" s="4"/>
      <c r="T197" s="4"/>
      <c r="U197" s="4"/>
      <c r="V197" s="4"/>
      <c r="W197" s="91"/>
      <c r="X197" s="91"/>
      <c r="Y197" s="91"/>
      <c r="Z197" s="91"/>
      <c r="AA197" s="91"/>
      <c r="AB197" s="4"/>
      <c r="AC197" s="4"/>
      <c r="AD197" s="4"/>
      <c r="AE197" s="4"/>
      <c r="AF197" s="4"/>
      <c r="AG197" s="4"/>
      <c r="AH197" s="4"/>
      <c r="AI197" s="4"/>
    </row>
    <row r="198" spans="2:35" ht="35.65" customHeight="1" x14ac:dyDescent="0.15">
      <c r="B198" s="889"/>
      <c r="C198" s="91"/>
      <c r="D198" s="4"/>
      <c r="E198" s="4"/>
      <c r="F198" s="91"/>
      <c r="G198" s="91"/>
      <c r="H198" s="91"/>
      <c r="I198" s="4"/>
      <c r="J198" s="4"/>
      <c r="K198" s="4"/>
      <c r="L198" s="4"/>
      <c r="M198" s="4"/>
      <c r="N198" s="4"/>
      <c r="O198" s="4"/>
      <c r="P198" s="4"/>
      <c r="Q198" s="91"/>
      <c r="R198" s="91"/>
      <c r="S198" s="4"/>
      <c r="T198" s="4"/>
      <c r="U198" s="4"/>
      <c r="V198" s="4"/>
      <c r="W198" s="91"/>
      <c r="X198" s="91"/>
      <c r="Y198" s="91"/>
      <c r="Z198" s="91"/>
      <c r="AA198" s="91"/>
      <c r="AB198" s="4"/>
      <c r="AC198" s="4"/>
      <c r="AD198" s="4"/>
      <c r="AE198" s="4"/>
      <c r="AF198" s="4"/>
      <c r="AG198" s="4"/>
      <c r="AH198" s="4"/>
      <c r="AI198" s="4"/>
    </row>
    <row r="199" spans="2:35" ht="22.5" customHeight="1" x14ac:dyDescent="0.15">
      <c r="B199" s="889"/>
      <c r="C199" s="91"/>
      <c r="D199" s="4"/>
      <c r="E199" s="94"/>
      <c r="H199" s="95"/>
      <c r="I199" s="95"/>
      <c r="J199" s="95"/>
      <c r="K199" s="95"/>
      <c r="L199" s="95"/>
      <c r="M199" s="4"/>
      <c r="N199" s="4"/>
      <c r="O199" s="4"/>
      <c r="P199" s="4"/>
      <c r="Q199" s="91"/>
      <c r="R199" s="91"/>
      <c r="S199" s="4"/>
      <c r="T199" s="4"/>
      <c r="U199" s="4"/>
      <c r="V199" s="4"/>
      <c r="W199" s="91"/>
      <c r="X199" s="91"/>
      <c r="Y199" s="91"/>
      <c r="Z199" s="91"/>
      <c r="AA199" s="91"/>
    </row>
    <row r="200" spans="2:35" ht="71.25" customHeight="1" x14ac:dyDescent="0.15">
      <c r="B200" s="889"/>
      <c r="C200" s="4"/>
      <c r="D200" s="4"/>
      <c r="E200" s="94"/>
      <c r="H200" s="4"/>
      <c r="I200" s="4"/>
      <c r="J200" s="4"/>
      <c r="K200" s="4"/>
      <c r="L200" s="4"/>
      <c r="M200" s="4"/>
      <c r="N200" s="4"/>
      <c r="O200" s="4"/>
      <c r="P200" s="4"/>
      <c r="Q200" s="4"/>
      <c r="R200" s="4"/>
      <c r="S200" s="326"/>
      <c r="T200" s="326"/>
      <c r="U200" s="326"/>
      <c r="V200" s="891"/>
      <c r="W200" s="891"/>
      <c r="X200" s="891"/>
      <c r="Y200" s="891"/>
      <c r="Z200" s="891"/>
      <c r="AA200" s="891"/>
      <c r="AB200" s="891"/>
      <c r="AC200" s="891"/>
      <c r="AD200" s="891"/>
      <c r="AE200" s="891"/>
      <c r="AF200" s="891"/>
      <c r="AG200" s="891"/>
      <c r="AH200" s="891"/>
      <c r="AI200" s="891"/>
    </row>
    <row r="201" spans="2:35" ht="15" customHeight="1" x14ac:dyDescent="0.15"/>
    <row r="202" spans="2:35" ht="26.25" customHeight="1" x14ac:dyDescent="0.2">
      <c r="B202" s="889"/>
      <c r="C202" s="890"/>
      <c r="D202" s="890"/>
      <c r="E202" s="890"/>
      <c r="F202" s="890"/>
      <c r="G202" s="890"/>
      <c r="H202" s="890"/>
      <c r="I202" s="890"/>
      <c r="J202" s="890"/>
      <c r="K202" s="890"/>
      <c r="L202" s="890"/>
      <c r="M202" s="890"/>
      <c r="N202" s="890"/>
      <c r="O202" s="890"/>
      <c r="P202" s="890"/>
      <c r="Q202" s="890"/>
      <c r="R202" s="890"/>
      <c r="S202" s="890"/>
      <c r="T202" s="890"/>
      <c r="U202" s="890"/>
      <c r="V202" s="890"/>
      <c r="W202" s="890"/>
      <c r="X202" s="890"/>
      <c r="Y202" s="890"/>
      <c r="Z202" s="890"/>
      <c r="AA202" s="890"/>
      <c r="AB202" s="890"/>
      <c r="AC202" s="890"/>
      <c r="AD202" s="890"/>
      <c r="AE202" s="890"/>
      <c r="AF202" s="890"/>
      <c r="AG202" s="890"/>
      <c r="AH202" s="890"/>
      <c r="AI202" s="890"/>
    </row>
    <row r="203" spans="2:35" ht="35.65" customHeight="1" x14ac:dyDescent="0.15">
      <c r="B203" s="889"/>
      <c r="C203" s="4"/>
      <c r="D203" s="4"/>
      <c r="E203" s="4"/>
      <c r="F203" s="4"/>
      <c r="G203" s="4"/>
      <c r="H203" s="4"/>
      <c r="I203" s="91"/>
      <c r="J203" s="4"/>
      <c r="K203" s="4"/>
      <c r="L203" s="4"/>
      <c r="M203" s="4"/>
      <c r="N203" s="4"/>
      <c r="O203" s="4"/>
      <c r="P203" s="4"/>
      <c r="Q203" s="92"/>
      <c r="R203" s="91"/>
      <c r="S203" s="4"/>
      <c r="T203" s="4"/>
      <c r="U203" s="4"/>
      <c r="V203" s="4"/>
      <c r="W203" s="91"/>
      <c r="X203" s="91"/>
      <c r="Y203" s="91"/>
      <c r="Z203" s="91"/>
      <c r="AA203" s="91"/>
      <c r="AB203" s="4"/>
      <c r="AC203" s="4"/>
      <c r="AD203" s="4"/>
      <c r="AE203" s="4"/>
      <c r="AF203" s="4"/>
      <c r="AG203" s="4"/>
      <c r="AH203" s="4"/>
      <c r="AI203" s="4"/>
    </row>
    <row r="204" spans="2:35" ht="35.65" customHeight="1" x14ac:dyDescent="0.15">
      <c r="B204" s="889"/>
      <c r="C204" s="4"/>
      <c r="D204" s="4"/>
      <c r="E204" s="4"/>
      <c r="F204" s="4"/>
      <c r="G204" s="4"/>
      <c r="H204" s="4"/>
      <c r="I204" s="91"/>
      <c r="J204" s="4"/>
      <c r="K204" s="4"/>
      <c r="L204" s="4"/>
      <c r="M204" s="4"/>
      <c r="N204" s="4"/>
      <c r="O204" s="4"/>
      <c r="P204" s="4"/>
      <c r="Q204" s="92"/>
      <c r="R204" s="91"/>
      <c r="S204" s="4"/>
      <c r="T204" s="4"/>
      <c r="U204" s="4"/>
      <c r="V204" s="4"/>
      <c r="W204" s="91"/>
      <c r="X204" s="91"/>
      <c r="Y204" s="91"/>
      <c r="Z204" s="91"/>
      <c r="AA204" s="91"/>
      <c r="AB204" s="4"/>
      <c r="AC204" s="4"/>
      <c r="AD204" s="4"/>
      <c r="AE204" s="4"/>
      <c r="AF204" s="4"/>
      <c r="AG204" s="4"/>
      <c r="AH204" s="4"/>
      <c r="AI204" s="4"/>
    </row>
    <row r="205" spans="2:35" ht="35.65" customHeight="1" x14ac:dyDescent="0.15">
      <c r="B205" s="889"/>
      <c r="C205" s="4"/>
      <c r="D205" s="4"/>
      <c r="E205" s="4"/>
      <c r="F205" s="4"/>
      <c r="G205" s="4"/>
      <c r="H205" s="4"/>
      <c r="I205" s="91"/>
      <c r="J205" s="4"/>
      <c r="K205" s="4"/>
      <c r="L205" s="4"/>
      <c r="M205" s="4"/>
      <c r="N205" s="4"/>
      <c r="O205" s="4"/>
      <c r="P205" s="4"/>
      <c r="Q205" s="92"/>
      <c r="R205" s="91"/>
      <c r="S205" s="4"/>
      <c r="T205" s="4"/>
      <c r="U205" s="4"/>
      <c r="V205" s="4"/>
      <c r="W205" s="91"/>
      <c r="X205" s="91"/>
      <c r="Y205" s="91"/>
      <c r="Z205" s="91"/>
      <c r="AA205" s="91"/>
      <c r="AB205" s="4"/>
      <c r="AC205" s="4"/>
      <c r="AD205" s="4"/>
      <c r="AE205" s="4"/>
      <c r="AF205" s="4"/>
      <c r="AG205" s="4"/>
      <c r="AH205" s="4"/>
      <c r="AI205" s="4"/>
    </row>
    <row r="206" spans="2:35" ht="35.65" customHeight="1" x14ac:dyDescent="0.15">
      <c r="B206" s="889"/>
      <c r="C206" s="4"/>
      <c r="D206" s="4"/>
      <c r="E206" s="4"/>
      <c r="F206" s="4"/>
      <c r="G206" s="4"/>
      <c r="H206" s="4"/>
      <c r="I206" s="91"/>
      <c r="J206" s="4"/>
      <c r="K206" s="4"/>
      <c r="L206" s="4"/>
      <c r="M206" s="4"/>
      <c r="N206" s="4"/>
      <c r="O206" s="4"/>
      <c r="P206" s="4"/>
      <c r="Q206" s="92"/>
      <c r="R206" s="91"/>
      <c r="S206" s="4"/>
      <c r="T206" s="4"/>
      <c r="U206" s="4"/>
      <c r="V206" s="4"/>
      <c r="W206" s="91"/>
      <c r="X206" s="91"/>
      <c r="Y206" s="91"/>
      <c r="Z206" s="91"/>
      <c r="AA206" s="91"/>
      <c r="AB206" s="4"/>
      <c r="AC206" s="4"/>
      <c r="AD206" s="4"/>
      <c r="AE206" s="4"/>
      <c r="AF206" s="4"/>
      <c r="AG206" s="4"/>
      <c r="AH206" s="4"/>
      <c r="AI206" s="4"/>
    </row>
    <row r="207" spans="2:35" ht="35.65" customHeight="1" x14ac:dyDescent="0.15">
      <c r="B207" s="889"/>
      <c r="C207" s="4"/>
      <c r="D207" s="4"/>
      <c r="E207" s="4"/>
      <c r="F207" s="4"/>
      <c r="G207" s="4"/>
      <c r="H207" s="4"/>
      <c r="I207" s="91"/>
      <c r="J207" s="4"/>
      <c r="K207" s="4"/>
      <c r="L207" s="4"/>
      <c r="M207" s="4"/>
      <c r="N207" s="4"/>
      <c r="O207" s="4"/>
      <c r="P207" s="4"/>
      <c r="Q207" s="91"/>
      <c r="R207" s="91"/>
      <c r="S207" s="4"/>
      <c r="T207" s="4"/>
      <c r="U207" s="4"/>
      <c r="V207" s="4"/>
      <c r="W207" s="91"/>
      <c r="X207" s="91"/>
      <c r="Y207" s="91"/>
      <c r="Z207" s="91"/>
      <c r="AA207" s="91"/>
      <c r="AB207" s="4"/>
      <c r="AC207" s="4"/>
      <c r="AD207" s="4"/>
      <c r="AE207" s="4"/>
      <c r="AF207" s="4"/>
      <c r="AG207" s="4"/>
      <c r="AH207" s="4"/>
      <c r="AI207" s="4"/>
    </row>
    <row r="208" spans="2:35" ht="35.65" customHeight="1" x14ac:dyDescent="0.15">
      <c r="B208" s="889"/>
      <c r="C208" s="4"/>
      <c r="D208" s="4"/>
      <c r="E208" s="4"/>
      <c r="F208" s="91"/>
      <c r="G208" s="91"/>
      <c r="H208" s="4"/>
      <c r="I208" s="4"/>
      <c r="J208" s="4"/>
      <c r="K208" s="4"/>
      <c r="L208" s="4"/>
      <c r="M208" s="4"/>
      <c r="N208" s="4"/>
      <c r="O208" s="4"/>
      <c r="P208" s="4"/>
      <c r="Q208" s="91"/>
      <c r="R208" s="4"/>
      <c r="S208" s="4"/>
      <c r="T208" s="4"/>
      <c r="U208" s="4"/>
      <c r="V208" s="4"/>
      <c r="W208" s="91"/>
      <c r="X208" s="91"/>
      <c r="Y208" s="91"/>
      <c r="Z208" s="91"/>
      <c r="AA208" s="91"/>
      <c r="AB208" s="4"/>
      <c r="AC208" s="4"/>
      <c r="AD208" s="4"/>
      <c r="AE208" s="4"/>
      <c r="AF208" s="4"/>
      <c r="AG208" s="4"/>
      <c r="AH208" s="4"/>
      <c r="AI208" s="4"/>
    </row>
    <row r="209" spans="2:35" ht="35.65" customHeight="1" x14ac:dyDescent="0.15">
      <c r="B209" s="889"/>
      <c r="C209" s="4"/>
      <c r="D209" s="4"/>
      <c r="E209" s="4"/>
      <c r="F209" s="91"/>
      <c r="G209" s="91"/>
      <c r="H209" s="91"/>
      <c r="I209" s="4"/>
      <c r="J209" s="4"/>
      <c r="K209" s="4"/>
      <c r="L209" s="4"/>
      <c r="M209" s="4"/>
      <c r="N209" s="4"/>
      <c r="O209" s="4"/>
      <c r="P209" s="4"/>
      <c r="Q209" s="91"/>
      <c r="R209" s="4"/>
      <c r="S209" s="4"/>
      <c r="T209" s="4"/>
      <c r="U209" s="4"/>
      <c r="V209" s="4"/>
      <c r="W209" s="91"/>
      <c r="X209" s="91"/>
      <c r="Y209" s="91"/>
      <c r="Z209" s="91"/>
      <c r="AA209" s="91"/>
      <c r="AB209" s="4"/>
      <c r="AC209" s="4"/>
      <c r="AD209" s="4"/>
      <c r="AE209" s="4"/>
      <c r="AF209" s="4"/>
      <c r="AG209" s="4"/>
      <c r="AH209" s="4"/>
      <c r="AI209" s="4"/>
    </row>
    <row r="210" spans="2:35" ht="35.65" customHeight="1" x14ac:dyDescent="0.15">
      <c r="B210" s="889"/>
      <c r="C210" s="91"/>
      <c r="D210" s="4"/>
      <c r="E210" s="4"/>
      <c r="F210" s="91"/>
      <c r="G210" s="91"/>
      <c r="H210" s="91"/>
      <c r="I210" s="4"/>
      <c r="J210" s="4"/>
      <c r="K210" s="4"/>
      <c r="L210" s="4"/>
      <c r="M210" s="4"/>
      <c r="N210" s="4"/>
      <c r="O210" s="4"/>
      <c r="P210" s="4"/>
      <c r="Q210" s="91"/>
      <c r="R210" s="91"/>
      <c r="S210" s="4"/>
      <c r="T210" s="4"/>
      <c r="U210" s="4"/>
      <c r="V210" s="4"/>
      <c r="W210" s="91"/>
      <c r="X210" s="91"/>
      <c r="Y210" s="91"/>
      <c r="Z210" s="91"/>
      <c r="AA210" s="91"/>
      <c r="AB210" s="4"/>
      <c r="AC210" s="4"/>
      <c r="AD210" s="4"/>
      <c r="AE210" s="4"/>
      <c r="AF210" s="4"/>
      <c r="AG210" s="4"/>
      <c r="AH210" s="4"/>
      <c r="AI210" s="4"/>
    </row>
    <row r="211" spans="2:35" ht="35.65" customHeight="1" x14ac:dyDescent="0.15">
      <c r="B211" s="889"/>
      <c r="C211" s="91"/>
      <c r="D211" s="4"/>
      <c r="E211" s="4"/>
      <c r="F211" s="91"/>
      <c r="G211" s="91"/>
      <c r="H211" s="91"/>
      <c r="I211" s="4"/>
      <c r="J211" s="4"/>
      <c r="K211" s="4"/>
      <c r="L211" s="4"/>
      <c r="M211" s="4"/>
      <c r="N211" s="4"/>
      <c r="O211" s="4"/>
      <c r="P211" s="4"/>
      <c r="Q211" s="91"/>
      <c r="R211" s="91"/>
      <c r="S211" s="4"/>
      <c r="T211" s="4"/>
      <c r="U211" s="4"/>
      <c r="V211" s="4"/>
      <c r="W211" s="91"/>
      <c r="X211" s="91"/>
      <c r="Y211" s="91"/>
      <c r="Z211" s="91"/>
      <c r="AA211" s="91"/>
      <c r="AB211" s="4"/>
      <c r="AC211" s="4"/>
      <c r="AD211" s="4"/>
      <c r="AE211" s="4"/>
      <c r="AF211" s="4"/>
      <c r="AG211" s="4"/>
      <c r="AH211" s="4"/>
      <c r="AI211" s="4"/>
    </row>
    <row r="212" spans="2:35" ht="35.65" customHeight="1" x14ac:dyDescent="0.15">
      <c r="B212" s="889"/>
      <c r="C212" s="91"/>
      <c r="D212" s="4"/>
      <c r="E212" s="4"/>
      <c r="F212" s="91"/>
      <c r="G212" s="91"/>
      <c r="H212" s="91"/>
      <c r="I212" s="4"/>
      <c r="J212" s="4"/>
      <c r="K212" s="4"/>
      <c r="L212" s="4"/>
      <c r="M212" s="4"/>
      <c r="N212" s="4"/>
      <c r="O212" s="4"/>
      <c r="P212" s="4"/>
      <c r="Q212" s="91"/>
      <c r="R212" s="91"/>
      <c r="S212" s="4"/>
      <c r="T212" s="4"/>
      <c r="U212" s="4"/>
      <c r="V212" s="4"/>
      <c r="W212" s="91"/>
      <c r="X212" s="91"/>
      <c r="Y212" s="91"/>
      <c r="Z212" s="91"/>
      <c r="AA212" s="91"/>
      <c r="AB212" s="4"/>
      <c r="AC212" s="4"/>
      <c r="AD212" s="4"/>
      <c r="AE212" s="4"/>
      <c r="AF212" s="4"/>
      <c r="AG212" s="4"/>
      <c r="AH212" s="4"/>
      <c r="AI212" s="4"/>
    </row>
    <row r="213" spans="2:35" ht="22.5" customHeight="1" x14ac:dyDescent="0.15">
      <c r="B213" s="889"/>
      <c r="C213" s="91"/>
      <c r="D213" s="4"/>
      <c r="E213" s="94"/>
      <c r="H213" s="95"/>
      <c r="I213" s="95"/>
      <c r="J213" s="95"/>
      <c r="K213" s="95"/>
      <c r="L213" s="95"/>
      <c r="M213" s="4"/>
      <c r="N213" s="4"/>
      <c r="O213" s="4"/>
      <c r="P213" s="4"/>
      <c r="Q213" s="91"/>
      <c r="R213" s="91"/>
      <c r="S213" s="4"/>
      <c r="T213" s="4"/>
      <c r="U213" s="4"/>
      <c r="V213" s="4"/>
      <c r="W213" s="91"/>
      <c r="X213" s="91"/>
      <c r="Y213" s="91"/>
      <c r="Z213" s="91"/>
      <c r="AA213" s="91"/>
    </row>
    <row r="214" spans="2:35" ht="71.25" customHeight="1" x14ac:dyDescent="0.15">
      <c r="B214" s="889"/>
      <c r="C214" s="4"/>
      <c r="D214" s="4"/>
      <c r="E214" s="94"/>
      <c r="H214" s="4"/>
      <c r="I214" s="4"/>
      <c r="J214" s="4"/>
      <c r="K214" s="4"/>
      <c r="L214" s="4"/>
      <c r="M214" s="4"/>
      <c r="N214" s="4"/>
      <c r="O214" s="4"/>
      <c r="P214" s="4"/>
      <c r="Q214" s="4"/>
      <c r="R214" s="4"/>
      <c r="S214" s="326"/>
      <c r="T214" s="326"/>
      <c r="U214" s="326"/>
      <c r="V214" s="891"/>
      <c r="W214" s="891"/>
      <c r="X214" s="891"/>
      <c r="Y214" s="891"/>
      <c r="Z214" s="891"/>
      <c r="AA214" s="891"/>
      <c r="AB214" s="891"/>
      <c r="AC214" s="891"/>
      <c r="AD214" s="891"/>
      <c r="AE214" s="891"/>
      <c r="AF214" s="891"/>
      <c r="AG214" s="891"/>
      <c r="AH214" s="891"/>
      <c r="AI214" s="891"/>
    </row>
    <row r="215" spans="2:35" ht="15" customHeight="1" x14ac:dyDescent="0.15"/>
    <row r="216" spans="2:35" ht="26.25" customHeight="1" x14ac:dyDescent="0.2">
      <c r="B216" s="889"/>
      <c r="C216" s="890"/>
      <c r="D216" s="890"/>
      <c r="E216" s="890"/>
      <c r="F216" s="890"/>
      <c r="G216" s="890"/>
      <c r="H216" s="890"/>
      <c r="I216" s="890"/>
      <c r="J216" s="890"/>
      <c r="K216" s="890"/>
      <c r="L216" s="890"/>
      <c r="M216" s="890"/>
      <c r="N216" s="890"/>
      <c r="O216" s="890"/>
      <c r="P216" s="890"/>
      <c r="Q216" s="890"/>
      <c r="R216" s="890"/>
      <c r="S216" s="890"/>
      <c r="T216" s="890"/>
      <c r="U216" s="890"/>
      <c r="V216" s="890"/>
      <c r="W216" s="890"/>
      <c r="X216" s="890"/>
      <c r="Y216" s="890"/>
      <c r="Z216" s="890"/>
      <c r="AA216" s="890"/>
      <c r="AB216" s="890"/>
      <c r="AC216" s="890"/>
      <c r="AD216" s="890"/>
      <c r="AE216" s="890"/>
      <c r="AF216" s="890"/>
      <c r="AG216" s="890"/>
      <c r="AH216" s="890"/>
      <c r="AI216" s="890"/>
    </row>
    <row r="217" spans="2:35" ht="35.65" customHeight="1" x14ac:dyDescent="0.15">
      <c r="B217" s="889"/>
      <c r="C217" s="4"/>
      <c r="D217" s="4"/>
      <c r="E217" s="4"/>
      <c r="F217" s="4"/>
      <c r="G217" s="4"/>
      <c r="H217" s="4"/>
      <c r="I217" s="91"/>
      <c r="J217" s="4"/>
      <c r="K217" s="4"/>
      <c r="L217" s="4"/>
      <c r="M217" s="4"/>
      <c r="N217" s="4"/>
      <c r="O217" s="4"/>
      <c r="P217" s="4"/>
      <c r="Q217" s="92"/>
      <c r="R217" s="91"/>
      <c r="S217" s="4"/>
      <c r="T217" s="4"/>
      <c r="U217" s="4"/>
      <c r="V217" s="4"/>
      <c r="W217" s="91"/>
      <c r="X217" s="91"/>
      <c r="Y217" s="91"/>
      <c r="Z217" s="91"/>
      <c r="AA217" s="91"/>
      <c r="AB217" s="4"/>
      <c r="AC217" s="4"/>
      <c r="AD217" s="4"/>
      <c r="AE217" s="4"/>
      <c r="AF217" s="4"/>
      <c r="AG217" s="4"/>
      <c r="AH217" s="4"/>
      <c r="AI217" s="4"/>
    </row>
    <row r="218" spans="2:35" ht="35.65" customHeight="1" x14ac:dyDescent="0.15">
      <c r="B218" s="889"/>
      <c r="C218" s="4"/>
      <c r="D218" s="4"/>
      <c r="E218" s="4"/>
      <c r="F218" s="4"/>
      <c r="G218" s="4"/>
      <c r="H218" s="4"/>
      <c r="I218" s="91"/>
      <c r="J218" s="4"/>
      <c r="K218" s="4"/>
      <c r="L218" s="4"/>
      <c r="M218" s="4"/>
      <c r="N218" s="4"/>
      <c r="O218" s="4"/>
      <c r="P218" s="4"/>
      <c r="Q218" s="92"/>
      <c r="R218" s="91"/>
      <c r="S218" s="4"/>
      <c r="T218" s="4"/>
      <c r="U218" s="4"/>
      <c r="V218" s="4"/>
      <c r="W218" s="91"/>
      <c r="X218" s="91"/>
      <c r="Y218" s="91"/>
      <c r="Z218" s="91"/>
      <c r="AA218" s="91"/>
      <c r="AB218" s="4"/>
      <c r="AC218" s="4"/>
      <c r="AD218" s="4"/>
      <c r="AE218" s="4"/>
      <c r="AF218" s="4"/>
      <c r="AG218" s="4"/>
      <c r="AH218" s="4"/>
      <c r="AI218" s="4"/>
    </row>
    <row r="219" spans="2:35" ht="35.65" customHeight="1" x14ac:dyDescent="0.15">
      <c r="B219" s="889"/>
      <c r="C219" s="4"/>
      <c r="D219" s="4"/>
      <c r="E219" s="4"/>
      <c r="F219" s="4"/>
      <c r="G219" s="4"/>
      <c r="H219" s="4"/>
      <c r="I219" s="91"/>
      <c r="J219" s="4"/>
      <c r="K219" s="4"/>
      <c r="L219" s="4"/>
      <c r="M219" s="4"/>
      <c r="N219" s="4"/>
      <c r="O219" s="4"/>
      <c r="P219" s="4"/>
      <c r="Q219" s="92"/>
      <c r="R219" s="91"/>
      <c r="S219" s="4"/>
      <c r="T219" s="4"/>
      <c r="U219" s="4"/>
      <c r="V219" s="4"/>
      <c r="W219" s="91"/>
      <c r="X219" s="91"/>
      <c r="Y219" s="91"/>
      <c r="Z219" s="91"/>
      <c r="AA219" s="91"/>
      <c r="AB219" s="4"/>
      <c r="AC219" s="4"/>
      <c r="AD219" s="4"/>
      <c r="AE219" s="4"/>
      <c r="AF219" s="4"/>
      <c r="AG219" s="4"/>
      <c r="AH219" s="4"/>
      <c r="AI219" s="4"/>
    </row>
    <row r="220" spans="2:35" ht="35.65" customHeight="1" x14ac:dyDescent="0.15">
      <c r="B220" s="889"/>
      <c r="C220" s="4"/>
      <c r="D220" s="4"/>
      <c r="E220" s="4"/>
      <c r="F220" s="4"/>
      <c r="G220" s="4"/>
      <c r="H220" s="4"/>
      <c r="I220" s="91"/>
      <c r="J220" s="4"/>
      <c r="K220" s="4"/>
      <c r="L220" s="4"/>
      <c r="M220" s="4"/>
      <c r="N220" s="4"/>
      <c r="O220" s="4"/>
      <c r="P220" s="4"/>
      <c r="Q220" s="92"/>
      <c r="R220" s="91"/>
      <c r="S220" s="4"/>
      <c r="T220" s="4"/>
      <c r="U220" s="4"/>
      <c r="V220" s="4"/>
      <c r="W220" s="91"/>
      <c r="X220" s="91"/>
      <c r="Y220" s="91"/>
      <c r="Z220" s="91"/>
      <c r="AA220" s="91"/>
      <c r="AB220" s="4"/>
      <c r="AC220" s="4"/>
      <c r="AD220" s="4"/>
      <c r="AE220" s="4"/>
      <c r="AF220" s="4"/>
      <c r="AG220" s="4"/>
      <c r="AH220" s="4"/>
      <c r="AI220" s="4"/>
    </row>
    <row r="221" spans="2:35" ht="35.65" customHeight="1" x14ac:dyDescent="0.15">
      <c r="B221" s="889"/>
      <c r="C221" s="4"/>
      <c r="D221" s="4"/>
      <c r="E221" s="4"/>
      <c r="F221" s="4"/>
      <c r="G221" s="4"/>
      <c r="H221" s="4"/>
      <c r="I221" s="91"/>
      <c r="J221" s="4"/>
      <c r="K221" s="4"/>
      <c r="L221" s="4"/>
      <c r="M221" s="4"/>
      <c r="N221" s="4"/>
      <c r="O221" s="4"/>
      <c r="P221" s="4"/>
      <c r="Q221" s="91"/>
      <c r="R221" s="91"/>
      <c r="S221" s="4"/>
      <c r="T221" s="4"/>
      <c r="U221" s="4"/>
      <c r="V221" s="4"/>
      <c r="W221" s="91"/>
      <c r="X221" s="91"/>
      <c r="Y221" s="91"/>
      <c r="Z221" s="91"/>
      <c r="AA221" s="91"/>
      <c r="AB221" s="4"/>
      <c r="AC221" s="4"/>
      <c r="AD221" s="4"/>
      <c r="AE221" s="4"/>
      <c r="AF221" s="4"/>
      <c r="AG221" s="4"/>
      <c r="AH221" s="4"/>
      <c r="AI221" s="4"/>
    </row>
    <row r="222" spans="2:35" ht="35.65" customHeight="1" x14ac:dyDescent="0.15">
      <c r="B222" s="889"/>
      <c r="C222" s="4"/>
      <c r="D222" s="4"/>
      <c r="E222" s="4"/>
      <c r="F222" s="91"/>
      <c r="G222" s="91"/>
      <c r="H222" s="4"/>
      <c r="I222" s="4"/>
      <c r="J222" s="4"/>
      <c r="K222" s="4"/>
      <c r="L222" s="4"/>
      <c r="M222" s="4"/>
      <c r="N222" s="4"/>
      <c r="O222" s="4"/>
      <c r="P222" s="4"/>
      <c r="Q222" s="91"/>
      <c r="R222" s="4"/>
      <c r="S222" s="4"/>
      <c r="T222" s="4"/>
      <c r="U222" s="4"/>
      <c r="V222" s="4"/>
      <c r="W222" s="91"/>
      <c r="X222" s="91"/>
      <c r="Y222" s="91"/>
      <c r="Z222" s="91"/>
      <c r="AA222" s="91"/>
      <c r="AB222" s="4"/>
      <c r="AC222" s="4"/>
      <c r="AD222" s="4"/>
      <c r="AE222" s="4"/>
      <c r="AF222" s="4"/>
      <c r="AG222" s="4"/>
      <c r="AH222" s="4"/>
      <c r="AI222" s="4"/>
    </row>
    <row r="223" spans="2:35" ht="35.65" customHeight="1" x14ac:dyDescent="0.15">
      <c r="B223" s="889"/>
      <c r="C223" s="4"/>
      <c r="D223" s="4"/>
      <c r="E223" s="4"/>
      <c r="F223" s="91"/>
      <c r="G223" s="91"/>
      <c r="H223" s="91"/>
      <c r="I223" s="4"/>
      <c r="J223" s="4"/>
      <c r="K223" s="4"/>
      <c r="L223" s="4"/>
      <c r="M223" s="4"/>
      <c r="N223" s="4"/>
      <c r="O223" s="4"/>
      <c r="P223" s="4"/>
      <c r="Q223" s="91"/>
      <c r="R223" s="4"/>
      <c r="S223" s="4"/>
      <c r="T223" s="4"/>
      <c r="U223" s="4"/>
      <c r="V223" s="4"/>
      <c r="W223" s="91"/>
      <c r="X223" s="91"/>
      <c r="Y223" s="91"/>
      <c r="Z223" s="91"/>
      <c r="AA223" s="91"/>
      <c r="AB223" s="4"/>
      <c r="AC223" s="4"/>
      <c r="AD223" s="4"/>
      <c r="AE223" s="4"/>
      <c r="AF223" s="4"/>
      <c r="AG223" s="4"/>
      <c r="AH223" s="4"/>
      <c r="AI223" s="4"/>
    </row>
    <row r="224" spans="2:35" ht="35.65" customHeight="1" x14ac:dyDescent="0.15">
      <c r="B224" s="889"/>
      <c r="C224" s="91"/>
      <c r="D224" s="4"/>
      <c r="E224" s="4"/>
      <c r="F224" s="91"/>
      <c r="G224" s="91"/>
      <c r="H224" s="91"/>
      <c r="I224" s="4"/>
      <c r="J224" s="4"/>
      <c r="K224" s="4"/>
      <c r="L224" s="4"/>
      <c r="M224" s="4"/>
      <c r="N224" s="4"/>
      <c r="O224" s="4"/>
      <c r="P224" s="4"/>
      <c r="Q224" s="91"/>
      <c r="R224" s="91"/>
      <c r="S224" s="4"/>
      <c r="T224" s="4"/>
      <c r="U224" s="4"/>
      <c r="V224" s="4"/>
      <c r="W224" s="91"/>
      <c r="X224" s="91"/>
      <c r="Y224" s="91"/>
      <c r="Z224" s="91"/>
      <c r="AA224" s="91"/>
      <c r="AB224" s="4"/>
      <c r="AC224" s="4"/>
      <c r="AD224" s="4"/>
      <c r="AE224" s="4"/>
      <c r="AF224" s="4"/>
      <c r="AG224" s="4"/>
      <c r="AH224" s="4"/>
      <c r="AI224" s="4"/>
    </row>
    <row r="225" spans="2:35" ht="35.65" customHeight="1" x14ac:dyDescent="0.15">
      <c r="B225" s="889"/>
      <c r="C225" s="91"/>
      <c r="D225" s="4"/>
      <c r="E225" s="4"/>
      <c r="F225" s="91"/>
      <c r="G225" s="91"/>
      <c r="H225" s="91"/>
      <c r="I225" s="4"/>
      <c r="J225" s="4"/>
      <c r="K225" s="4"/>
      <c r="L225" s="4"/>
      <c r="M225" s="4"/>
      <c r="N225" s="4"/>
      <c r="O225" s="4"/>
      <c r="P225" s="4"/>
      <c r="Q225" s="91"/>
      <c r="R225" s="91"/>
      <c r="S225" s="4"/>
      <c r="T225" s="4"/>
      <c r="U225" s="4"/>
      <c r="V225" s="4"/>
      <c r="W225" s="91"/>
      <c r="X225" s="91"/>
      <c r="Y225" s="91"/>
      <c r="Z225" s="91"/>
      <c r="AA225" s="91"/>
      <c r="AB225" s="4"/>
      <c r="AC225" s="4"/>
      <c r="AD225" s="4"/>
      <c r="AE225" s="4"/>
      <c r="AF225" s="4"/>
      <c r="AG225" s="4"/>
      <c r="AH225" s="4"/>
      <c r="AI225" s="4"/>
    </row>
    <row r="226" spans="2:35" ht="35.65" customHeight="1" x14ac:dyDescent="0.15">
      <c r="B226" s="889"/>
      <c r="C226" s="91"/>
      <c r="D226" s="4"/>
      <c r="E226" s="4"/>
      <c r="F226" s="91"/>
      <c r="G226" s="91"/>
      <c r="H226" s="91"/>
      <c r="I226" s="4"/>
      <c r="J226" s="4"/>
      <c r="K226" s="4"/>
      <c r="L226" s="4"/>
      <c r="M226" s="4"/>
      <c r="N226" s="4"/>
      <c r="O226" s="4"/>
      <c r="P226" s="4"/>
      <c r="Q226" s="91"/>
      <c r="R226" s="91"/>
      <c r="S226" s="4"/>
      <c r="T226" s="4"/>
      <c r="U226" s="4"/>
      <c r="V226" s="4"/>
      <c r="W226" s="91"/>
      <c r="X226" s="91"/>
      <c r="Y226" s="91"/>
      <c r="Z226" s="91"/>
      <c r="AA226" s="91"/>
      <c r="AB226" s="4"/>
      <c r="AC226" s="4"/>
      <c r="AD226" s="4"/>
      <c r="AE226" s="4"/>
      <c r="AF226" s="4"/>
      <c r="AG226" s="4"/>
      <c r="AH226" s="4"/>
      <c r="AI226" s="4"/>
    </row>
    <row r="227" spans="2:35" ht="22.5" customHeight="1" x14ac:dyDescent="0.15">
      <c r="B227" s="889"/>
      <c r="C227" s="91"/>
      <c r="D227" s="4"/>
      <c r="E227" s="94"/>
      <c r="H227" s="95"/>
      <c r="I227" s="95"/>
      <c r="J227" s="95"/>
      <c r="K227" s="95"/>
      <c r="L227" s="95"/>
      <c r="M227" s="4"/>
      <c r="N227" s="4"/>
      <c r="O227" s="4"/>
      <c r="P227" s="4"/>
      <c r="Q227" s="91"/>
      <c r="R227" s="91"/>
      <c r="S227" s="4"/>
      <c r="T227" s="4"/>
      <c r="U227" s="4"/>
      <c r="V227" s="4"/>
      <c r="W227" s="91"/>
      <c r="X227" s="91"/>
      <c r="Y227" s="91"/>
      <c r="Z227" s="91"/>
      <c r="AA227" s="91"/>
    </row>
    <row r="228" spans="2:35" ht="71.25" customHeight="1" x14ac:dyDescent="0.15">
      <c r="B228" s="889"/>
      <c r="C228" s="4"/>
      <c r="D228" s="4"/>
      <c r="E228" s="94"/>
      <c r="H228" s="4"/>
      <c r="I228" s="4"/>
      <c r="J228" s="4"/>
      <c r="K228" s="4"/>
      <c r="L228" s="4"/>
      <c r="M228" s="4"/>
      <c r="N228" s="4"/>
      <c r="O228" s="4"/>
      <c r="P228" s="4"/>
      <c r="Q228" s="4"/>
      <c r="R228" s="4"/>
      <c r="S228" s="326"/>
      <c r="T228" s="326"/>
      <c r="U228" s="326"/>
      <c r="V228" s="891"/>
      <c r="W228" s="891"/>
      <c r="X228" s="891"/>
      <c r="Y228" s="891"/>
      <c r="Z228" s="891"/>
      <c r="AA228" s="891"/>
      <c r="AB228" s="891"/>
      <c r="AC228" s="891"/>
      <c r="AD228" s="891"/>
      <c r="AE228" s="891"/>
      <c r="AF228" s="891"/>
      <c r="AG228" s="891"/>
      <c r="AH228" s="891"/>
      <c r="AI228" s="891"/>
    </row>
    <row r="229" spans="2:35" ht="15" customHeight="1" x14ac:dyDescent="0.15"/>
  </sheetData>
  <mergeCells count="62">
    <mergeCell ref="B174:B186"/>
    <mergeCell ref="C174:AI174"/>
    <mergeCell ref="V186:AI186"/>
    <mergeCell ref="B216:B228"/>
    <mergeCell ref="C216:AI216"/>
    <mergeCell ref="V228:AI228"/>
    <mergeCell ref="B188:B200"/>
    <mergeCell ref="C188:AI188"/>
    <mergeCell ref="V200:AI200"/>
    <mergeCell ref="B202:B214"/>
    <mergeCell ref="C202:AI202"/>
    <mergeCell ref="V214:AI214"/>
    <mergeCell ref="B146:B158"/>
    <mergeCell ref="C146:AI146"/>
    <mergeCell ref="V158:AI158"/>
    <mergeCell ref="B160:B172"/>
    <mergeCell ref="C160:AI160"/>
    <mergeCell ref="V172:AI172"/>
    <mergeCell ref="B118:B130"/>
    <mergeCell ref="C118:AI118"/>
    <mergeCell ref="V130:AI130"/>
    <mergeCell ref="B132:B144"/>
    <mergeCell ref="C132:AI132"/>
    <mergeCell ref="V144:AI144"/>
    <mergeCell ref="B90:B102"/>
    <mergeCell ref="C90:AI90"/>
    <mergeCell ref="V102:AI102"/>
    <mergeCell ref="B104:B116"/>
    <mergeCell ref="C104:AI104"/>
    <mergeCell ref="V116:AI116"/>
    <mergeCell ref="B62:B74"/>
    <mergeCell ref="C62:AI62"/>
    <mergeCell ref="V74:AI74"/>
    <mergeCell ref="B76:B88"/>
    <mergeCell ref="C76:AI76"/>
    <mergeCell ref="V88:AI88"/>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9" manualBreakCount="9">
    <brk id="19" min="1" max="34" man="1"/>
    <brk id="33" min="1" max="34" man="1"/>
    <brk id="47" min="1" max="34" man="1"/>
    <brk id="61" min="1" max="34" man="1"/>
    <brk id="75" min="1" max="34" man="1"/>
    <brk id="89" min="1" max="34" man="1"/>
    <brk id="103" min="1" max="34" man="1"/>
    <brk id="117" min="1" max="34" man="1"/>
    <brk id="131" min="1" max="34" man="1"/>
  </rowBreaks>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dimension ref="B2:AI103"/>
  <sheetViews>
    <sheetView showGridLines="0" showZeros="0" view="pageBreakPreview" zoomScaleNormal="85" zoomScaleSheetLayoutView="100" workbookViewId="0">
      <selection activeCell="AP7" sqref="AP7"/>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48" t="s">
        <v>246</v>
      </c>
      <c r="C3" s="448"/>
      <c r="D3" s="448"/>
      <c r="E3" s="901"/>
      <c r="F3" s="901"/>
      <c r="G3" s="901"/>
      <c r="H3" s="901"/>
      <c r="I3" s="901"/>
      <c r="J3" s="448"/>
      <c r="K3" s="448"/>
      <c r="L3" s="448"/>
      <c r="M3" s="448"/>
      <c r="N3" s="448"/>
      <c r="O3" s="448"/>
      <c r="P3" s="448"/>
      <c r="Q3" s="448"/>
      <c r="R3" s="448"/>
      <c r="S3" s="448"/>
      <c r="T3" s="448"/>
      <c r="U3" s="448"/>
      <c r="V3" s="448"/>
      <c r="W3" s="448"/>
      <c r="X3" s="448"/>
      <c r="Y3" s="448"/>
      <c r="Z3" s="448"/>
      <c r="AA3" s="448"/>
      <c r="AB3" s="448"/>
      <c r="AC3" s="448"/>
      <c r="AD3" s="448"/>
      <c r="AE3" s="448"/>
      <c r="AF3" s="448"/>
      <c r="AG3" s="448"/>
      <c r="AH3" s="448"/>
      <c r="AI3" s="448"/>
    </row>
    <row r="4" spans="2:35" ht="20.100000000000001" customHeight="1" x14ac:dyDescent="0.15">
      <c r="B4" s="902" t="s">
        <v>17</v>
      </c>
      <c r="C4" s="903"/>
      <c r="D4" s="904"/>
      <c r="E4" s="905" t="s">
        <v>614</v>
      </c>
      <c r="F4" s="906"/>
      <c r="G4" s="906"/>
      <c r="H4" s="906"/>
      <c r="I4" s="907"/>
      <c r="J4" s="908" t="s">
        <v>18</v>
      </c>
      <c r="K4" s="909"/>
      <c r="L4" s="910"/>
      <c r="M4" s="911" t="s">
        <v>617</v>
      </c>
      <c r="N4" s="912"/>
      <c r="O4" s="912"/>
      <c r="P4" s="912"/>
      <c r="Q4" s="912"/>
      <c r="R4" s="913"/>
      <c r="S4" s="497" t="s">
        <v>447</v>
      </c>
      <c r="T4" s="498"/>
      <c r="U4" s="498"/>
      <c r="V4" s="499"/>
      <c r="W4" s="914" t="s">
        <v>531</v>
      </c>
      <c r="X4" s="915"/>
      <c r="Y4" s="915"/>
      <c r="Z4" s="915"/>
      <c r="AA4" s="915"/>
      <c r="AB4" s="916"/>
      <c r="AC4" s="497" t="s">
        <v>185</v>
      </c>
      <c r="AD4" s="498"/>
      <c r="AE4" s="499"/>
      <c r="AF4" s="917">
        <v>45589</v>
      </c>
      <c r="AG4" s="918"/>
      <c r="AH4" s="918"/>
      <c r="AI4" s="919"/>
    </row>
    <row r="5" spans="2:35" ht="20.100000000000001" customHeight="1" x14ac:dyDescent="0.15">
      <c r="B5" s="923" t="s">
        <v>0</v>
      </c>
      <c r="C5" s="924"/>
      <c r="D5" s="925"/>
      <c r="E5" s="926" t="s">
        <v>616</v>
      </c>
      <c r="F5" s="927"/>
      <c r="G5" s="927"/>
      <c r="H5" s="927"/>
      <c r="I5" s="928"/>
      <c r="J5" s="929" t="s">
        <v>1</v>
      </c>
      <c r="K5" s="930"/>
      <c r="L5" s="931"/>
      <c r="M5" s="911" t="s">
        <v>730</v>
      </c>
      <c r="N5" s="912"/>
      <c r="O5" s="912"/>
      <c r="P5" s="912"/>
      <c r="Q5" s="912"/>
      <c r="R5" s="913"/>
      <c r="S5" s="500"/>
      <c r="T5" s="501"/>
      <c r="U5" s="501"/>
      <c r="V5" s="502"/>
      <c r="W5" s="932" t="s">
        <v>532</v>
      </c>
      <c r="X5" s="933"/>
      <c r="Y5" s="933"/>
      <c r="Z5" s="933"/>
      <c r="AA5" s="933"/>
      <c r="AB5" s="934"/>
      <c r="AC5" s="500"/>
      <c r="AD5" s="501"/>
      <c r="AE5" s="502"/>
      <c r="AF5" s="920"/>
      <c r="AG5" s="921"/>
      <c r="AH5" s="921"/>
      <c r="AI5" s="922"/>
    </row>
    <row r="6" spans="2:35" ht="26.25" customHeight="1" x14ac:dyDescent="0.2">
      <c r="B6" s="895" t="s">
        <v>20</v>
      </c>
      <c r="C6" s="935" t="s">
        <v>19</v>
      </c>
      <c r="D6" s="890"/>
      <c r="E6" s="890"/>
      <c r="F6" s="890"/>
      <c r="G6" s="890"/>
      <c r="H6" s="890"/>
      <c r="I6" s="890"/>
      <c r="J6" s="890"/>
      <c r="K6" s="890"/>
      <c r="L6" s="890"/>
      <c r="M6" s="890"/>
      <c r="N6" s="890"/>
      <c r="O6" s="890"/>
      <c r="P6" s="890"/>
      <c r="Q6" s="890"/>
      <c r="R6" s="890"/>
      <c r="S6" s="890"/>
      <c r="T6" s="890"/>
      <c r="U6" s="890"/>
      <c r="V6" s="890"/>
      <c r="W6" s="890"/>
      <c r="X6" s="890"/>
      <c r="Y6" s="890"/>
      <c r="Z6" s="890"/>
      <c r="AA6" s="890"/>
      <c r="AB6" s="890"/>
      <c r="AC6" s="890"/>
      <c r="AD6" s="890"/>
      <c r="AE6" s="890"/>
      <c r="AF6" s="890"/>
      <c r="AG6" s="890"/>
      <c r="AH6" s="890"/>
      <c r="AI6" s="936"/>
    </row>
    <row r="7" spans="2:35" ht="35.65" customHeight="1" x14ac:dyDescent="0.15">
      <c r="B7" s="895"/>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95"/>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95"/>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95"/>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95"/>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95"/>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95"/>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95"/>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95"/>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95"/>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95"/>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8.75" customHeight="1" x14ac:dyDescent="0.15">
      <c r="B18" s="896"/>
      <c r="C18" s="97"/>
      <c r="D18" s="98"/>
      <c r="E18" s="99"/>
      <c r="F18" s="100"/>
      <c r="G18" s="100"/>
      <c r="H18" s="98"/>
      <c r="I18" s="98"/>
      <c r="J18" s="98"/>
      <c r="K18" s="98"/>
      <c r="L18" s="98"/>
      <c r="M18" s="98"/>
      <c r="N18" s="98"/>
      <c r="O18" s="98"/>
      <c r="P18" s="98"/>
      <c r="Q18" s="98"/>
      <c r="R18" s="98"/>
      <c r="S18" s="101"/>
      <c r="T18" s="101"/>
      <c r="U18" s="101"/>
      <c r="V18" s="899" t="s">
        <v>405</v>
      </c>
      <c r="W18" s="899"/>
      <c r="X18" s="899"/>
      <c r="Y18" s="899"/>
      <c r="Z18" s="899"/>
      <c r="AA18" s="899"/>
      <c r="AB18" s="899"/>
      <c r="AC18" s="899"/>
      <c r="AD18" s="899"/>
      <c r="AE18" s="899"/>
      <c r="AF18" s="899"/>
      <c r="AG18" s="899"/>
      <c r="AH18" s="899"/>
      <c r="AI18" s="900"/>
    </row>
    <row r="19" spans="2:35" ht="15" customHeight="1" x14ac:dyDescent="0.15"/>
    <row r="20" spans="2:35" ht="26.25" customHeight="1" x14ac:dyDescent="0.2">
      <c r="B20" s="889"/>
      <c r="C20" s="890"/>
      <c r="D20" s="890"/>
      <c r="E20" s="890"/>
      <c r="F20" s="890"/>
      <c r="G20" s="890"/>
      <c r="H20" s="890"/>
      <c r="I20" s="890"/>
      <c r="J20" s="890"/>
      <c r="K20" s="890"/>
      <c r="L20" s="890"/>
      <c r="M20" s="890"/>
      <c r="N20" s="890"/>
      <c r="O20" s="890"/>
      <c r="P20" s="890"/>
      <c r="Q20" s="890"/>
      <c r="R20" s="890"/>
      <c r="S20" s="890"/>
      <c r="T20" s="890"/>
      <c r="U20" s="890"/>
      <c r="V20" s="890"/>
      <c r="W20" s="890"/>
      <c r="X20" s="890"/>
      <c r="Y20" s="890"/>
      <c r="Z20" s="890"/>
      <c r="AA20" s="890"/>
      <c r="AB20" s="890"/>
      <c r="AC20" s="890"/>
      <c r="AD20" s="890"/>
      <c r="AE20" s="890"/>
      <c r="AF20" s="890"/>
      <c r="AG20" s="890"/>
      <c r="AH20" s="890"/>
      <c r="AI20" s="890"/>
    </row>
    <row r="21" spans="2:35" ht="35.65" customHeight="1" x14ac:dyDescent="0.15">
      <c r="B21" s="889"/>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89"/>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89"/>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89"/>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89"/>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89"/>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89"/>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89"/>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89"/>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89"/>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89"/>
      <c r="C31" s="91"/>
      <c r="D31" s="4"/>
      <c r="E31" s="94"/>
      <c r="H31" s="95"/>
      <c r="I31" s="95"/>
      <c r="J31" s="95"/>
      <c r="K31" s="95"/>
      <c r="L31" s="95"/>
      <c r="M31" s="4"/>
      <c r="N31" s="4"/>
      <c r="O31" s="4"/>
      <c r="P31" s="4"/>
      <c r="Q31" s="91"/>
      <c r="R31" s="91"/>
      <c r="S31" s="4"/>
      <c r="T31" s="4"/>
      <c r="U31" s="4"/>
      <c r="V31" s="4"/>
      <c r="W31" s="91"/>
      <c r="X31" s="91"/>
      <c r="Y31" s="91"/>
      <c r="Z31" s="91"/>
      <c r="AA31" s="91"/>
    </row>
    <row r="32" spans="2:35" ht="78.75" customHeight="1" x14ac:dyDescent="0.15">
      <c r="B32" s="889"/>
      <c r="C32" s="4"/>
      <c r="D32" s="4"/>
      <c r="E32" s="94"/>
      <c r="H32" s="4"/>
      <c r="I32" s="4"/>
      <c r="J32" s="4"/>
      <c r="K32" s="4"/>
      <c r="L32" s="4"/>
      <c r="M32" s="4"/>
      <c r="N32" s="4"/>
      <c r="O32" s="4"/>
      <c r="P32" s="4"/>
      <c r="Q32" s="4"/>
      <c r="R32" s="4"/>
      <c r="S32" s="326"/>
      <c r="T32" s="326"/>
      <c r="U32" s="326"/>
      <c r="V32" s="891"/>
      <c r="W32" s="891"/>
      <c r="X32" s="891"/>
      <c r="Y32" s="891"/>
      <c r="Z32" s="891"/>
      <c r="AA32" s="891"/>
      <c r="AB32" s="891"/>
      <c r="AC32" s="891"/>
      <c r="AD32" s="891"/>
      <c r="AE32" s="891"/>
      <c r="AF32" s="891"/>
      <c r="AG32" s="891"/>
      <c r="AH32" s="891"/>
      <c r="AI32" s="891"/>
    </row>
    <row r="33" spans="2:35" ht="15" customHeight="1" x14ac:dyDescent="0.15"/>
    <row r="34" spans="2:35" ht="26.25" customHeight="1" x14ac:dyDescent="0.2">
      <c r="B34" s="889"/>
      <c r="C34" s="890"/>
      <c r="D34" s="890"/>
      <c r="E34" s="890"/>
      <c r="F34" s="890"/>
      <c r="G34" s="890"/>
      <c r="H34" s="890"/>
      <c r="I34" s="890"/>
      <c r="J34" s="890"/>
      <c r="K34" s="890"/>
      <c r="L34" s="890"/>
      <c r="M34" s="890"/>
      <c r="N34" s="890"/>
      <c r="O34" s="890"/>
      <c r="P34" s="890"/>
      <c r="Q34" s="890"/>
      <c r="R34" s="890"/>
      <c r="S34" s="890"/>
      <c r="T34" s="890"/>
      <c r="U34" s="890"/>
      <c r="V34" s="890"/>
      <c r="W34" s="890"/>
      <c r="X34" s="890"/>
      <c r="Y34" s="890"/>
      <c r="Z34" s="890"/>
      <c r="AA34" s="890"/>
      <c r="AB34" s="890"/>
      <c r="AC34" s="890"/>
      <c r="AD34" s="890"/>
      <c r="AE34" s="890"/>
      <c r="AF34" s="890"/>
      <c r="AG34" s="890"/>
      <c r="AH34" s="890"/>
      <c r="AI34" s="890"/>
    </row>
    <row r="35" spans="2:35" ht="35.65" customHeight="1" x14ac:dyDescent="0.15">
      <c r="B35" s="889"/>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89"/>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89"/>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89"/>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89"/>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89"/>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89"/>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89"/>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89"/>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89"/>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89"/>
      <c r="C45" s="91"/>
      <c r="D45" s="4"/>
      <c r="E45" s="94"/>
      <c r="H45" s="95"/>
      <c r="I45" s="95"/>
      <c r="J45" s="95"/>
      <c r="K45" s="95"/>
      <c r="L45" s="95"/>
      <c r="M45" s="4"/>
      <c r="N45" s="4"/>
      <c r="O45" s="4"/>
      <c r="P45" s="4"/>
      <c r="Q45" s="91"/>
      <c r="R45" s="91"/>
      <c r="S45" s="4"/>
      <c r="T45" s="4"/>
      <c r="U45" s="4"/>
      <c r="V45" s="4"/>
      <c r="W45" s="91"/>
      <c r="X45" s="91"/>
      <c r="Y45" s="91"/>
      <c r="Z45" s="91"/>
      <c r="AA45" s="91"/>
    </row>
    <row r="46" spans="2:35" ht="78.75" customHeight="1" x14ac:dyDescent="0.15">
      <c r="B46" s="889"/>
      <c r="C46" s="4"/>
      <c r="D46" s="4"/>
      <c r="E46" s="94"/>
      <c r="H46" s="4"/>
      <c r="I46" s="4"/>
      <c r="J46" s="4"/>
      <c r="K46" s="4"/>
      <c r="L46" s="4"/>
      <c r="M46" s="4"/>
      <c r="N46" s="4"/>
      <c r="O46" s="4"/>
      <c r="P46" s="4"/>
      <c r="Q46" s="4"/>
      <c r="R46" s="4"/>
      <c r="S46" s="326"/>
      <c r="T46" s="326"/>
      <c r="U46" s="326"/>
      <c r="V46" s="891"/>
      <c r="W46" s="891"/>
      <c r="X46" s="891"/>
      <c r="Y46" s="891"/>
      <c r="Z46" s="891"/>
      <c r="AA46" s="891"/>
      <c r="AB46" s="891"/>
      <c r="AC46" s="891"/>
      <c r="AD46" s="891"/>
      <c r="AE46" s="891"/>
      <c r="AF46" s="891"/>
      <c r="AG46" s="891"/>
      <c r="AH46" s="891"/>
      <c r="AI46" s="891"/>
    </row>
    <row r="47" spans="2:35" ht="15" customHeight="1" x14ac:dyDescent="0.15"/>
    <row r="48" spans="2:35" ht="26.25" customHeight="1" x14ac:dyDescent="0.2">
      <c r="B48" s="889"/>
      <c r="C48" s="890"/>
      <c r="D48" s="890"/>
      <c r="E48" s="890"/>
      <c r="F48" s="890"/>
      <c r="G48" s="890"/>
      <c r="H48" s="890"/>
      <c r="I48" s="890"/>
      <c r="J48" s="890"/>
      <c r="K48" s="890"/>
      <c r="L48" s="890"/>
      <c r="M48" s="890"/>
      <c r="N48" s="890"/>
      <c r="O48" s="890"/>
      <c r="P48" s="890"/>
      <c r="Q48" s="890"/>
      <c r="R48" s="890"/>
      <c r="S48" s="890"/>
      <c r="T48" s="890"/>
      <c r="U48" s="890"/>
      <c r="V48" s="890"/>
      <c r="W48" s="890"/>
      <c r="X48" s="890"/>
      <c r="Y48" s="890"/>
      <c r="Z48" s="890"/>
      <c r="AA48" s="890"/>
      <c r="AB48" s="890"/>
      <c r="AC48" s="890"/>
      <c r="AD48" s="890"/>
      <c r="AE48" s="890"/>
      <c r="AF48" s="890"/>
      <c r="AG48" s="890"/>
      <c r="AH48" s="890"/>
      <c r="AI48" s="890"/>
    </row>
    <row r="49" spans="2:35" ht="35.65" customHeight="1" x14ac:dyDescent="0.15">
      <c r="B49" s="889"/>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89"/>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89"/>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89"/>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89"/>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89"/>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89"/>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89"/>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89"/>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89"/>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89"/>
      <c r="C59" s="91"/>
      <c r="D59" s="4"/>
      <c r="E59" s="94"/>
      <c r="H59" s="95"/>
      <c r="I59" s="95"/>
      <c r="J59" s="95"/>
      <c r="K59" s="95"/>
      <c r="L59" s="95"/>
      <c r="M59" s="4"/>
      <c r="N59" s="4"/>
      <c r="O59" s="4"/>
      <c r="P59" s="4"/>
      <c r="Q59" s="91"/>
      <c r="R59" s="91"/>
      <c r="S59" s="4"/>
      <c r="T59" s="4"/>
      <c r="U59" s="4"/>
      <c r="V59" s="4"/>
      <c r="W59" s="91"/>
      <c r="X59" s="91"/>
      <c r="Y59" s="91"/>
      <c r="Z59" s="91"/>
      <c r="AA59" s="91"/>
    </row>
    <row r="60" spans="2:35" ht="78.75" customHeight="1" x14ac:dyDescent="0.15">
      <c r="B60" s="889"/>
      <c r="C60" s="4"/>
      <c r="D60" s="4"/>
      <c r="E60" s="94"/>
      <c r="H60" s="4"/>
      <c r="I60" s="4"/>
      <c r="J60" s="4"/>
      <c r="K60" s="4"/>
      <c r="L60" s="4"/>
      <c r="M60" s="4"/>
      <c r="N60" s="4"/>
      <c r="O60" s="4"/>
      <c r="P60" s="4"/>
      <c r="Q60" s="4"/>
      <c r="R60" s="4"/>
      <c r="S60" s="326"/>
      <c r="T60" s="326"/>
      <c r="U60" s="326"/>
      <c r="V60" s="891"/>
      <c r="W60" s="891"/>
      <c r="X60" s="891"/>
      <c r="Y60" s="891"/>
      <c r="Z60" s="891"/>
      <c r="AA60" s="891"/>
      <c r="AB60" s="891"/>
      <c r="AC60" s="891"/>
      <c r="AD60" s="891"/>
      <c r="AE60" s="891"/>
      <c r="AF60" s="891"/>
      <c r="AG60" s="891"/>
      <c r="AH60" s="891"/>
      <c r="AI60" s="891"/>
    </row>
    <row r="61" spans="2:35" ht="15" customHeight="1" x14ac:dyDescent="0.15"/>
    <row r="62" spans="2:35" ht="26.25" customHeight="1" x14ac:dyDescent="0.2">
      <c r="B62" s="889"/>
      <c r="C62" s="890"/>
      <c r="D62" s="890"/>
      <c r="E62" s="890"/>
      <c r="F62" s="890"/>
      <c r="G62" s="890"/>
      <c r="H62" s="890"/>
      <c r="I62" s="890"/>
      <c r="J62" s="890"/>
      <c r="K62" s="890"/>
      <c r="L62" s="890"/>
      <c r="M62" s="890"/>
      <c r="N62" s="890"/>
      <c r="O62" s="890"/>
      <c r="P62" s="890"/>
      <c r="Q62" s="890"/>
      <c r="R62" s="890"/>
      <c r="S62" s="890"/>
      <c r="T62" s="890"/>
      <c r="U62" s="890"/>
      <c r="V62" s="890"/>
      <c r="W62" s="890"/>
      <c r="X62" s="890"/>
      <c r="Y62" s="890"/>
      <c r="Z62" s="890"/>
      <c r="AA62" s="890"/>
      <c r="AB62" s="890"/>
      <c r="AC62" s="890"/>
      <c r="AD62" s="890"/>
      <c r="AE62" s="890"/>
      <c r="AF62" s="890"/>
      <c r="AG62" s="890"/>
      <c r="AH62" s="890"/>
      <c r="AI62" s="890"/>
    </row>
    <row r="63" spans="2:35" ht="35.65" customHeight="1" x14ac:dyDescent="0.15">
      <c r="B63" s="889"/>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89"/>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89"/>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89"/>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89"/>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89"/>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89"/>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89"/>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89"/>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89"/>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89"/>
      <c r="C73" s="91"/>
      <c r="D73" s="4"/>
      <c r="E73" s="94"/>
      <c r="H73" s="95"/>
      <c r="I73" s="95"/>
      <c r="J73" s="95"/>
      <c r="K73" s="95"/>
      <c r="L73" s="95"/>
      <c r="M73" s="4"/>
      <c r="N73" s="4"/>
      <c r="O73" s="4"/>
      <c r="P73" s="4"/>
      <c r="Q73" s="91"/>
      <c r="R73" s="91"/>
      <c r="S73" s="4"/>
      <c r="T73" s="4"/>
      <c r="U73" s="4"/>
      <c r="V73" s="4"/>
      <c r="W73" s="91"/>
      <c r="X73" s="91"/>
      <c r="Y73" s="91"/>
      <c r="Z73" s="91"/>
      <c r="AA73" s="91"/>
    </row>
    <row r="74" spans="2:35" ht="78.75" customHeight="1" x14ac:dyDescent="0.15">
      <c r="B74" s="889"/>
      <c r="C74" s="4"/>
      <c r="D74" s="4"/>
      <c r="E74" s="94"/>
      <c r="H74" s="4"/>
      <c r="I74" s="4"/>
      <c r="J74" s="4"/>
      <c r="K74" s="4"/>
      <c r="L74" s="4"/>
      <c r="M74" s="4"/>
      <c r="N74" s="4"/>
      <c r="O74" s="4"/>
      <c r="P74" s="4"/>
      <c r="Q74" s="4"/>
      <c r="R74" s="4"/>
      <c r="S74" s="326"/>
      <c r="T74" s="326"/>
      <c r="U74" s="326"/>
      <c r="V74" s="891"/>
      <c r="W74" s="891"/>
      <c r="X74" s="891"/>
      <c r="Y74" s="891"/>
      <c r="Z74" s="891"/>
      <c r="AA74" s="891"/>
      <c r="AB74" s="891"/>
      <c r="AC74" s="891"/>
      <c r="AD74" s="891"/>
      <c r="AE74" s="891"/>
      <c r="AF74" s="891"/>
      <c r="AG74" s="891"/>
      <c r="AH74" s="891"/>
      <c r="AI74" s="891"/>
    </row>
    <row r="75" spans="2:35" ht="15" customHeight="1" x14ac:dyDescent="0.15"/>
    <row r="76" spans="2:35" ht="26.25" customHeight="1" x14ac:dyDescent="0.2">
      <c r="B76" s="889"/>
      <c r="C76" s="890"/>
      <c r="D76" s="890"/>
      <c r="E76" s="890"/>
      <c r="F76" s="890"/>
      <c r="G76" s="890"/>
      <c r="H76" s="890"/>
      <c r="I76" s="890"/>
      <c r="J76" s="890"/>
      <c r="K76" s="890"/>
      <c r="L76" s="890"/>
      <c r="M76" s="890"/>
      <c r="N76" s="890"/>
      <c r="O76" s="890"/>
      <c r="P76" s="890"/>
      <c r="Q76" s="890"/>
      <c r="R76" s="890"/>
      <c r="S76" s="890"/>
      <c r="T76" s="890"/>
      <c r="U76" s="890"/>
      <c r="V76" s="890"/>
      <c r="W76" s="890"/>
      <c r="X76" s="890"/>
      <c r="Y76" s="890"/>
      <c r="Z76" s="890"/>
      <c r="AA76" s="890"/>
      <c r="AB76" s="890"/>
      <c r="AC76" s="890"/>
      <c r="AD76" s="890"/>
      <c r="AE76" s="890"/>
      <c r="AF76" s="890"/>
      <c r="AG76" s="890"/>
      <c r="AH76" s="890"/>
      <c r="AI76" s="890"/>
    </row>
    <row r="77" spans="2:35" ht="35.65" customHeight="1" x14ac:dyDescent="0.15">
      <c r="B77" s="889"/>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889"/>
      <c r="C78" s="4"/>
      <c r="D78" s="4"/>
      <c r="E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889"/>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889"/>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889"/>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889"/>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889"/>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889"/>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889"/>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889"/>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889"/>
      <c r="C87" s="91"/>
      <c r="D87" s="4"/>
      <c r="E87" s="94"/>
      <c r="H87" s="95"/>
      <c r="I87" s="95"/>
      <c r="J87" s="95"/>
      <c r="K87" s="95"/>
      <c r="L87" s="95"/>
      <c r="M87" s="4"/>
      <c r="N87" s="4"/>
      <c r="O87" s="4"/>
      <c r="P87" s="4"/>
      <c r="Q87" s="91"/>
      <c r="R87" s="91"/>
      <c r="S87" s="4"/>
      <c r="T87" s="4"/>
      <c r="U87" s="4"/>
      <c r="V87" s="4"/>
      <c r="W87" s="91"/>
      <c r="X87" s="91"/>
      <c r="Y87" s="91"/>
      <c r="Z87" s="91"/>
      <c r="AA87" s="91"/>
    </row>
    <row r="88" spans="2:35" ht="78.75" customHeight="1" x14ac:dyDescent="0.15">
      <c r="B88" s="889"/>
      <c r="C88" s="4"/>
      <c r="D88" s="4"/>
      <c r="E88" s="94"/>
      <c r="H88" s="4"/>
      <c r="I88" s="4"/>
      <c r="J88" s="4"/>
      <c r="K88" s="4"/>
      <c r="L88" s="4"/>
      <c r="M88" s="4"/>
      <c r="N88" s="4"/>
      <c r="O88" s="4"/>
      <c r="P88" s="4"/>
      <c r="Q88" s="4"/>
      <c r="R88" s="4"/>
      <c r="S88" s="326"/>
      <c r="T88" s="326"/>
      <c r="U88" s="326"/>
      <c r="V88" s="891"/>
      <c r="W88" s="891"/>
      <c r="X88" s="891"/>
      <c r="Y88" s="891"/>
      <c r="Z88" s="891"/>
      <c r="AA88" s="891"/>
      <c r="AB88" s="891"/>
      <c r="AC88" s="891"/>
      <c r="AD88" s="891"/>
      <c r="AE88" s="891"/>
      <c r="AF88" s="891"/>
      <c r="AG88" s="891"/>
      <c r="AH88" s="891"/>
      <c r="AI88" s="891"/>
    </row>
    <row r="89" spans="2:35" ht="15" customHeight="1" x14ac:dyDescent="0.15"/>
    <row r="90" spans="2:35" ht="26.25" customHeight="1" x14ac:dyDescent="0.2">
      <c r="B90" s="889"/>
      <c r="C90" s="890"/>
      <c r="D90" s="890"/>
      <c r="E90" s="890"/>
      <c r="F90" s="890"/>
      <c r="G90" s="890"/>
      <c r="H90" s="890"/>
      <c r="I90" s="890"/>
      <c r="J90" s="890"/>
      <c r="K90" s="890"/>
      <c r="L90" s="890"/>
      <c r="M90" s="890"/>
      <c r="N90" s="890"/>
      <c r="O90" s="890"/>
      <c r="P90" s="890"/>
      <c r="Q90" s="890"/>
      <c r="R90" s="890"/>
      <c r="S90" s="890"/>
      <c r="T90" s="890"/>
      <c r="U90" s="890"/>
      <c r="V90" s="890"/>
      <c r="W90" s="890"/>
      <c r="X90" s="890"/>
      <c r="Y90" s="890"/>
      <c r="Z90" s="890"/>
      <c r="AA90" s="890"/>
      <c r="AB90" s="890"/>
      <c r="AC90" s="890"/>
      <c r="AD90" s="890"/>
      <c r="AE90" s="890"/>
      <c r="AF90" s="890"/>
      <c r="AG90" s="890"/>
      <c r="AH90" s="890"/>
      <c r="AI90" s="890"/>
    </row>
    <row r="91" spans="2:35" ht="35.65" customHeight="1" x14ac:dyDescent="0.15">
      <c r="B91" s="889"/>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889"/>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889"/>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889"/>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889"/>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889"/>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889"/>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889"/>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889"/>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889"/>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889"/>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8.75" customHeight="1" x14ac:dyDescent="0.15">
      <c r="B102" s="889"/>
      <c r="C102" s="4"/>
      <c r="D102" s="4"/>
      <c r="E102" s="94"/>
      <c r="H102" s="4"/>
      <c r="I102" s="4"/>
      <c r="J102" s="4"/>
      <c r="K102" s="4"/>
      <c r="L102" s="4"/>
      <c r="M102" s="4"/>
      <c r="N102" s="4"/>
      <c r="O102" s="4"/>
      <c r="P102" s="4"/>
      <c r="Q102" s="4"/>
      <c r="R102" s="4"/>
      <c r="S102" s="326"/>
      <c r="T102" s="326"/>
      <c r="U102" s="326"/>
      <c r="V102" s="891"/>
      <c r="W102" s="891"/>
      <c r="X102" s="891"/>
      <c r="Y102" s="891"/>
      <c r="Z102" s="891"/>
      <c r="AA102" s="891"/>
      <c r="AB102" s="891"/>
      <c r="AC102" s="891"/>
      <c r="AD102" s="891"/>
      <c r="AE102" s="891"/>
      <c r="AF102" s="891"/>
      <c r="AG102" s="891"/>
      <c r="AH102" s="891"/>
      <c r="AI102" s="891"/>
    </row>
    <row r="103" spans="2:35" ht="15" customHeight="1" x14ac:dyDescent="0.15"/>
  </sheetData>
  <mergeCells count="35">
    <mergeCell ref="B76:B88"/>
    <mergeCell ref="C76:AI76"/>
    <mergeCell ref="V88:AI88"/>
    <mergeCell ref="B90:B102"/>
    <mergeCell ref="C90:AI90"/>
    <mergeCell ref="V102:AI102"/>
    <mergeCell ref="B48:B60"/>
    <mergeCell ref="C48:AI48"/>
    <mergeCell ref="V60:AI60"/>
    <mergeCell ref="B62:B74"/>
    <mergeCell ref="C62:AI62"/>
    <mergeCell ref="V74:AI74"/>
    <mergeCell ref="B3:AI3"/>
    <mergeCell ref="B4:D4"/>
    <mergeCell ref="E4:I4"/>
    <mergeCell ref="J4:L4"/>
    <mergeCell ref="M4:R4"/>
    <mergeCell ref="W4:AB4"/>
    <mergeCell ref="AC4:AE5"/>
    <mergeCell ref="AF4:AI5"/>
    <mergeCell ref="B6:B18"/>
    <mergeCell ref="C6:AI6"/>
    <mergeCell ref="B5:D5"/>
    <mergeCell ref="E5:I5"/>
    <mergeCell ref="J5:L5"/>
    <mergeCell ref="M5:R5"/>
    <mergeCell ref="W5:AB5"/>
    <mergeCell ref="V18:AI18"/>
    <mergeCell ref="S4:V5"/>
    <mergeCell ref="B20:B32"/>
    <mergeCell ref="C20:AI20"/>
    <mergeCell ref="V32:AI32"/>
    <mergeCell ref="B34:B46"/>
    <mergeCell ref="C34:AI34"/>
    <mergeCell ref="V46:AI46"/>
  </mergeCells>
  <phoneticPr fontId="10"/>
  <printOptions horizontalCentered="1" verticalCentered="1"/>
  <pageMargins left="0.23622047244094491" right="0.23622047244094491" top="0.74803149606299213" bottom="0.74803149606299213" header="0.31496062992125984" footer="0.31496062992125984"/>
  <pageSetup paperSize="9" scale="87" fitToWidth="0" fitToHeight="0" orientation="landscape" copies="2" r:id="rId1"/>
  <headerFooter alignWithMargins="0"/>
  <rowBreaks count="6" manualBreakCount="6">
    <brk id="19" min="1" max="34" man="1"/>
    <brk id="33" min="1" max="34" man="1"/>
    <brk id="47" min="1" max="34" man="1"/>
    <brk id="61" min="1" max="34" man="1"/>
    <brk id="75" min="1" max="34" man="1"/>
    <brk id="89" min="1" max="34" man="1"/>
  </rowBreaks>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01C1C-5AEF-4656-9A28-27773A22860F}">
  <dimension ref="B2:AI103"/>
  <sheetViews>
    <sheetView showGridLines="0" showZeros="0" view="pageBreakPreview" zoomScaleNormal="85" zoomScaleSheetLayoutView="100" workbookViewId="0">
      <selection activeCell="AM11" sqref="AM11"/>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48" t="s">
        <v>246</v>
      </c>
      <c r="C3" s="448"/>
      <c r="D3" s="448"/>
      <c r="E3" s="901"/>
      <c r="F3" s="901"/>
      <c r="G3" s="901"/>
      <c r="H3" s="901"/>
      <c r="I3" s="901"/>
      <c r="J3" s="448"/>
      <c r="K3" s="448"/>
      <c r="L3" s="448"/>
      <c r="M3" s="448"/>
      <c r="N3" s="448"/>
      <c r="O3" s="448"/>
      <c r="P3" s="448"/>
      <c r="Q3" s="448"/>
      <c r="R3" s="448"/>
      <c r="S3" s="448"/>
      <c r="T3" s="448"/>
      <c r="U3" s="448"/>
      <c r="V3" s="448"/>
      <c r="W3" s="448"/>
      <c r="X3" s="448"/>
      <c r="Y3" s="448"/>
      <c r="Z3" s="448"/>
      <c r="AA3" s="448"/>
      <c r="AB3" s="448"/>
      <c r="AC3" s="448"/>
      <c r="AD3" s="448"/>
      <c r="AE3" s="448"/>
      <c r="AF3" s="448"/>
      <c r="AG3" s="448"/>
      <c r="AH3" s="448"/>
      <c r="AI3" s="448"/>
    </row>
    <row r="4" spans="2:35" ht="20.100000000000001" customHeight="1" x14ac:dyDescent="0.15">
      <c r="B4" s="902" t="s">
        <v>17</v>
      </c>
      <c r="C4" s="903"/>
      <c r="D4" s="904"/>
      <c r="E4" s="905" t="s">
        <v>614</v>
      </c>
      <c r="F4" s="906"/>
      <c r="G4" s="906"/>
      <c r="H4" s="906"/>
      <c r="I4" s="907"/>
      <c r="J4" s="908" t="s">
        <v>18</v>
      </c>
      <c r="K4" s="909"/>
      <c r="L4" s="910"/>
      <c r="M4" s="911" t="s">
        <v>617</v>
      </c>
      <c r="N4" s="912"/>
      <c r="O4" s="912"/>
      <c r="P4" s="912"/>
      <c r="Q4" s="912"/>
      <c r="R4" s="913"/>
      <c r="S4" s="497" t="s">
        <v>447</v>
      </c>
      <c r="T4" s="498"/>
      <c r="U4" s="498"/>
      <c r="V4" s="499"/>
      <c r="W4" s="914" t="s">
        <v>531</v>
      </c>
      <c r="X4" s="915"/>
      <c r="Y4" s="915"/>
      <c r="Z4" s="915"/>
      <c r="AA4" s="915"/>
      <c r="AB4" s="916"/>
      <c r="AC4" s="497" t="s">
        <v>185</v>
      </c>
      <c r="AD4" s="498"/>
      <c r="AE4" s="499"/>
      <c r="AF4" s="917">
        <v>45589</v>
      </c>
      <c r="AG4" s="918"/>
      <c r="AH4" s="918"/>
      <c r="AI4" s="919"/>
    </row>
    <row r="5" spans="2:35" ht="20.100000000000001" customHeight="1" x14ac:dyDescent="0.15">
      <c r="B5" s="923" t="s">
        <v>0</v>
      </c>
      <c r="C5" s="924"/>
      <c r="D5" s="925"/>
      <c r="E5" s="926" t="s">
        <v>616</v>
      </c>
      <c r="F5" s="927"/>
      <c r="G5" s="927"/>
      <c r="H5" s="927"/>
      <c r="I5" s="928"/>
      <c r="J5" s="929" t="s">
        <v>1</v>
      </c>
      <c r="K5" s="930"/>
      <c r="L5" s="931"/>
      <c r="M5" s="911" t="s">
        <v>730</v>
      </c>
      <c r="N5" s="912"/>
      <c r="O5" s="912"/>
      <c r="P5" s="912"/>
      <c r="Q5" s="912"/>
      <c r="R5" s="913"/>
      <c r="S5" s="500"/>
      <c r="T5" s="501"/>
      <c r="U5" s="501"/>
      <c r="V5" s="502"/>
      <c r="W5" s="932" t="s">
        <v>532</v>
      </c>
      <c r="X5" s="933"/>
      <c r="Y5" s="933"/>
      <c r="Z5" s="933"/>
      <c r="AA5" s="933"/>
      <c r="AB5" s="934"/>
      <c r="AC5" s="500"/>
      <c r="AD5" s="501"/>
      <c r="AE5" s="502"/>
      <c r="AF5" s="920"/>
      <c r="AG5" s="921"/>
      <c r="AH5" s="921"/>
      <c r="AI5" s="922"/>
    </row>
    <row r="6" spans="2:35" ht="26.25" customHeight="1" x14ac:dyDescent="0.2">
      <c r="B6" s="895" t="s">
        <v>20</v>
      </c>
      <c r="C6" s="935" t="s">
        <v>19</v>
      </c>
      <c r="D6" s="890"/>
      <c r="E6" s="890"/>
      <c r="F6" s="890"/>
      <c r="G6" s="890"/>
      <c r="H6" s="890"/>
      <c r="I6" s="890"/>
      <c r="J6" s="890"/>
      <c r="K6" s="890"/>
      <c r="L6" s="890"/>
      <c r="M6" s="890"/>
      <c r="N6" s="890"/>
      <c r="O6" s="890"/>
      <c r="P6" s="890"/>
      <c r="Q6" s="890"/>
      <c r="R6" s="890"/>
      <c r="S6" s="890"/>
      <c r="T6" s="890"/>
      <c r="U6" s="890"/>
      <c r="V6" s="890"/>
      <c r="W6" s="890"/>
      <c r="X6" s="890"/>
      <c r="Y6" s="890"/>
      <c r="Z6" s="890"/>
      <c r="AA6" s="890"/>
      <c r="AB6" s="890"/>
      <c r="AC6" s="890"/>
      <c r="AD6" s="890"/>
      <c r="AE6" s="890"/>
      <c r="AF6" s="890"/>
      <c r="AG6" s="890"/>
      <c r="AH6" s="890"/>
      <c r="AI6" s="936"/>
    </row>
    <row r="7" spans="2:35" ht="35.65" customHeight="1" x14ac:dyDescent="0.15">
      <c r="B7" s="895"/>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95"/>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95"/>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95"/>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95"/>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95"/>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95"/>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95"/>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95"/>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95"/>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95"/>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8.75" customHeight="1" x14ac:dyDescent="0.15">
      <c r="B18" s="896"/>
      <c r="C18" s="97"/>
      <c r="D18" s="98"/>
      <c r="E18" s="99"/>
      <c r="F18" s="100"/>
      <c r="G18" s="100"/>
      <c r="H18" s="98"/>
      <c r="I18" s="98"/>
      <c r="J18" s="98"/>
      <c r="K18" s="98"/>
      <c r="L18" s="98"/>
      <c r="M18" s="98"/>
      <c r="N18" s="98"/>
      <c r="O18" s="98"/>
      <c r="P18" s="98"/>
      <c r="Q18" s="98"/>
      <c r="R18" s="98"/>
      <c r="S18" s="101"/>
      <c r="T18" s="101"/>
      <c r="U18" s="101"/>
      <c r="V18" s="899" t="s">
        <v>405</v>
      </c>
      <c r="W18" s="899"/>
      <c r="X18" s="899"/>
      <c r="Y18" s="899"/>
      <c r="Z18" s="899"/>
      <c r="AA18" s="899"/>
      <c r="AB18" s="899"/>
      <c r="AC18" s="899"/>
      <c r="AD18" s="899"/>
      <c r="AE18" s="899"/>
      <c r="AF18" s="899"/>
      <c r="AG18" s="899"/>
      <c r="AH18" s="899"/>
      <c r="AI18" s="900"/>
    </row>
    <row r="19" spans="2:35" ht="15" customHeight="1" x14ac:dyDescent="0.15"/>
    <row r="20" spans="2:35" ht="26.25" customHeight="1" x14ac:dyDescent="0.2">
      <c r="B20" s="889"/>
      <c r="C20" s="890"/>
      <c r="D20" s="890"/>
      <c r="E20" s="890"/>
      <c r="F20" s="890"/>
      <c r="G20" s="890"/>
      <c r="H20" s="890"/>
      <c r="I20" s="890"/>
      <c r="J20" s="890"/>
      <c r="K20" s="890"/>
      <c r="L20" s="890"/>
      <c r="M20" s="890"/>
      <c r="N20" s="890"/>
      <c r="O20" s="890"/>
      <c r="P20" s="890"/>
      <c r="Q20" s="890"/>
      <c r="R20" s="890"/>
      <c r="S20" s="890"/>
      <c r="T20" s="890"/>
      <c r="U20" s="890"/>
      <c r="V20" s="890"/>
      <c r="W20" s="890"/>
      <c r="X20" s="890"/>
      <c r="Y20" s="890"/>
      <c r="Z20" s="890"/>
      <c r="AA20" s="890"/>
      <c r="AB20" s="890"/>
      <c r="AC20" s="890"/>
      <c r="AD20" s="890"/>
      <c r="AE20" s="890"/>
      <c r="AF20" s="890"/>
      <c r="AG20" s="890"/>
      <c r="AH20" s="890"/>
      <c r="AI20" s="890"/>
    </row>
    <row r="21" spans="2:35" ht="35.65" customHeight="1" x14ac:dyDescent="0.15">
      <c r="B21" s="889"/>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89"/>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89"/>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89"/>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89"/>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89"/>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89"/>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89"/>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89"/>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89"/>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89"/>
      <c r="C31" s="91"/>
      <c r="D31" s="4"/>
      <c r="E31" s="94"/>
      <c r="H31" s="95"/>
      <c r="I31" s="95"/>
      <c r="J31" s="95"/>
      <c r="K31" s="95"/>
      <c r="L31" s="95"/>
      <c r="M31" s="4"/>
      <c r="N31" s="4"/>
      <c r="O31" s="4"/>
      <c r="P31" s="4"/>
      <c r="Q31" s="91"/>
      <c r="R31" s="91"/>
      <c r="S31" s="4"/>
      <c r="T31" s="4"/>
      <c r="U31" s="4"/>
      <c r="V31" s="4"/>
      <c r="W31" s="91"/>
      <c r="X31" s="91"/>
      <c r="Y31" s="91"/>
      <c r="Z31" s="91"/>
      <c r="AA31" s="91"/>
    </row>
    <row r="32" spans="2:35" ht="78.75" customHeight="1" x14ac:dyDescent="0.15">
      <c r="B32" s="889"/>
      <c r="C32" s="4"/>
      <c r="D32" s="4"/>
      <c r="E32" s="94"/>
      <c r="H32" s="4"/>
      <c r="I32" s="4"/>
      <c r="J32" s="4"/>
      <c r="K32" s="4"/>
      <c r="L32" s="4"/>
      <c r="M32" s="4"/>
      <c r="N32" s="4"/>
      <c r="O32" s="4"/>
      <c r="P32" s="4"/>
      <c r="Q32" s="4"/>
      <c r="R32" s="4"/>
      <c r="S32" s="326"/>
      <c r="T32" s="326"/>
      <c r="U32" s="326"/>
      <c r="V32" s="891"/>
      <c r="W32" s="891"/>
      <c r="X32" s="891"/>
      <c r="Y32" s="891"/>
      <c r="Z32" s="891"/>
      <c r="AA32" s="891"/>
      <c r="AB32" s="891"/>
      <c r="AC32" s="891"/>
      <c r="AD32" s="891"/>
      <c r="AE32" s="891"/>
      <c r="AF32" s="891"/>
      <c r="AG32" s="891"/>
      <c r="AH32" s="891"/>
      <c r="AI32" s="891"/>
    </row>
    <row r="33" spans="2:35" ht="15" customHeight="1" x14ac:dyDescent="0.15"/>
    <row r="34" spans="2:35" ht="26.25" customHeight="1" x14ac:dyDescent="0.2">
      <c r="B34" s="889"/>
      <c r="C34" s="890"/>
      <c r="D34" s="890"/>
      <c r="E34" s="890"/>
      <c r="F34" s="890"/>
      <c r="G34" s="890"/>
      <c r="H34" s="890"/>
      <c r="I34" s="890"/>
      <c r="J34" s="890"/>
      <c r="K34" s="890"/>
      <c r="L34" s="890"/>
      <c r="M34" s="890"/>
      <c r="N34" s="890"/>
      <c r="O34" s="890"/>
      <c r="P34" s="890"/>
      <c r="Q34" s="890"/>
      <c r="R34" s="890"/>
      <c r="S34" s="890"/>
      <c r="T34" s="890"/>
      <c r="U34" s="890"/>
      <c r="V34" s="890"/>
      <c r="W34" s="890"/>
      <c r="X34" s="890"/>
      <c r="Y34" s="890"/>
      <c r="Z34" s="890"/>
      <c r="AA34" s="890"/>
      <c r="AB34" s="890"/>
      <c r="AC34" s="890"/>
      <c r="AD34" s="890"/>
      <c r="AE34" s="890"/>
      <c r="AF34" s="890"/>
      <c r="AG34" s="890"/>
      <c r="AH34" s="890"/>
      <c r="AI34" s="890"/>
    </row>
    <row r="35" spans="2:35" ht="35.65" customHeight="1" x14ac:dyDescent="0.15">
      <c r="B35" s="889"/>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89"/>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89"/>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89"/>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89"/>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89"/>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89"/>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89"/>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89"/>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89"/>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89"/>
      <c r="C45" s="91"/>
      <c r="D45" s="4"/>
      <c r="E45" s="94"/>
      <c r="H45" s="95"/>
      <c r="I45" s="95"/>
      <c r="J45" s="95"/>
      <c r="K45" s="95"/>
      <c r="L45" s="95"/>
      <c r="M45" s="4"/>
      <c r="N45" s="4"/>
      <c r="O45" s="4"/>
      <c r="P45" s="4"/>
      <c r="Q45" s="91"/>
      <c r="R45" s="91"/>
      <c r="S45" s="4"/>
      <c r="T45" s="4"/>
      <c r="U45" s="4"/>
      <c r="V45" s="4"/>
      <c r="W45" s="91"/>
      <c r="X45" s="91"/>
      <c r="Y45" s="91"/>
      <c r="Z45" s="91"/>
      <c r="AA45" s="91"/>
    </row>
    <row r="46" spans="2:35" ht="78.75" customHeight="1" x14ac:dyDescent="0.15">
      <c r="B46" s="889"/>
      <c r="C46" s="4"/>
      <c r="D46" s="4"/>
      <c r="E46" s="94"/>
      <c r="H46" s="4"/>
      <c r="I46" s="4"/>
      <c r="J46" s="4"/>
      <c r="K46" s="4"/>
      <c r="L46" s="4"/>
      <c r="M46" s="4"/>
      <c r="N46" s="4"/>
      <c r="O46" s="4"/>
      <c r="P46" s="4"/>
      <c r="Q46" s="4"/>
      <c r="R46" s="4"/>
      <c r="S46" s="326"/>
      <c r="T46" s="326"/>
      <c r="U46" s="326"/>
      <c r="V46" s="891"/>
      <c r="W46" s="891"/>
      <c r="X46" s="891"/>
      <c r="Y46" s="891"/>
      <c r="Z46" s="891"/>
      <c r="AA46" s="891"/>
      <c r="AB46" s="891"/>
      <c r="AC46" s="891"/>
      <c r="AD46" s="891"/>
      <c r="AE46" s="891"/>
      <c r="AF46" s="891"/>
      <c r="AG46" s="891"/>
      <c r="AH46" s="891"/>
      <c r="AI46" s="891"/>
    </row>
    <row r="47" spans="2:35" ht="15" customHeight="1" x14ac:dyDescent="0.15"/>
    <row r="48" spans="2:35" ht="26.25" customHeight="1" x14ac:dyDescent="0.2">
      <c r="B48" s="889"/>
      <c r="C48" s="890"/>
      <c r="D48" s="890"/>
      <c r="E48" s="890"/>
      <c r="F48" s="890"/>
      <c r="G48" s="890"/>
      <c r="H48" s="890"/>
      <c r="I48" s="890"/>
      <c r="J48" s="890"/>
      <c r="K48" s="890"/>
      <c r="L48" s="890"/>
      <c r="M48" s="890"/>
      <c r="N48" s="890"/>
      <c r="O48" s="890"/>
      <c r="P48" s="890"/>
      <c r="Q48" s="890"/>
      <c r="R48" s="890"/>
      <c r="S48" s="890"/>
      <c r="T48" s="890"/>
      <c r="U48" s="890"/>
      <c r="V48" s="890"/>
      <c r="W48" s="890"/>
      <c r="X48" s="890"/>
      <c r="Y48" s="890"/>
      <c r="Z48" s="890"/>
      <c r="AA48" s="890"/>
      <c r="AB48" s="890"/>
      <c r="AC48" s="890"/>
      <c r="AD48" s="890"/>
      <c r="AE48" s="890"/>
      <c r="AF48" s="890"/>
      <c r="AG48" s="890"/>
      <c r="AH48" s="890"/>
      <c r="AI48" s="890"/>
    </row>
    <row r="49" spans="2:35" ht="35.65" customHeight="1" x14ac:dyDescent="0.15">
      <c r="B49" s="889"/>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89"/>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89"/>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89"/>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89"/>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89"/>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89"/>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89"/>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89"/>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89"/>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89"/>
      <c r="C59" s="91"/>
      <c r="D59" s="4"/>
      <c r="E59" s="94"/>
      <c r="H59" s="95"/>
      <c r="I59" s="95"/>
      <c r="J59" s="95"/>
      <c r="K59" s="95"/>
      <c r="L59" s="95"/>
      <c r="M59" s="4"/>
      <c r="N59" s="4"/>
      <c r="O59" s="4"/>
      <c r="P59" s="4"/>
      <c r="Q59" s="91"/>
      <c r="R59" s="91"/>
      <c r="S59" s="4"/>
      <c r="T59" s="4"/>
      <c r="U59" s="4"/>
      <c r="V59" s="4"/>
      <c r="W59" s="91"/>
      <c r="X59" s="91"/>
      <c r="Y59" s="91"/>
      <c r="Z59" s="91"/>
      <c r="AA59" s="91"/>
    </row>
    <row r="60" spans="2:35" ht="78.75" customHeight="1" x14ac:dyDescent="0.15">
      <c r="B60" s="889"/>
      <c r="C60" s="4"/>
      <c r="D60" s="4"/>
      <c r="E60" s="94"/>
      <c r="H60" s="4"/>
      <c r="I60" s="4"/>
      <c r="J60" s="4"/>
      <c r="K60" s="4"/>
      <c r="L60" s="4"/>
      <c r="M60" s="4"/>
      <c r="N60" s="4"/>
      <c r="O60" s="4"/>
      <c r="P60" s="4"/>
      <c r="Q60" s="4"/>
      <c r="R60" s="4"/>
      <c r="S60" s="326"/>
      <c r="T60" s="326"/>
      <c r="U60" s="326"/>
      <c r="V60" s="891"/>
      <c r="W60" s="891"/>
      <c r="X60" s="891"/>
      <c r="Y60" s="891"/>
      <c r="Z60" s="891"/>
      <c r="AA60" s="891"/>
      <c r="AB60" s="891"/>
      <c r="AC60" s="891"/>
      <c r="AD60" s="891"/>
      <c r="AE60" s="891"/>
      <c r="AF60" s="891"/>
      <c r="AG60" s="891"/>
      <c r="AH60" s="891"/>
      <c r="AI60" s="891"/>
    </row>
    <row r="61" spans="2:35" ht="15" customHeight="1" x14ac:dyDescent="0.15"/>
    <row r="62" spans="2:35" ht="26.25" customHeight="1" x14ac:dyDescent="0.2">
      <c r="B62" s="889"/>
      <c r="C62" s="890"/>
      <c r="D62" s="890"/>
      <c r="E62" s="890"/>
      <c r="F62" s="890"/>
      <c r="G62" s="890"/>
      <c r="H62" s="890"/>
      <c r="I62" s="890"/>
      <c r="J62" s="890"/>
      <c r="K62" s="890"/>
      <c r="L62" s="890"/>
      <c r="M62" s="890"/>
      <c r="N62" s="890"/>
      <c r="O62" s="890"/>
      <c r="P62" s="890"/>
      <c r="Q62" s="890"/>
      <c r="R62" s="890"/>
      <c r="S62" s="890"/>
      <c r="T62" s="890"/>
      <c r="U62" s="890"/>
      <c r="V62" s="890"/>
      <c r="W62" s="890"/>
      <c r="X62" s="890"/>
      <c r="Y62" s="890"/>
      <c r="Z62" s="890"/>
      <c r="AA62" s="890"/>
      <c r="AB62" s="890"/>
      <c r="AC62" s="890"/>
      <c r="AD62" s="890"/>
      <c r="AE62" s="890"/>
      <c r="AF62" s="890"/>
      <c r="AG62" s="890"/>
      <c r="AH62" s="890"/>
      <c r="AI62" s="890"/>
    </row>
    <row r="63" spans="2:35" ht="35.65" customHeight="1" x14ac:dyDescent="0.15">
      <c r="B63" s="889"/>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89"/>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89"/>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89"/>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89"/>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89"/>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89"/>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89"/>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89"/>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89"/>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89"/>
      <c r="C73" s="91"/>
      <c r="D73" s="4"/>
      <c r="E73" s="94"/>
      <c r="H73" s="95"/>
      <c r="I73" s="95"/>
      <c r="J73" s="95"/>
      <c r="K73" s="95"/>
      <c r="L73" s="95"/>
      <c r="M73" s="4"/>
      <c r="N73" s="4"/>
      <c r="O73" s="4"/>
      <c r="P73" s="4"/>
      <c r="Q73" s="91"/>
      <c r="R73" s="91"/>
      <c r="S73" s="4"/>
      <c r="T73" s="4"/>
      <c r="U73" s="4"/>
      <c r="V73" s="4"/>
      <c r="W73" s="91"/>
      <c r="X73" s="91"/>
      <c r="Y73" s="91"/>
      <c r="Z73" s="91"/>
      <c r="AA73" s="91"/>
    </row>
    <row r="74" spans="2:35" ht="78.75" customHeight="1" x14ac:dyDescent="0.15">
      <c r="B74" s="889"/>
      <c r="C74" s="4"/>
      <c r="D74" s="4"/>
      <c r="E74" s="94"/>
      <c r="H74" s="4"/>
      <c r="I74" s="4"/>
      <c r="J74" s="4"/>
      <c r="K74" s="4"/>
      <c r="L74" s="4"/>
      <c r="M74" s="4"/>
      <c r="N74" s="4"/>
      <c r="O74" s="4"/>
      <c r="P74" s="4"/>
      <c r="Q74" s="4"/>
      <c r="R74" s="4"/>
      <c r="S74" s="326"/>
      <c r="T74" s="326"/>
      <c r="U74" s="326"/>
      <c r="V74" s="891"/>
      <c r="W74" s="891"/>
      <c r="X74" s="891"/>
      <c r="Y74" s="891"/>
      <c r="Z74" s="891"/>
      <c r="AA74" s="891"/>
      <c r="AB74" s="891"/>
      <c r="AC74" s="891"/>
      <c r="AD74" s="891"/>
      <c r="AE74" s="891"/>
      <c r="AF74" s="891"/>
      <c r="AG74" s="891"/>
      <c r="AH74" s="891"/>
      <c r="AI74" s="891"/>
    </row>
    <row r="75" spans="2:35" ht="15" customHeight="1" x14ac:dyDescent="0.15"/>
    <row r="76" spans="2:35" ht="26.25" customHeight="1" x14ac:dyDescent="0.2">
      <c r="B76" s="889"/>
      <c r="C76" s="890"/>
      <c r="D76" s="890"/>
      <c r="E76" s="890"/>
      <c r="F76" s="890"/>
      <c r="G76" s="890"/>
      <c r="H76" s="890"/>
      <c r="I76" s="890"/>
      <c r="J76" s="890"/>
      <c r="K76" s="890"/>
      <c r="L76" s="890"/>
      <c r="M76" s="890"/>
      <c r="N76" s="890"/>
      <c r="O76" s="890"/>
      <c r="P76" s="890"/>
      <c r="Q76" s="890"/>
      <c r="R76" s="890"/>
      <c r="S76" s="890"/>
      <c r="T76" s="890"/>
      <c r="U76" s="890"/>
      <c r="V76" s="890"/>
      <c r="W76" s="890"/>
      <c r="X76" s="890"/>
      <c r="Y76" s="890"/>
      <c r="Z76" s="890"/>
      <c r="AA76" s="890"/>
      <c r="AB76" s="890"/>
      <c r="AC76" s="890"/>
      <c r="AD76" s="890"/>
      <c r="AE76" s="890"/>
      <c r="AF76" s="890"/>
      <c r="AG76" s="890"/>
      <c r="AH76" s="890"/>
      <c r="AI76" s="890"/>
    </row>
    <row r="77" spans="2:35" ht="35.65" customHeight="1" x14ac:dyDescent="0.15">
      <c r="B77" s="889"/>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889"/>
      <c r="C78" s="4"/>
      <c r="D78" s="4"/>
      <c r="E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889"/>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889"/>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889"/>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889"/>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889"/>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889"/>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889"/>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889"/>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889"/>
      <c r="C87" s="91"/>
      <c r="D87" s="4"/>
      <c r="E87" s="94"/>
      <c r="H87" s="95"/>
      <c r="I87" s="95"/>
      <c r="J87" s="95"/>
      <c r="K87" s="95"/>
      <c r="L87" s="95"/>
      <c r="M87" s="4"/>
      <c r="N87" s="4"/>
      <c r="O87" s="4"/>
      <c r="P87" s="4"/>
      <c r="Q87" s="91"/>
      <c r="R87" s="91"/>
      <c r="S87" s="4"/>
      <c r="T87" s="4"/>
      <c r="U87" s="4"/>
      <c r="V87" s="4"/>
      <c r="W87" s="91"/>
      <c r="X87" s="91"/>
      <c r="Y87" s="91"/>
      <c r="Z87" s="91"/>
      <c r="AA87" s="91"/>
    </row>
    <row r="88" spans="2:35" ht="78.75" customHeight="1" x14ac:dyDescent="0.15">
      <c r="B88" s="889"/>
      <c r="C88" s="4"/>
      <c r="D88" s="4"/>
      <c r="E88" s="94"/>
      <c r="H88" s="4"/>
      <c r="I88" s="4"/>
      <c r="J88" s="4"/>
      <c r="K88" s="4"/>
      <c r="L88" s="4"/>
      <c r="M88" s="4"/>
      <c r="N88" s="4"/>
      <c r="O88" s="4"/>
      <c r="P88" s="4"/>
      <c r="Q88" s="4"/>
      <c r="R88" s="4"/>
      <c r="S88" s="326"/>
      <c r="T88" s="326"/>
      <c r="U88" s="326"/>
      <c r="V88" s="891"/>
      <c r="W88" s="891"/>
      <c r="X88" s="891"/>
      <c r="Y88" s="891"/>
      <c r="Z88" s="891"/>
      <c r="AA88" s="891"/>
      <c r="AB88" s="891"/>
      <c r="AC88" s="891"/>
      <c r="AD88" s="891"/>
      <c r="AE88" s="891"/>
      <c r="AF88" s="891"/>
      <c r="AG88" s="891"/>
      <c r="AH88" s="891"/>
      <c r="AI88" s="891"/>
    </row>
    <row r="89" spans="2:35" ht="15" customHeight="1" x14ac:dyDescent="0.15"/>
    <row r="90" spans="2:35" ht="26.25" customHeight="1" x14ac:dyDescent="0.2">
      <c r="B90" s="889"/>
      <c r="C90" s="890"/>
      <c r="D90" s="890"/>
      <c r="E90" s="890"/>
      <c r="F90" s="890"/>
      <c r="G90" s="890"/>
      <c r="H90" s="890"/>
      <c r="I90" s="890"/>
      <c r="J90" s="890"/>
      <c r="K90" s="890"/>
      <c r="L90" s="890"/>
      <c r="M90" s="890"/>
      <c r="N90" s="890"/>
      <c r="O90" s="890"/>
      <c r="P90" s="890"/>
      <c r="Q90" s="890"/>
      <c r="R90" s="890"/>
      <c r="S90" s="890"/>
      <c r="T90" s="890"/>
      <c r="U90" s="890"/>
      <c r="V90" s="890"/>
      <c r="W90" s="890"/>
      <c r="X90" s="890"/>
      <c r="Y90" s="890"/>
      <c r="Z90" s="890"/>
      <c r="AA90" s="890"/>
      <c r="AB90" s="890"/>
      <c r="AC90" s="890"/>
      <c r="AD90" s="890"/>
      <c r="AE90" s="890"/>
      <c r="AF90" s="890"/>
      <c r="AG90" s="890"/>
      <c r="AH90" s="890"/>
      <c r="AI90" s="890"/>
    </row>
    <row r="91" spans="2:35" ht="35.65" customHeight="1" x14ac:dyDescent="0.15">
      <c r="B91" s="889"/>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889"/>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889"/>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889"/>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889"/>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889"/>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889"/>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889"/>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889"/>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889"/>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889"/>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8.75" customHeight="1" x14ac:dyDescent="0.15">
      <c r="B102" s="889"/>
      <c r="C102" s="4"/>
      <c r="D102" s="4"/>
      <c r="E102" s="94"/>
      <c r="H102" s="4"/>
      <c r="I102" s="4"/>
      <c r="J102" s="4"/>
      <c r="K102" s="4"/>
      <c r="L102" s="4"/>
      <c r="M102" s="4"/>
      <c r="N102" s="4"/>
      <c r="O102" s="4"/>
      <c r="P102" s="4"/>
      <c r="Q102" s="4"/>
      <c r="R102" s="4"/>
      <c r="S102" s="326"/>
      <c r="T102" s="326"/>
      <c r="U102" s="326"/>
      <c r="V102" s="891"/>
      <c r="W102" s="891"/>
      <c r="X102" s="891"/>
      <c r="Y102" s="891"/>
      <c r="Z102" s="891"/>
      <c r="AA102" s="891"/>
      <c r="AB102" s="891"/>
      <c r="AC102" s="891"/>
      <c r="AD102" s="891"/>
      <c r="AE102" s="891"/>
      <c r="AF102" s="891"/>
      <c r="AG102" s="891"/>
      <c r="AH102" s="891"/>
      <c r="AI102" s="891"/>
    </row>
    <row r="103" spans="2:35" ht="15" customHeight="1" x14ac:dyDescent="0.15"/>
  </sheetData>
  <mergeCells count="35">
    <mergeCell ref="B90:B102"/>
    <mergeCell ref="C90:AI90"/>
    <mergeCell ref="V102:AI102"/>
    <mergeCell ref="B62:B74"/>
    <mergeCell ref="C62:AI62"/>
    <mergeCell ref="V74:AI74"/>
    <mergeCell ref="B76:B88"/>
    <mergeCell ref="C76:AI76"/>
    <mergeCell ref="V88:AI88"/>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91" right="0.23622047244094491" top="0.74803149606299213" bottom="0.74803149606299213" header="0.31496062992125984" footer="0.31496062992125984"/>
  <pageSetup paperSize="9" scale="87" fitToWidth="0" fitToHeight="0" orientation="landscape" copies="2" r:id="rId1"/>
  <headerFooter alignWithMargins="0"/>
  <rowBreaks count="6" manualBreakCount="6">
    <brk id="19" min="1" max="34" man="1"/>
    <brk id="33" min="1" max="34" man="1"/>
    <brk id="47" min="1" max="34" man="1"/>
    <brk id="61" min="1" max="34" man="1"/>
    <brk id="75" min="1" max="34" man="1"/>
    <brk id="89" min="1" max="34" man="1"/>
  </rowBreaks>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7E9D7-1C62-47F2-AD25-B8BBC7EFC8D3}">
  <dimension ref="B2:AI103"/>
  <sheetViews>
    <sheetView showGridLines="0" showZeros="0" view="pageBreakPreview" zoomScaleNormal="85" zoomScaleSheetLayoutView="100" workbookViewId="0">
      <selection activeCell="AM12" sqref="AM12"/>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48" t="s">
        <v>246</v>
      </c>
      <c r="C3" s="448"/>
      <c r="D3" s="448"/>
      <c r="E3" s="901"/>
      <c r="F3" s="901"/>
      <c r="G3" s="901"/>
      <c r="H3" s="901"/>
      <c r="I3" s="901"/>
      <c r="J3" s="448"/>
      <c r="K3" s="448"/>
      <c r="L3" s="448"/>
      <c r="M3" s="448"/>
      <c r="N3" s="448"/>
      <c r="O3" s="448"/>
      <c r="P3" s="448"/>
      <c r="Q3" s="448"/>
      <c r="R3" s="448"/>
      <c r="S3" s="448"/>
      <c r="T3" s="448"/>
      <c r="U3" s="448"/>
      <c r="V3" s="448"/>
      <c r="W3" s="448"/>
      <c r="X3" s="448"/>
      <c r="Y3" s="448"/>
      <c r="Z3" s="448"/>
      <c r="AA3" s="448"/>
      <c r="AB3" s="448"/>
      <c r="AC3" s="448"/>
      <c r="AD3" s="448"/>
      <c r="AE3" s="448"/>
      <c r="AF3" s="448"/>
      <c r="AG3" s="448"/>
      <c r="AH3" s="448"/>
      <c r="AI3" s="448"/>
    </row>
    <row r="4" spans="2:35" ht="20.100000000000001" customHeight="1" x14ac:dyDescent="0.15">
      <c r="B4" s="902" t="s">
        <v>17</v>
      </c>
      <c r="C4" s="903"/>
      <c r="D4" s="904"/>
      <c r="E4" s="905" t="s">
        <v>614</v>
      </c>
      <c r="F4" s="906"/>
      <c r="G4" s="906"/>
      <c r="H4" s="906"/>
      <c r="I4" s="907"/>
      <c r="J4" s="908" t="s">
        <v>18</v>
      </c>
      <c r="K4" s="909"/>
      <c r="L4" s="910"/>
      <c r="M4" s="911" t="s">
        <v>617</v>
      </c>
      <c r="N4" s="912"/>
      <c r="O4" s="912"/>
      <c r="P4" s="912"/>
      <c r="Q4" s="912"/>
      <c r="R4" s="913"/>
      <c r="S4" s="497" t="s">
        <v>447</v>
      </c>
      <c r="T4" s="498"/>
      <c r="U4" s="498"/>
      <c r="V4" s="499"/>
      <c r="W4" s="914" t="s">
        <v>531</v>
      </c>
      <c r="X4" s="915"/>
      <c r="Y4" s="915"/>
      <c r="Z4" s="915"/>
      <c r="AA4" s="915"/>
      <c r="AB4" s="916"/>
      <c r="AC4" s="497" t="s">
        <v>185</v>
      </c>
      <c r="AD4" s="498"/>
      <c r="AE4" s="499"/>
      <c r="AF4" s="917">
        <v>45589</v>
      </c>
      <c r="AG4" s="918"/>
      <c r="AH4" s="918"/>
      <c r="AI4" s="919"/>
    </row>
    <row r="5" spans="2:35" ht="20.100000000000001" customHeight="1" x14ac:dyDescent="0.15">
      <c r="B5" s="923" t="s">
        <v>0</v>
      </c>
      <c r="C5" s="924"/>
      <c r="D5" s="925"/>
      <c r="E5" s="926" t="s">
        <v>616</v>
      </c>
      <c r="F5" s="927"/>
      <c r="G5" s="927"/>
      <c r="H5" s="927"/>
      <c r="I5" s="928"/>
      <c r="J5" s="929" t="s">
        <v>1</v>
      </c>
      <c r="K5" s="930"/>
      <c r="L5" s="931"/>
      <c r="M5" s="911" t="s">
        <v>730</v>
      </c>
      <c r="N5" s="912"/>
      <c r="O5" s="912"/>
      <c r="P5" s="912"/>
      <c r="Q5" s="912"/>
      <c r="R5" s="913"/>
      <c r="S5" s="500"/>
      <c r="T5" s="501"/>
      <c r="U5" s="501"/>
      <c r="V5" s="502"/>
      <c r="W5" s="932" t="s">
        <v>532</v>
      </c>
      <c r="X5" s="933"/>
      <c r="Y5" s="933"/>
      <c r="Z5" s="933"/>
      <c r="AA5" s="933"/>
      <c r="AB5" s="934"/>
      <c r="AC5" s="500"/>
      <c r="AD5" s="501"/>
      <c r="AE5" s="502"/>
      <c r="AF5" s="920"/>
      <c r="AG5" s="921"/>
      <c r="AH5" s="921"/>
      <c r="AI5" s="922"/>
    </row>
    <row r="6" spans="2:35" ht="26.25" customHeight="1" x14ac:dyDescent="0.2">
      <c r="B6" s="895" t="s">
        <v>20</v>
      </c>
      <c r="C6" s="935" t="s">
        <v>19</v>
      </c>
      <c r="D6" s="890"/>
      <c r="E6" s="890"/>
      <c r="F6" s="890"/>
      <c r="G6" s="890"/>
      <c r="H6" s="890"/>
      <c r="I6" s="890"/>
      <c r="J6" s="890"/>
      <c r="K6" s="890"/>
      <c r="L6" s="890"/>
      <c r="M6" s="890"/>
      <c r="N6" s="890"/>
      <c r="O6" s="890"/>
      <c r="P6" s="890"/>
      <c r="Q6" s="890"/>
      <c r="R6" s="890"/>
      <c r="S6" s="890"/>
      <c r="T6" s="890"/>
      <c r="U6" s="890"/>
      <c r="V6" s="890"/>
      <c r="W6" s="890"/>
      <c r="X6" s="890"/>
      <c r="Y6" s="890"/>
      <c r="Z6" s="890"/>
      <c r="AA6" s="890"/>
      <c r="AB6" s="890"/>
      <c r="AC6" s="890"/>
      <c r="AD6" s="890"/>
      <c r="AE6" s="890"/>
      <c r="AF6" s="890"/>
      <c r="AG6" s="890"/>
      <c r="AH6" s="890"/>
      <c r="AI6" s="936"/>
    </row>
    <row r="7" spans="2:35" ht="35.65" customHeight="1" x14ac:dyDescent="0.15">
      <c r="B7" s="895"/>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95"/>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95"/>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95"/>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95"/>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95"/>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95"/>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95"/>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95"/>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95"/>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95"/>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8.75" customHeight="1" x14ac:dyDescent="0.15">
      <c r="B18" s="896"/>
      <c r="C18" s="97"/>
      <c r="D18" s="98"/>
      <c r="E18" s="99"/>
      <c r="F18" s="100"/>
      <c r="G18" s="100"/>
      <c r="H18" s="98"/>
      <c r="I18" s="98"/>
      <c r="J18" s="98"/>
      <c r="K18" s="98"/>
      <c r="L18" s="98"/>
      <c r="M18" s="98"/>
      <c r="N18" s="98"/>
      <c r="O18" s="98"/>
      <c r="P18" s="98"/>
      <c r="Q18" s="98"/>
      <c r="R18" s="98"/>
      <c r="S18" s="101"/>
      <c r="T18" s="101"/>
      <c r="U18" s="101"/>
      <c r="V18" s="899" t="s">
        <v>405</v>
      </c>
      <c r="W18" s="899"/>
      <c r="X18" s="899"/>
      <c r="Y18" s="899"/>
      <c r="Z18" s="899"/>
      <c r="AA18" s="899"/>
      <c r="AB18" s="899"/>
      <c r="AC18" s="899"/>
      <c r="AD18" s="899"/>
      <c r="AE18" s="899"/>
      <c r="AF18" s="899"/>
      <c r="AG18" s="899"/>
      <c r="AH18" s="899"/>
      <c r="AI18" s="900"/>
    </row>
    <row r="19" spans="2:35" ht="15" customHeight="1" x14ac:dyDescent="0.15"/>
    <row r="20" spans="2:35" ht="26.25" customHeight="1" x14ac:dyDescent="0.2">
      <c r="B20" s="889"/>
      <c r="C20" s="890"/>
      <c r="D20" s="890"/>
      <c r="E20" s="890"/>
      <c r="F20" s="890"/>
      <c r="G20" s="890"/>
      <c r="H20" s="890"/>
      <c r="I20" s="890"/>
      <c r="J20" s="890"/>
      <c r="K20" s="890"/>
      <c r="L20" s="890"/>
      <c r="M20" s="890"/>
      <c r="N20" s="890"/>
      <c r="O20" s="890"/>
      <c r="P20" s="890"/>
      <c r="Q20" s="890"/>
      <c r="R20" s="890"/>
      <c r="S20" s="890"/>
      <c r="T20" s="890"/>
      <c r="U20" s="890"/>
      <c r="V20" s="890"/>
      <c r="W20" s="890"/>
      <c r="X20" s="890"/>
      <c r="Y20" s="890"/>
      <c r="Z20" s="890"/>
      <c r="AA20" s="890"/>
      <c r="AB20" s="890"/>
      <c r="AC20" s="890"/>
      <c r="AD20" s="890"/>
      <c r="AE20" s="890"/>
      <c r="AF20" s="890"/>
      <c r="AG20" s="890"/>
      <c r="AH20" s="890"/>
      <c r="AI20" s="890"/>
    </row>
    <row r="21" spans="2:35" ht="35.65" customHeight="1" x14ac:dyDescent="0.15">
      <c r="B21" s="889"/>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89"/>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89"/>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89"/>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89"/>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89"/>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89"/>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89"/>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89"/>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89"/>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89"/>
      <c r="C31" s="91"/>
      <c r="D31" s="4"/>
      <c r="E31" s="94"/>
      <c r="H31" s="95"/>
      <c r="I31" s="95"/>
      <c r="J31" s="95"/>
      <c r="K31" s="95"/>
      <c r="L31" s="95"/>
      <c r="M31" s="4"/>
      <c r="N31" s="4"/>
      <c r="O31" s="4"/>
      <c r="P31" s="4"/>
      <c r="Q31" s="91"/>
      <c r="R31" s="91"/>
      <c r="S31" s="4"/>
      <c r="T31" s="4"/>
      <c r="U31" s="4"/>
      <c r="V31" s="4"/>
      <c r="W31" s="91"/>
      <c r="X31" s="91"/>
      <c r="Y31" s="91"/>
      <c r="Z31" s="91"/>
      <c r="AA31" s="91"/>
    </row>
    <row r="32" spans="2:35" ht="78.75" customHeight="1" x14ac:dyDescent="0.15">
      <c r="B32" s="889"/>
      <c r="C32" s="4"/>
      <c r="D32" s="4"/>
      <c r="E32" s="94"/>
      <c r="H32" s="4"/>
      <c r="I32" s="4"/>
      <c r="J32" s="4"/>
      <c r="K32" s="4"/>
      <c r="L32" s="4"/>
      <c r="M32" s="4"/>
      <c r="N32" s="4"/>
      <c r="O32" s="4"/>
      <c r="P32" s="4"/>
      <c r="Q32" s="4"/>
      <c r="R32" s="4"/>
      <c r="S32" s="326"/>
      <c r="T32" s="326"/>
      <c r="U32" s="326"/>
      <c r="V32" s="891"/>
      <c r="W32" s="891"/>
      <c r="X32" s="891"/>
      <c r="Y32" s="891"/>
      <c r="Z32" s="891"/>
      <c r="AA32" s="891"/>
      <c r="AB32" s="891"/>
      <c r="AC32" s="891"/>
      <c r="AD32" s="891"/>
      <c r="AE32" s="891"/>
      <c r="AF32" s="891"/>
      <c r="AG32" s="891"/>
      <c r="AH32" s="891"/>
      <c r="AI32" s="891"/>
    </row>
    <row r="33" spans="2:35" ht="15" customHeight="1" x14ac:dyDescent="0.15"/>
    <row r="34" spans="2:35" ht="26.25" customHeight="1" x14ac:dyDescent="0.2">
      <c r="B34" s="889"/>
      <c r="C34" s="890"/>
      <c r="D34" s="890"/>
      <c r="E34" s="890"/>
      <c r="F34" s="890"/>
      <c r="G34" s="890"/>
      <c r="H34" s="890"/>
      <c r="I34" s="890"/>
      <c r="J34" s="890"/>
      <c r="K34" s="890"/>
      <c r="L34" s="890"/>
      <c r="M34" s="890"/>
      <c r="N34" s="890"/>
      <c r="O34" s="890"/>
      <c r="P34" s="890"/>
      <c r="Q34" s="890"/>
      <c r="R34" s="890"/>
      <c r="S34" s="890"/>
      <c r="T34" s="890"/>
      <c r="U34" s="890"/>
      <c r="V34" s="890"/>
      <c r="W34" s="890"/>
      <c r="X34" s="890"/>
      <c r="Y34" s="890"/>
      <c r="Z34" s="890"/>
      <c r="AA34" s="890"/>
      <c r="AB34" s="890"/>
      <c r="AC34" s="890"/>
      <c r="AD34" s="890"/>
      <c r="AE34" s="890"/>
      <c r="AF34" s="890"/>
      <c r="AG34" s="890"/>
      <c r="AH34" s="890"/>
      <c r="AI34" s="890"/>
    </row>
    <row r="35" spans="2:35" ht="35.65" customHeight="1" x14ac:dyDescent="0.15">
      <c r="B35" s="889"/>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89"/>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89"/>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89"/>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89"/>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89"/>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89"/>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89"/>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89"/>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89"/>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89"/>
      <c r="C45" s="91"/>
      <c r="D45" s="4"/>
      <c r="E45" s="94"/>
      <c r="H45" s="95"/>
      <c r="I45" s="95"/>
      <c r="J45" s="95"/>
      <c r="K45" s="95"/>
      <c r="L45" s="95"/>
      <c r="M45" s="4"/>
      <c r="N45" s="4"/>
      <c r="O45" s="4"/>
      <c r="P45" s="4"/>
      <c r="Q45" s="91"/>
      <c r="R45" s="91"/>
      <c r="S45" s="4"/>
      <c r="T45" s="4"/>
      <c r="U45" s="4"/>
      <c r="V45" s="4"/>
      <c r="W45" s="91"/>
      <c r="X45" s="91"/>
      <c r="Y45" s="91"/>
      <c r="Z45" s="91"/>
      <c r="AA45" s="91"/>
    </row>
    <row r="46" spans="2:35" ht="78.75" customHeight="1" x14ac:dyDescent="0.15">
      <c r="B46" s="889"/>
      <c r="C46" s="4"/>
      <c r="D46" s="4"/>
      <c r="E46" s="94"/>
      <c r="H46" s="4"/>
      <c r="I46" s="4"/>
      <c r="J46" s="4"/>
      <c r="K46" s="4"/>
      <c r="L46" s="4"/>
      <c r="M46" s="4"/>
      <c r="N46" s="4"/>
      <c r="O46" s="4"/>
      <c r="P46" s="4"/>
      <c r="Q46" s="4"/>
      <c r="R46" s="4"/>
      <c r="S46" s="326"/>
      <c r="T46" s="326"/>
      <c r="U46" s="326"/>
      <c r="V46" s="891"/>
      <c r="W46" s="891"/>
      <c r="X46" s="891"/>
      <c r="Y46" s="891"/>
      <c r="Z46" s="891"/>
      <c r="AA46" s="891"/>
      <c r="AB46" s="891"/>
      <c r="AC46" s="891"/>
      <c r="AD46" s="891"/>
      <c r="AE46" s="891"/>
      <c r="AF46" s="891"/>
      <c r="AG46" s="891"/>
      <c r="AH46" s="891"/>
      <c r="AI46" s="891"/>
    </row>
    <row r="47" spans="2:35" ht="15" customHeight="1" x14ac:dyDescent="0.15"/>
    <row r="48" spans="2:35" ht="26.25" customHeight="1" x14ac:dyDescent="0.2">
      <c r="B48" s="889"/>
      <c r="C48" s="890"/>
      <c r="D48" s="890"/>
      <c r="E48" s="890"/>
      <c r="F48" s="890"/>
      <c r="G48" s="890"/>
      <c r="H48" s="890"/>
      <c r="I48" s="890"/>
      <c r="J48" s="890"/>
      <c r="K48" s="890"/>
      <c r="L48" s="890"/>
      <c r="M48" s="890"/>
      <c r="N48" s="890"/>
      <c r="O48" s="890"/>
      <c r="P48" s="890"/>
      <c r="Q48" s="890"/>
      <c r="R48" s="890"/>
      <c r="S48" s="890"/>
      <c r="T48" s="890"/>
      <c r="U48" s="890"/>
      <c r="V48" s="890"/>
      <c r="W48" s="890"/>
      <c r="X48" s="890"/>
      <c r="Y48" s="890"/>
      <c r="Z48" s="890"/>
      <c r="AA48" s="890"/>
      <c r="AB48" s="890"/>
      <c r="AC48" s="890"/>
      <c r="AD48" s="890"/>
      <c r="AE48" s="890"/>
      <c r="AF48" s="890"/>
      <c r="AG48" s="890"/>
      <c r="AH48" s="890"/>
      <c r="AI48" s="890"/>
    </row>
    <row r="49" spans="2:35" ht="35.65" customHeight="1" x14ac:dyDescent="0.15">
      <c r="B49" s="889"/>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89"/>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89"/>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89"/>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89"/>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89"/>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89"/>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89"/>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89"/>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89"/>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89"/>
      <c r="C59" s="91"/>
      <c r="D59" s="4"/>
      <c r="E59" s="94"/>
      <c r="H59" s="95"/>
      <c r="I59" s="95"/>
      <c r="J59" s="95"/>
      <c r="K59" s="95"/>
      <c r="L59" s="95"/>
      <c r="M59" s="4"/>
      <c r="N59" s="4"/>
      <c r="O59" s="4"/>
      <c r="P59" s="4"/>
      <c r="Q59" s="91"/>
      <c r="R59" s="91"/>
      <c r="S59" s="4"/>
      <c r="T59" s="4"/>
      <c r="U59" s="4"/>
      <c r="V59" s="4"/>
      <c r="W59" s="91"/>
      <c r="X59" s="91"/>
      <c r="Y59" s="91"/>
      <c r="Z59" s="91"/>
      <c r="AA59" s="91"/>
    </row>
    <row r="60" spans="2:35" ht="78.75" customHeight="1" x14ac:dyDescent="0.15">
      <c r="B60" s="889"/>
      <c r="C60" s="4"/>
      <c r="D60" s="4"/>
      <c r="E60" s="94"/>
      <c r="H60" s="4"/>
      <c r="I60" s="4"/>
      <c r="J60" s="4"/>
      <c r="K60" s="4"/>
      <c r="L60" s="4"/>
      <c r="M60" s="4"/>
      <c r="N60" s="4"/>
      <c r="O60" s="4"/>
      <c r="P60" s="4"/>
      <c r="Q60" s="4"/>
      <c r="R60" s="4"/>
      <c r="S60" s="326"/>
      <c r="T60" s="326"/>
      <c r="U60" s="326"/>
      <c r="V60" s="891"/>
      <c r="W60" s="891"/>
      <c r="X60" s="891"/>
      <c r="Y60" s="891"/>
      <c r="Z60" s="891"/>
      <c r="AA60" s="891"/>
      <c r="AB60" s="891"/>
      <c r="AC60" s="891"/>
      <c r="AD60" s="891"/>
      <c r="AE60" s="891"/>
      <c r="AF60" s="891"/>
      <c r="AG60" s="891"/>
      <c r="AH60" s="891"/>
      <c r="AI60" s="891"/>
    </row>
    <row r="61" spans="2:35" ht="15" customHeight="1" x14ac:dyDescent="0.15"/>
    <row r="62" spans="2:35" ht="26.25" customHeight="1" x14ac:dyDescent="0.2">
      <c r="B62" s="889"/>
      <c r="C62" s="890"/>
      <c r="D62" s="890"/>
      <c r="E62" s="890"/>
      <c r="F62" s="890"/>
      <c r="G62" s="890"/>
      <c r="H62" s="890"/>
      <c r="I62" s="890"/>
      <c r="J62" s="890"/>
      <c r="K62" s="890"/>
      <c r="L62" s="890"/>
      <c r="M62" s="890"/>
      <c r="N62" s="890"/>
      <c r="O62" s="890"/>
      <c r="P62" s="890"/>
      <c r="Q62" s="890"/>
      <c r="R62" s="890"/>
      <c r="S62" s="890"/>
      <c r="T62" s="890"/>
      <c r="U62" s="890"/>
      <c r="V62" s="890"/>
      <c r="W62" s="890"/>
      <c r="X62" s="890"/>
      <c r="Y62" s="890"/>
      <c r="Z62" s="890"/>
      <c r="AA62" s="890"/>
      <c r="AB62" s="890"/>
      <c r="AC62" s="890"/>
      <c r="AD62" s="890"/>
      <c r="AE62" s="890"/>
      <c r="AF62" s="890"/>
      <c r="AG62" s="890"/>
      <c r="AH62" s="890"/>
      <c r="AI62" s="890"/>
    </row>
    <row r="63" spans="2:35" ht="35.65" customHeight="1" x14ac:dyDescent="0.15">
      <c r="B63" s="889"/>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89"/>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89"/>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89"/>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89"/>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89"/>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89"/>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89"/>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89"/>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89"/>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89"/>
      <c r="C73" s="91"/>
      <c r="D73" s="4"/>
      <c r="E73" s="94"/>
      <c r="H73" s="95"/>
      <c r="I73" s="95"/>
      <c r="J73" s="95"/>
      <c r="K73" s="95"/>
      <c r="L73" s="95"/>
      <c r="M73" s="4"/>
      <c r="N73" s="4"/>
      <c r="O73" s="4"/>
      <c r="P73" s="4"/>
      <c r="Q73" s="91"/>
      <c r="R73" s="91"/>
      <c r="S73" s="4"/>
      <c r="T73" s="4"/>
      <c r="U73" s="4"/>
      <c r="V73" s="4"/>
      <c r="W73" s="91"/>
      <c r="X73" s="91"/>
      <c r="Y73" s="91"/>
      <c r="Z73" s="91"/>
      <c r="AA73" s="91"/>
    </row>
    <row r="74" spans="2:35" ht="78.75" customHeight="1" x14ac:dyDescent="0.15">
      <c r="B74" s="889"/>
      <c r="C74" s="4"/>
      <c r="D74" s="4"/>
      <c r="E74" s="94"/>
      <c r="H74" s="4"/>
      <c r="I74" s="4"/>
      <c r="J74" s="4"/>
      <c r="K74" s="4"/>
      <c r="L74" s="4"/>
      <c r="M74" s="4"/>
      <c r="N74" s="4"/>
      <c r="O74" s="4"/>
      <c r="P74" s="4"/>
      <c r="Q74" s="4"/>
      <c r="R74" s="4"/>
      <c r="S74" s="326"/>
      <c r="T74" s="326"/>
      <c r="U74" s="326"/>
      <c r="V74" s="891"/>
      <c r="W74" s="891"/>
      <c r="X74" s="891"/>
      <c r="Y74" s="891"/>
      <c r="Z74" s="891"/>
      <c r="AA74" s="891"/>
      <c r="AB74" s="891"/>
      <c r="AC74" s="891"/>
      <c r="AD74" s="891"/>
      <c r="AE74" s="891"/>
      <c r="AF74" s="891"/>
      <c r="AG74" s="891"/>
      <c r="AH74" s="891"/>
      <c r="AI74" s="891"/>
    </row>
    <row r="75" spans="2:35" ht="15" customHeight="1" x14ac:dyDescent="0.15"/>
    <row r="76" spans="2:35" ht="26.25" customHeight="1" x14ac:dyDescent="0.2">
      <c r="B76" s="889"/>
      <c r="C76" s="890"/>
      <c r="D76" s="890"/>
      <c r="E76" s="890"/>
      <c r="F76" s="890"/>
      <c r="G76" s="890"/>
      <c r="H76" s="890"/>
      <c r="I76" s="890"/>
      <c r="J76" s="890"/>
      <c r="K76" s="890"/>
      <c r="L76" s="890"/>
      <c r="M76" s="890"/>
      <c r="N76" s="890"/>
      <c r="O76" s="890"/>
      <c r="P76" s="890"/>
      <c r="Q76" s="890"/>
      <c r="R76" s="890"/>
      <c r="S76" s="890"/>
      <c r="T76" s="890"/>
      <c r="U76" s="890"/>
      <c r="V76" s="890"/>
      <c r="W76" s="890"/>
      <c r="X76" s="890"/>
      <c r="Y76" s="890"/>
      <c r="Z76" s="890"/>
      <c r="AA76" s="890"/>
      <c r="AB76" s="890"/>
      <c r="AC76" s="890"/>
      <c r="AD76" s="890"/>
      <c r="AE76" s="890"/>
      <c r="AF76" s="890"/>
      <c r="AG76" s="890"/>
      <c r="AH76" s="890"/>
      <c r="AI76" s="890"/>
    </row>
    <row r="77" spans="2:35" ht="35.65" customHeight="1" x14ac:dyDescent="0.15">
      <c r="B77" s="889"/>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889"/>
      <c r="C78" s="4"/>
      <c r="D78" s="4"/>
      <c r="E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889"/>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889"/>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889"/>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889"/>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889"/>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889"/>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889"/>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889"/>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889"/>
      <c r="C87" s="91"/>
      <c r="D87" s="4"/>
      <c r="E87" s="94"/>
      <c r="H87" s="95"/>
      <c r="I87" s="95"/>
      <c r="J87" s="95"/>
      <c r="K87" s="95"/>
      <c r="L87" s="95"/>
      <c r="M87" s="4"/>
      <c r="N87" s="4"/>
      <c r="O87" s="4"/>
      <c r="P87" s="4"/>
      <c r="Q87" s="91"/>
      <c r="R87" s="91"/>
      <c r="S87" s="4"/>
      <c r="T87" s="4"/>
      <c r="U87" s="4"/>
      <c r="V87" s="4"/>
      <c r="W87" s="91"/>
      <c r="X87" s="91"/>
      <c r="Y87" s="91"/>
      <c r="Z87" s="91"/>
      <c r="AA87" s="91"/>
    </row>
    <row r="88" spans="2:35" ht="78.75" customHeight="1" x14ac:dyDescent="0.15">
      <c r="B88" s="889"/>
      <c r="C88" s="4"/>
      <c r="D88" s="4"/>
      <c r="E88" s="94"/>
      <c r="H88" s="4"/>
      <c r="I88" s="4"/>
      <c r="J88" s="4"/>
      <c r="K88" s="4"/>
      <c r="L88" s="4"/>
      <c r="M88" s="4"/>
      <c r="N88" s="4"/>
      <c r="O88" s="4"/>
      <c r="P88" s="4"/>
      <c r="Q88" s="4"/>
      <c r="R88" s="4"/>
      <c r="S88" s="326"/>
      <c r="T88" s="326"/>
      <c r="U88" s="326"/>
      <c r="V88" s="891"/>
      <c r="W88" s="891"/>
      <c r="X88" s="891"/>
      <c r="Y88" s="891"/>
      <c r="Z88" s="891"/>
      <c r="AA88" s="891"/>
      <c r="AB88" s="891"/>
      <c r="AC88" s="891"/>
      <c r="AD88" s="891"/>
      <c r="AE88" s="891"/>
      <c r="AF88" s="891"/>
      <c r="AG88" s="891"/>
      <c r="AH88" s="891"/>
      <c r="AI88" s="891"/>
    </row>
    <row r="89" spans="2:35" ht="15" customHeight="1" x14ac:dyDescent="0.15"/>
    <row r="90" spans="2:35" ht="26.25" customHeight="1" x14ac:dyDescent="0.2">
      <c r="B90" s="889"/>
      <c r="C90" s="890"/>
      <c r="D90" s="890"/>
      <c r="E90" s="890"/>
      <c r="F90" s="890"/>
      <c r="G90" s="890"/>
      <c r="H90" s="890"/>
      <c r="I90" s="890"/>
      <c r="J90" s="890"/>
      <c r="K90" s="890"/>
      <c r="L90" s="890"/>
      <c r="M90" s="890"/>
      <c r="N90" s="890"/>
      <c r="O90" s="890"/>
      <c r="P90" s="890"/>
      <c r="Q90" s="890"/>
      <c r="R90" s="890"/>
      <c r="S90" s="890"/>
      <c r="T90" s="890"/>
      <c r="U90" s="890"/>
      <c r="V90" s="890"/>
      <c r="W90" s="890"/>
      <c r="X90" s="890"/>
      <c r="Y90" s="890"/>
      <c r="Z90" s="890"/>
      <c r="AA90" s="890"/>
      <c r="AB90" s="890"/>
      <c r="AC90" s="890"/>
      <c r="AD90" s="890"/>
      <c r="AE90" s="890"/>
      <c r="AF90" s="890"/>
      <c r="AG90" s="890"/>
      <c r="AH90" s="890"/>
      <c r="AI90" s="890"/>
    </row>
    <row r="91" spans="2:35" ht="35.65" customHeight="1" x14ac:dyDescent="0.15">
      <c r="B91" s="889"/>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889"/>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889"/>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889"/>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889"/>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889"/>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889"/>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889"/>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889"/>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889"/>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889"/>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8.75" customHeight="1" x14ac:dyDescent="0.15">
      <c r="B102" s="889"/>
      <c r="C102" s="4"/>
      <c r="D102" s="4"/>
      <c r="E102" s="94"/>
      <c r="H102" s="4"/>
      <c r="I102" s="4"/>
      <c r="J102" s="4"/>
      <c r="K102" s="4"/>
      <c r="L102" s="4"/>
      <c r="M102" s="4"/>
      <c r="N102" s="4"/>
      <c r="O102" s="4"/>
      <c r="P102" s="4"/>
      <c r="Q102" s="4"/>
      <c r="R102" s="4"/>
      <c r="S102" s="326"/>
      <c r="T102" s="326"/>
      <c r="U102" s="326"/>
      <c r="V102" s="891"/>
      <c r="W102" s="891"/>
      <c r="X102" s="891"/>
      <c r="Y102" s="891"/>
      <c r="Z102" s="891"/>
      <c r="AA102" s="891"/>
      <c r="AB102" s="891"/>
      <c r="AC102" s="891"/>
      <c r="AD102" s="891"/>
      <c r="AE102" s="891"/>
      <c r="AF102" s="891"/>
      <c r="AG102" s="891"/>
      <c r="AH102" s="891"/>
      <c r="AI102" s="891"/>
    </row>
    <row r="103" spans="2:35" ht="15" customHeight="1" x14ac:dyDescent="0.15"/>
  </sheetData>
  <mergeCells count="35">
    <mergeCell ref="B90:B102"/>
    <mergeCell ref="C90:AI90"/>
    <mergeCell ref="V102:AI102"/>
    <mergeCell ref="B62:B74"/>
    <mergeCell ref="C62:AI62"/>
    <mergeCell ref="V74:AI74"/>
    <mergeCell ref="B76:B88"/>
    <mergeCell ref="C76:AI76"/>
    <mergeCell ref="V88:AI88"/>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91" right="0.23622047244094491" top="0.74803149606299213" bottom="0.74803149606299213" header="0.31496062992125984" footer="0.31496062992125984"/>
  <pageSetup paperSize="9" scale="87" fitToWidth="0" fitToHeight="0" orientation="landscape" copies="2" r:id="rId1"/>
  <headerFooter alignWithMargins="0"/>
  <rowBreaks count="6" manualBreakCount="6">
    <brk id="19" min="1" max="34" man="1"/>
    <brk id="33" min="1" max="34" man="1"/>
    <brk id="47" min="1" max="34" man="1"/>
    <brk id="61" min="1" max="34" man="1"/>
    <brk id="75" min="1" max="34" man="1"/>
    <brk id="89" min="1" max="34" man="1"/>
  </rowBreaks>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1FE21-ADF2-4729-A5AE-817D3477685C}">
  <dimension ref="B2:AI103"/>
  <sheetViews>
    <sheetView showGridLines="0" showZeros="0" view="pageBreakPreview" zoomScaleNormal="85" zoomScaleSheetLayoutView="100" workbookViewId="0">
      <selection activeCell="AM14" sqref="AM14"/>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48" t="s">
        <v>246</v>
      </c>
      <c r="C3" s="448"/>
      <c r="D3" s="448"/>
      <c r="E3" s="901"/>
      <c r="F3" s="901"/>
      <c r="G3" s="901"/>
      <c r="H3" s="901"/>
      <c r="I3" s="901"/>
      <c r="J3" s="448"/>
      <c r="K3" s="448"/>
      <c r="L3" s="448"/>
      <c r="M3" s="448"/>
      <c r="N3" s="448"/>
      <c r="O3" s="448"/>
      <c r="P3" s="448"/>
      <c r="Q3" s="448"/>
      <c r="R3" s="448"/>
      <c r="S3" s="448"/>
      <c r="T3" s="448"/>
      <c r="U3" s="448"/>
      <c r="V3" s="448"/>
      <c r="W3" s="448"/>
      <c r="X3" s="448"/>
      <c r="Y3" s="448"/>
      <c r="Z3" s="448"/>
      <c r="AA3" s="448"/>
      <c r="AB3" s="448"/>
      <c r="AC3" s="448"/>
      <c r="AD3" s="448"/>
      <c r="AE3" s="448"/>
      <c r="AF3" s="448"/>
      <c r="AG3" s="448"/>
      <c r="AH3" s="448"/>
      <c r="AI3" s="448"/>
    </row>
    <row r="4" spans="2:35" ht="20.100000000000001" customHeight="1" x14ac:dyDescent="0.15">
      <c r="B4" s="902" t="s">
        <v>17</v>
      </c>
      <c r="C4" s="903"/>
      <c r="D4" s="904"/>
      <c r="E4" s="905" t="s">
        <v>614</v>
      </c>
      <c r="F4" s="906"/>
      <c r="G4" s="906"/>
      <c r="H4" s="906"/>
      <c r="I4" s="907"/>
      <c r="J4" s="908" t="s">
        <v>18</v>
      </c>
      <c r="K4" s="909"/>
      <c r="L4" s="910"/>
      <c r="M4" s="911" t="s">
        <v>617</v>
      </c>
      <c r="N4" s="912"/>
      <c r="O4" s="912"/>
      <c r="P4" s="912"/>
      <c r="Q4" s="912"/>
      <c r="R4" s="913"/>
      <c r="S4" s="497" t="s">
        <v>447</v>
      </c>
      <c r="T4" s="498"/>
      <c r="U4" s="498"/>
      <c r="V4" s="499"/>
      <c r="W4" s="914" t="s">
        <v>531</v>
      </c>
      <c r="X4" s="915"/>
      <c r="Y4" s="915"/>
      <c r="Z4" s="915"/>
      <c r="AA4" s="915"/>
      <c r="AB4" s="916"/>
      <c r="AC4" s="497" t="s">
        <v>185</v>
      </c>
      <c r="AD4" s="498"/>
      <c r="AE4" s="499"/>
      <c r="AF4" s="917">
        <v>45589</v>
      </c>
      <c r="AG4" s="918"/>
      <c r="AH4" s="918"/>
      <c r="AI4" s="919"/>
    </row>
    <row r="5" spans="2:35" ht="20.100000000000001" customHeight="1" x14ac:dyDescent="0.15">
      <c r="B5" s="923" t="s">
        <v>0</v>
      </c>
      <c r="C5" s="924"/>
      <c r="D5" s="925"/>
      <c r="E5" s="926" t="s">
        <v>616</v>
      </c>
      <c r="F5" s="927"/>
      <c r="G5" s="927"/>
      <c r="H5" s="927"/>
      <c r="I5" s="928"/>
      <c r="J5" s="929" t="s">
        <v>1</v>
      </c>
      <c r="K5" s="930"/>
      <c r="L5" s="931"/>
      <c r="M5" s="911" t="s">
        <v>730</v>
      </c>
      <c r="N5" s="912"/>
      <c r="O5" s="912"/>
      <c r="P5" s="912"/>
      <c r="Q5" s="912"/>
      <c r="R5" s="913"/>
      <c r="S5" s="500"/>
      <c r="T5" s="501"/>
      <c r="U5" s="501"/>
      <c r="V5" s="502"/>
      <c r="W5" s="932" t="s">
        <v>532</v>
      </c>
      <c r="X5" s="933"/>
      <c r="Y5" s="933"/>
      <c r="Z5" s="933"/>
      <c r="AA5" s="933"/>
      <c r="AB5" s="934"/>
      <c r="AC5" s="500"/>
      <c r="AD5" s="501"/>
      <c r="AE5" s="502"/>
      <c r="AF5" s="920"/>
      <c r="AG5" s="921"/>
      <c r="AH5" s="921"/>
      <c r="AI5" s="922"/>
    </row>
    <row r="6" spans="2:35" ht="26.25" customHeight="1" x14ac:dyDescent="0.2">
      <c r="B6" s="895" t="s">
        <v>20</v>
      </c>
      <c r="C6" s="935" t="s">
        <v>19</v>
      </c>
      <c r="D6" s="890"/>
      <c r="E6" s="890"/>
      <c r="F6" s="890"/>
      <c r="G6" s="890"/>
      <c r="H6" s="890"/>
      <c r="I6" s="890"/>
      <c r="J6" s="890"/>
      <c r="K6" s="890"/>
      <c r="L6" s="890"/>
      <c r="M6" s="890"/>
      <c r="N6" s="890"/>
      <c r="O6" s="890"/>
      <c r="P6" s="890"/>
      <c r="Q6" s="890"/>
      <c r="R6" s="890"/>
      <c r="S6" s="890"/>
      <c r="T6" s="890"/>
      <c r="U6" s="890"/>
      <c r="V6" s="890"/>
      <c r="W6" s="890"/>
      <c r="X6" s="890"/>
      <c r="Y6" s="890"/>
      <c r="Z6" s="890"/>
      <c r="AA6" s="890"/>
      <c r="AB6" s="890"/>
      <c r="AC6" s="890"/>
      <c r="AD6" s="890"/>
      <c r="AE6" s="890"/>
      <c r="AF6" s="890"/>
      <c r="AG6" s="890"/>
      <c r="AH6" s="890"/>
      <c r="AI6" s="936"/>
    </row>
    <row r="7" spans="2:35" ht="35.65" customHeight="1" x14ac:dyDescent="0.15">
      <c r="B7" s="895"/>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95"/>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95"/>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95"/>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95"/>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95"/>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95"/>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95"/>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95"/>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95"/>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95"/>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8.75" customHeight="1" x14ac:dyDescent="0.15">
      <c r="B18" s="896"/>
      <c r="C18" s="97"/>
      <c r="D18" s="98"/>
      <c r="E18" s="99"/>
      <c r="F18" s="100"/>
      <c r="G18" s="100"/>
      <c r="H18" s="98"/>
      <c r="I18" s="98"/>
      <c r="J18" s="98"/>
      <c r="K18" s="98"/>
      <c r="L18" s="98"/>
      <c r="M18" s="98"/>
      <c r="N18" s="98"/>
      <c r="O18" s="98"/>
      <c r="P18" s="98"/>
      <c r="Q18" s="98"/>
      <c r="R18" s="98"/>
      <c r="S18" s="101"/>
      <c r="T18" s="101"/>
      <c r="U18" s="101"/>
      <c r="V18" s="899" t="s">
        <v>405</v>
      </c>
      <c r="W18" s="899"/>
      <c r="X18" s="899"/>
      <c r="Y18" s="899"/>
      <c r="Z18" s="899"/>
      <c r="AA18" s="899"/>
      <c r="AB18" s="899"/>
      <c r="AC18" s="899"/>
      <c r="AD18" s="899"/>
      <c r="AE18" s="899"/>
      <c r="AF18" s="899"/>
      <c r="AG18" s="899"/>
      <c r="AH18" s="899"/>
      <c r="AI18" s="900"/>
    </row>
    <row r="19" spans="2:35" ht="15" customHeight="1" x14ac:dyDescent="0.15"/>
    <row r="20" spans="2:35" ht="26.25" customHeight="1" x14ac:dyDescent="0.2">
      <c r="B20" s="889"/>
      <c r="C20" s="890"/>
      <c r="D20" s="890"/>
      <c r="E20" s="890"/>
      <c r="F20" s="890"/>
      <c r="G20" s="890"/>
      <c r="H20" s="890"/>
      <c r="I20" s="890"/>
      <c r="J20" s="890"/>
      <c r="K20" s="890"/>
      <c r="L20" s="890"/>
      <c r="M20" s="890"/>
      <c r="N20" s="890"/>
      <c r="O20" s="890"/>
      <c r="P20" s="890"/>
      <c r="Q20" s="890"/>
      <c r="R20" s="890"/>
      <c r="S20" s="890"/>
      <c r="T20" s="890"/>
      <c r="U20" s="890"/>
      <c r="V20" s="890"/>
      <c r="W20" s="890"/>
      <c r="X20" s="890"/>
      <c r="Y20" s="890"/>
      <c r="Z20" s="890"/>
      <c r="AA20" s="890"/>
      <c r="AB20" s="890"/>
      <c r="AC20" s="890"/>
      <c r="AD20" s="890"/>
      <c r="AE20" s="890"/>
      <c r="AF20" s="890"/>
      <c r="AG20" s="890"/>
      <c r="AH20" s="890"/>
      <c r="AI20" s="890"/>
    </row>
    <row r="21" spans="2:35" ht="35.65" customHeight="1" x14ac:dyDescent="0.15">
      <c r="B21" s="889"/>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89"/>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89"/>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89"/>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89"/>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89"/>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89"/>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89"/>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89"/>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89"/>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89"/>
      <c r="C31" s="91"/>
      <c r="D31" s="4"/>
      <c r="E31" s="94"/>
      <c r="H31" s="95"/>
      <c r="I31" s="95"/>
      <c r="J31" s="95"/>
      <c r="K31" s="95"/>
      <c r="L31" s="95"/>
      <c r="M31" s="4"/>
      <c r="N31" s="4"/>
      <c r="O31" s="4"/>
      <c r="P31" s="4"/>
      <c r="Q31" s="91"/>
      <c r="R31" s="91"/>
      <c r="S31" s="4"/>
      <c r="T31" s="4"/>
      <c r="U31" s="4"/>
      <c r="V31" s="4"/>
      <c r="W31" s="91"/>
      <c r="X31" s="91"/>
      <c r="Y31" s="91"/>
      <c r="Z31" s="91"/>
      <c r="AA31" s="91"/>
    </row>
    <row r="32" spans="2:35" ht="78.75" customHeight="1" x14ac:dyDescent="0.15">
      <c r="B32" s="889"/>
      <c r="C32" s="4"/>
      <c r="D32" s="4"/>
      <c r="E32" s="94"/>
      <c r="H32" s="4"/>
      <c r="I32" s="4"/>
      <c r="J32" s="4"/>
      <c r="K32" s="4"/>
      <c r="L32" s="4"/>
      <c r="M32" s="4"/>
      <c r="N32" s="4"/>
      <c r="O32" s="4"/>
      <c r="P32" s="4"/>
      <c r="Q32" s="4"/>
      <c r="R32" s="4"/>
      <c r="S32" s="326"/>
      <c r="T32" s="326"/>
      <c r="U32" s="326"/>
      <c r="V32" s="891"/>
      <c r="W32" s="891"/>
      <c r="X32" s="891"/>
      <c r="Y32" s="891"/>
      <c r="Z32" s="891"/>
      <c r="AA32" s="891"/>
      <c r="AB32" s="891"/>
      <c r="AC32" s="891"/>
      <c r="AD32" s="891"/>
      <c r="AE32" s="891"/>
      <c r="AF32" s="891"/>
      <c r="AG32" s="891"/>
      <c r="AH32" s="891"/>
      <c r="AI32" s="891"/>
    </row>
    <row r="33" spans="2:35" ht="15" customHeight="1" x14ac:dyDescent="0.15"/>
    <row r="34" spans="2:35" ht="26.25" customHeight="1" x14ac:dyDescent="0.2">
      <c r="B34" s="889"/>
      <c r="C34" s="890"/>
      <c r="D34" s="890"/>
      <c r="E34" s="890"/>
      <c r="F34" s="890"/>
      <c r="G34" s="890"/>
      <c r="H34" s="890"/>
      <c r="I34" s="890"/>
      <c r="J34" s="890"/>
      <c r="K34" s="890"/>
      <c r="L34" s="890"/>
      <c r="M34" s="890"/>
      <c r="N34" s="890"/>
      <c r="O34" s="890"/>
      <c r="P34" s="890"/>
      <c r="Q34" s="890"/>
      <c r="R34" s="890"/>
      <c r="S34" s="890"/>
      <c r="T34" s="890"/>
      <c r="U34" s="890"/>
      <c r="V34" s="890"/>
      <c r="W34" s="890"/>
      <c r="X34" s="890"/>
      <c r="Y34" s="890"/>
      <c r="Z34" s="890"/>
      <c r="AA34" s="890"/>
      <c r="AB34" s="890"/>
      <c r="AC34" s="890"/>
      <c r="AD34" s="890"/>
      <c r="AE34" s="890"/>
      <c r="AF34" s="890"/>
      <c r="AG34" s="890"/>
      <c r="AH34" s="890"/>
      <c r="AI34" s="890"/>
    </row>
    <row r="35" spans="2:35" ht="35.65" customHeight="1" x14ac:dyDescent="0.15">
      <c r="B35" s="889"/>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89"/>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89"/>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89"/>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89"/>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89"/>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89"/>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89"/>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89"/>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89"/>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89"/>
      <c r="C45" s="91"/>
      <c r="D45" s="4"/>
      <c r="E45" s="94"/>
      <c r="H45" s="95"/>
      <c r="I45" s="95"/>
      <c r="J45" s="95"/>
      <c r="K45" s="95"/>
      <c r="L45" s="95"/>
      <c r="M45" s="4"/>
      <c r="N45" s="4"/>
      <c r="O45" s="4"/>
      <c r="P45" s="4"/>
      <c r="Q45" s="91"/>
      <c r="R45" s="91"/>
      <c r="S45" s="4"/>
      <c r="T45" s="4"/>
      <c r="U45" s="4"/>
      <c r="V45" s="4"/>
      <c r="W45" s="91"/>
      <c r="X45" s="91"/>
      <c r="Y45" s="91"/>
      <c r="Z45" s="91"/>
      <c r="AA45" s="91"/>
    </row>
    <row r="46" spans="2:35" ht="78.75" customHeight="1" x14ac:dyDescent="0.15">
      <c r="B46" s="889"/>
      <c r="C46" s="4"/>
      <c r="D46" s="4"/>
      <c r="E46" s="94"/>
      <c r="H46" s="4"/>
      <c r="I46" s="4"/>
      <c r="J46" s="4"/>
      <c r="K46" s="4"/>
      <c r="L46" s="4"/>
      <c r="M46" s="4"/>
      <c r="N46" s="4"/>
      <c r="O46" s="4"/>
      <c r="P46" s="4"/>
      <c r="Q46" s="4"/>
      <c r="R46" s="4"/>
      <c r="S46" s="326"/>
      <c r="T46" s="326"/>
      <c r="U46" s="326"/>
      <c r="V46" s="891"/>
      <c r="W46" s="891"/>
      <c r="X46" s="891"/>
      <c r="Y46" s="891"/>
      <c r="Z46" s="891"/>
      <c r="AA46" s="891"/>
      <c r="AB46" s="891"/>
      <c r="AC46" s="891"/>
      <c r="AD46" s="891"/>
      <c r="AE46" s="891"/>
      <c r="AF46" s="891"/>
      <c r="AG46" s="891"/>
      <c r="AH46" s="891"/>
      <c r="AI46" s="891"/>
    </row>
    <row r="47" spans="2:35" ht="15" customHeight="1" x14ac:dyDescent="0.15"/>
    <row r="48" spans="2:35" ht="26.25" customHeight="1" x14ac:dyDescent="0.2">
      <c r="B48" s="889"/>
      <c r="C48" s="890"/>
      <c r="D48" s="890"/>
      <c r="E48" s="890"/>
      <c r="F48" s="890"/>
      <c r="G48" s="890"/>
      <c r="H48" s="890"/>
      <c r="I48" s="890"/>
      <c r="J48" s="890"/>
      <c r="K48" s="890"/>
      <c r="L48" s="890"/>
      <c r="M48" s="890"/>
      <c r="N48" s="890"/>
      <c r="O48" s="890"/>
      <c r="P48" s="890"/>
      <c r="Q48" s="890"/>
      <c r="R48" s="890"/>
      <c r="S48" s="890"/>
      <c r="T48" s="890"/>
      <c r="U48" s="890"/>
      <c r="V48" s="890"/>
      <c r="W48" s="890"/>
      <c r="X48" s="890"/>
      <c r="Y48" s="890"/>
      <c r="Z48" s="890"/>
      <c r="AA48" s="890"/>
      <c r="AB48" s="890"/>
      <c r="AC48" s="890"/>
      <c r="AD48" s="890"/>
      <c r="AE48" s="890"/>
      <c r="AF48" s="890"/>
      <c r="AG48" s="890"/>
      <c r="AH48" s="890"/>
      <c r="AI48" s="890"/>
    </row>
    <row r="49" spans="2:35" ht="35.65" customHeight="1" x14ac:dyDescent="0.15">
      <c r="B49" s="889"/>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89"/>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89"/>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89"/>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89"/>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89"/>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89"/>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89"/>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89"/>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89"/>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89"/>
      <c r="C59" s="91"/>
      <c r="D59" s="4"/>
      <c r="E59" s="94"/>
      <c r="H59" s="95"/>
      <c r="I59" s="95"/>
      <c r="J59" s="95"/>
      <c r="K59" s="95"/>
      <c r="L59" s="95"/>
      <c r="M59" s="4"/>
      <c r="N59" s="4"/>
      <c r="O59" s="4"/>
      <c r="P59" s="4"/>
      <c r="Q59" s="91"/>
      <c r="R59" s="91"/>
      <c r="S59" s="4"/>
      <c r="T59" s="4"/>
      <c r="U59" s="4"/>
      <c r="V59" s="4"/>
      <c r="W59" s="91"/>
      <c r="X59" s="91"/>
      <c r="Y59" s="91"/>
      <c r="Z59" s="91"/>
      <c r="AA59" s="91"/>
    </row>
    <row r="60" spans="2:35" ht="78.75" customHeight="1" x14ac:dyDescent="0.15">
      <c r="B60" s="889"/>
      <c r="C60" s="4"/>
      <c r="D60" s="4"/>
      <c r="E60" s="94"/>
      <c r="H60" s="4"/>
      <c r="I60" s="4"/>
      <c r="J60" s="4"/>
      <c r="K60" s="4"/>
      <c r="L60" s="4"/>
      <c r="M60" s="4"/>
      <c r="N60" s="4"/>
      <c r="O60" s="4"/>
      <c r="P60" s="4"/>
      <c r="Q60" s="4"/>
      <c r="R60" s="4"/>
      <c r="S60" s="326"/>
      <c r="T60" s="326"/>
      <c r="U60" s="326"/>
      <c r="V60" s="891"/>
      <c r="W60" s="891"/>
      <c r="X60" s="891"/>
      <c r="Y60" s="891"/>
      <c r="Z60" s="891"/>
      <c r="AA60" s="891"/>
      <c r="AB60" s="891"/>
      <c r="AC60" s="891"/>
      <c r="AD60" s="891"/>
      <c r="AE60" s="891"/>
      <c r="AF60" s="891"/>
      <c r="AG60" s="891"/>
      <c r="AH60" s="891"/>
      <c r="AI60" s="891"/>
    </row>
    <row r="61" spans="2:35" ht="15" customHeight="1" x14ac:dyDescent="0.15"/>
    <row r="62" spans="2:35" ht="26.25" customHeight="1" x14ac:dyDescent="0.2">
      <c r="B62" s="889"/>
      <c r="C62" s="890"/>
      <c r="D62" s="890"/>
      <c r="E62" s="890"/>
      <c r="F62" s="890"/>
      <c r="G62" s="890"/>
      <c r="H62" s="890"/>
      <c r="I62" s="890"/>
      <c r="J62" s="890"/>
      <c r="K62" s="890"/>
      <c r="L62" s="890"/>
      <c r="M62" s="890"/>
      <c r="N62" s="890"/>
      <c r="O62" s="890"/>
      <c r="P62" s="890"/>
      <c r="Q62" s="890"/>
      <c r="R62" s="890"/>
      <c r="S62" s="890"/>
      <c r="T62" s="890"/>
      <c r="U62" s="890"/>
      <c r="V62" s="890"/>
      <c r="W62" s="890"/>
      <c r="X62" s="890"/>
      <c r="Y62" s="890"/>
      <c r="Z62" s="890"/>
      <c r="AA62" s="890"/>
      <c r="AB62" s="890"/>
      <c r="AC62" s="890"/>
      <c r="AD62" s="890"/>
      <c r="AE62" s="890"/>
      <c r="AF62" s="890"/>
      <c r="AG62" s="890"/>
      <c r="AH62" s="890"/>
      <c r="AI62" s="890"/>
    </row>
    <row r="63" spans="2:35" ht="35.65" customHeight="1" x14ac:dyDescent="0.15">
      <c r="B63" s="889"/>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89"/>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89"/>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89"/>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89"/>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89"/>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89"/>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89"/>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89"/>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89"/>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89"/>
      <c r="C73" s="91"/>
      <c r="D73" s="4"/>
      <c r="E73" s="94"/>
      <c r="H73" s="95"/>
      <c r="I73" s="95"/>
      <c r="J73" s="95"/>
      <c r="K73" s="95"/>
      <c r="L73" s="95"/>
      <c r="M73" s="4"/>
      <c r="N73" s="4"/>
      <c r="O73" s="4"/>
      <c r="P73" s="4"/>
      <c r="Q73" s="91"/>
      <c r="R73" s="91"/>
      <c r="S73" s="4"/>
      <c r="T73" s="4"/>
      <c r="U73" s="4"/>
      <c r="V73" s="4"/>
      <c r="W73" s="91"/>
      <c r="X73" s="91"/>
      <c r="Y73" s="91"/>
      <c r="Z73" s="91"/>
      <c r="AA73" s="91"/>
    </row>
    <row r="74" spans="2:35" ht="78.75" customHeight="1" x14ac:dyDescent="0.15">
      <c r="B74" s="889"/>
      <c r="C74" s="4"/>
      <c r="D74" s="4"/>
      <c r="E74" s="94"/>
      <c r="H74" s="4"/>
      <c r="I74" s="4"/>
      <c r="J74" s="4"/>
      <c r="K74" s="4"/>
      <c r="L74" s="4"/>
      <c r="M74" s="4"/>
      <c r="N74" s="4"/>
      <c r="O74" s="4"/>
      <c r="P74" s="4"/>
      <c r="Q74" s="4"/>
      <c r="R74" s="4"/>
      <c r="S74" s="326"/>
      <c r="T74" s="326"/>
      <c r="U74" s="326"/>
      <c r="V74" s="891"/>
      <c r="W74" s="891"/>
      <c r="X74" s="891"/>
      <c r="Y74" s="891"/>
      <c r="Z74" s="891"/>
      <c r="AA74" s="891"/>
      <c r="AB74" s="891"/>
      <c r="AC74" s="891"/>
      <c r="AD74" s="891"/>
      <c r="AE74" s="891"/>
      <c r="AF74" s="891"/>
      <c r="AG74" s="891"/>
      <c r="AH74" s="891"/>
      <c r="AI74" s="891"/>
    </row>
    <row r="75" spans="2:35" ht="15" customHeight="1" x14ac:dyDescent="0.15"/>
    <row r="76" spans="2:35" ht="26.25" customHeight="1" x14ac:dyDescent="0.2">
      <c r="B76" s="889"/>
      <c r="C76" s="890"/>
      <c r="D76" s="890"/>
      <c r="E76" s="890"/>
      <c r="F76" s="890"/>
      <c r="G76" s="890"/>
      <c r="H76" s="890"/>
      <c r="I76" s="890"/>
      <c r="J76" s="890"/>
      <c r="K76" s="890"/>
      <c r="L76" s="890"/>
      <c r="M76" s="890"/>
      <c r="N76" s="890"/>
      <c r="O76" s="890"/>
      <c r="P76" s="890"/>
      <c r="Q76" s="890"/>
      <c r="R76" s="890"/>
      <c r="S76" s="890"/>
      <c r="T76" s="890"/>
      <c r="U76" s="890"/>
      <c r="V76" s="890"/>
      <c r="W76" s="890"/>
      <c r="X76" s="890"/>
      <c r="Y76" s="890"/>
      <c r="Z76" s="890"/>
      <c r="AA76" s="890"/>
      <c r="AB76" s="890"/>
      <c r="AC76" s="890"/>
      <c r="AD76" s="890"/>
      <c r="AE76" s="890"/>
      <c r="AF76" s="890"/>
      <c r="AG76" s="890"/>
      <c r="AH76" s="890"/>
      <c r="AI76" s="890"/>
    </row>
    <row r="77" spans="2:35" ht="35.65" customHeight="1" x14ac:dyDescent="0.15">
      <c r="B77" s="889"/>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889"/>
      <c r="C78" s="4"/>
      <c r="D78" s="4"/>
      <c r="E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889"/>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889"/>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889"/>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889"/>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889"/>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889"/>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889"/>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889"/>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889"/>
      <c r="C87" s="91"/>
      <c r="D87" s="4"/>
      <c r="E87" s="94"/>
      <c r="H87" s="95"/>
      <c r="I87" s="95"/>
      <c r="J87" s="95"/>
      <c r="K87" s="95"/>
      <c r="L87" s="95"/>
      <c r="M87" s="4"/>
      <c r="N87" s="4"/>
      <c r="O87" s="4"/>
      <c r="P87" s="4"/>
      <c r="Q87" s="91"/>
      <c r="R87" s="91"/>
      <c r="S87" s="4"/>
      <c r="T87" s="4"/>
      <c r="U87" s="4"/>
      <c r="V87" s="4"/>
      <c r="W87" s="91"/>
      <c r="X87" s="91"/>
      <c r="Y87" s="91"/>
      <c r="Z87" s="91"/>
      <c r="AA87" s="91"/>
    </row>
    <row r="88" spans="2:35" ht="78.75" customHeight="1" x14ac:dyDescent="0.15">
      <c r="B88" s="889"/>
      <c r="C88" s="4"/>
      <c r="D88" s="4"/>
      <c r="E88" s="94"/>
      <c r="H88" s="4"/>
      <c r="I88" s="4"/>
      <c r="J88" s="4"/>
      <c r="K88" s="4"/>
      <c r="L88" s="4"/>
      <c r="M88" s="4"/>
      <c r="N88" s="4"/>
      <c r="O88" s="4"/>
      <c r="P88" s="4"/>
      <c r="Q88" s="4"/>
      <c r="R88" s="4"/>
      <c r="S88" s="326"/>
      <c r="T88" s="326"/>
      <c r="U88" s="326"/>
      <c r="V88" s="891"/>
      <c r="W88" s="891"/>
      <c r="X88" s="891"/>
      <c r="Y88" s="891"/>
      <c r="Z88" s="891"/>
      <c r="AA88" s="891"/>
      <c r="AB88" s="891"/>
      <c r="AC88" s="891"/>
      <c r="AD88" s="891"/>
      <c r="AE88" s="891"/>
      <c r="AF88" s="891"/>
      <c r="AG88" s="891"/>
      <c r="AH88" s="891"/>
      <c r="AI88" s="891"/>
    </row>
    <row r="89" spans="2:35" ht="15" customHeight="1" x14ac:dyDescent="0.15"/>
    <row r="90" spans="2:35" ht="26.25" customHeight="1" x14ac:dyDescent="0.2">
      <c r="B90" s="889"/>
      <c r="C90" s="890"/>
      <c r="D90" s="890"/>
      <c r="E90" s="890"/>
      <c r="F90" s="890"/>
      <c r="G90" s="890"/>
      <c r="H90" s="890"/>
      <c r="I90" s="890"/>
      <c r="J90" s="890"/>
      <c r="K90" s="890"/>
      <c r="L90" s="890"/>
      <c r="M90" s="890"/>
      <c r="N90" s="890"/>
      <c r="O90" s="890"/>
      <c r="P90" s="890"/>
      <c r="Q90" s="890"/>
      <c r="R90" s="890"/>
      <c r="S90" s="890"/>
      <c r="T90" s="890"/>
      <c r="U90" s="890"/>
      <c r="V90" s="890"/>
      <c r="W90" s="890"/>
      <c r="X90" s="890"/>
      <c r="Y90" s="890"/>
      <c r="Z90" s="890"/>
      <c r="AA90" s="890"/>
      <c r="AB90" s="890"/>
      <c r="AC90" s="890"/>
      <c r="AD90" s="890"/>
      <c r="AE90" s="890"/>
      <c r="AF90" s="890"/>
      <c r="AG90" s="890"/>
      <c r="AH90" s="890"/>
      <c r="AI90" s="890"/>
    </row>
    <row r="91" spans="2:35" ht="35.65" customHeight="1" x14ac:dyDescent="0.15">
      <c r="B91" s="889"/>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889"/>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889"/>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889"/>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889"/>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889"/>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889"/>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889"/>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889"/>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889"/>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889"/>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8.75" customHeight="1" x14ac:dyDescent="0.15">
      <c r="B102" s="889"/>
      <c r="C102" s="4"/>
      <c r="D102" s="4"/>
      <c r="E102" s="94"/>
      <c r="H102" s="4"/>
      <c r="I102" s="4"/>
      <c r="J102" s="4"/>
      <c r="K102" s="4"/>
      <c r="L102" s="4"/>
      <c r="M102" s="4"/>
      <c r="N102" s="4"/>
      <c r="O102" s="4"/>
      <c r="P102" s="4"/>
      <c r="Q102" s="4"/>
      <c r="R102" s="4"/>
      <c r="S102" s="326"/>
      <c r="T102" s="326"/>
      <c r="U102" s="326"/>
      <c r="V102" s="891"/>
      <c r="W102" s="891"/>
      <c r="X102" s="891"/>
      <c r="Y102" s="891"/>
      <c r="Z102" s="891"/>
      <c r="AA102" s="891"/>
      <c r="AB102" s="891"/>
      <c r="AC102" s="891"/>
      <c r="AD102" s="891"/>
      <c r="AE102" s="891"/>
      <c r="AF102" s="891"/>
      <c r="AG102" s="891"/>
      <c r="AH102" s="891"/>
      <c r="AI102" s="891"/>
    </row>
    <row r="103" spans="2:35" ht="15" customHeight="1" x14ac:dyDescent="0.15"/>
  </sheetData>
  <mergeCells count="35">
    <mergeCell ref="B90:B102"/>
    <mergeCell ref="C90:AI90"/>
    <mergeCell ref="V102:AI102"/>
    <mergeCell ref="B62:B74"/>
    <mergeCell ref="C62:AI62"/>
    <mergeCell ref="V74:AI74"/>
    <mergeCell ref="B76:B88"/>
    <mergeCell ref="C76:AI76"/>
    <mergeCell ref="V88:AI88"/>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91" right="0.23622047244094491" top="0.74803149606299213" bottom="0.74803149606299213" header="0.31496062992125984" footer="0.31496062992125984"/>
  <pageSetup paperSize="9" scale="87" fitToWidth="0" fitToHeight="0" orientation="landscape" copies="2" r:id="rId1"/>
  <headerFooter alignWithMargins="0"/>
  <rowBreaks count="6" manualBreakCount="6">
    <brk id="19" min="1" max="34" man="1"/>
    <brk id="33" min="1" max="34" man="1"/>
    <brk id="47" min="1" max="34" man="1"/>
    <brk id="61" min="1" max="34" man="1"/>
    <brk id="75" min="1" max="34" man="1"/>
    <brk id="89" min="1" max="34" man="1"/>
  </rowBreaks>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2F480-6D89-4055-BB77-FE14A1E97CCA}">
  <dimension ref="B2:AI103"/>
  <sheetViews>
    <sheetView showGridLines="0" showZeros="0" view="pageBreakPreview" topLeftCell="A5" zoomScaleNormal="85" zoomScaleSheetLayoutView="100" workbookViewId="0">
      <selection activeCell="AN20" sqref="AN20"/>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48" t="s">
        <v>246</v>
      </c>
      <c r="C3" s="448"/>
      <c r="D3" s="448"/>
      <c r="E3" s="901"/>
      <c r="F3" s="901"/>
      <c r="G3" s="901"/>
      <c r="H3" s="901"/>
      <c r="I3" s="901"/>
      <c r="J3" s="448"/>
      <c r="K3" s="448"/>
      <c r="L3" s="448"/>
      <c r="M3" s="448"/>
      <c r="N3" s="448"/>
      <c r="O3" s="448"/>
      <c r="P3" s="448"/>
      <c r="Q3" s="448"/>
      <c r="R3" s="448"/>
      <c r="S3" s="448"/>
      <c r="T3" s="448"/>
      <c r="U3" s="448"/>
      <c r="V3" s="448"/>
      <c r="W3" s="448"/>
      <c r="X3" s="448"/>
      <c r="Y3" s="448"/>
      <c r="Z3" s="448"/>
      <c r="AA3" s="448"/>
      <c r="AB3" s="448"/>
      <c r="AC3" s="448"/>
      <c r="AD3" s="448"/>
      <c r="AE3" s="448"/>
      <c r="AF3" s="448"/>
      <c r="AG3" s="448"/>
      <c r="AH3" s="448"/>
      <c r="AI3" s="448"/>
    </row>
    <row r="4" spans="2:35" ht="20.100000000000001" customHeight="1" x14ac:dyDescent="0.15">
      <c r="B4" s="902" t="s">
        <v>17</v>
      </c>
      <c r="C4" s="903"/>
      <c r="D4" s="904"/>
      <c r="E4" s="905" t="s">
        <v>614</v>
      </c>
      <c r="F4" s="906"/>
      <c r="G4" s="906"/>
      <c r="H4" s="906"/>
      <c r="I4" s="907"/>
      <c r="J4" s="908" t="s">
        <v>18</v>
      </c>
      <c r="K4" s="909"/>
      <c r="L4" s="910"/>
      <c r="M4" s="911" t="s">
        <v>617</v>
      </c>
      <c r="N4" s="912"/>
      <c r="O4" s="912"/>
      <c r="P4" s="912"/>
      <c r="Q4" s="912"/>
      <c r="R4" s="913"/>
      <c r="S4" s="497" t="s">
        <v>447</v>
      </c>
      <c r="T4" s="498"/>
      <c r="U4" s="498"/>
      <c r="V4" s="499"/>
      <c r="W4" s="914" t="s">
        <v>531</v>
      </c>
      <c r="X4" s="915"/>
      <c r="Y4" s="915"/>
      <c r="Z4" s="915"/>
      <c r="AA4" s="915"/>
      <c r="AB4" s="916"/>
      <c r="AC4" s="497" t="s">
        <v>185</v>
      </c>
      <c r="AD4" s="498"/>
      <c r="AE4" s="499"/>
      <c r="AF4" s="917">
        <v>45589</v>
      </c>
      <c r="AG4" s="918"/>
      <c r="AH4" s="918"/>
      <c r="AI4" s="919"/>
    </row>
    <row r="5" spans="2:35" ht="20.100000000000001" customHeight="1" x14ac:dyDescent="0.15">
      <c r="B5" s="923" t="s">
        <v>0</v>
      </c>
      <c r="C5" s="924"/>
      <c r="D5" s="925"/>
      <c r="E5" s="926" t="s">
        <v>616</v>
      </c>
      <c r="F5" s="927"/>
      <c r="G5" s="927"/>
      <c r="H5" s="927"/>
      <c r="I5" s="928"/>
      <c r="J5" s="929" t="s">
        <v>1</v>
      </c>
      <c r="K5" s="930"/>
      <c r="L5" s="931"/>
      <c r="M5" s="911" t="s">
        <v>730</v>
      </c>
      <c r="N5" s="912"/>
      <c r="O5" s="912"/>
      <c r="P5" s="912"/>
      <c r="Q5" s="912"/>
      <c r="R5" s="913"/>
      <c r="S5" s="500"/>
      <c r="T5" s="501"/>
      <c r="U5" s="501"/>
      <c r="V5" s="502"/>
      <c r="W5" s="932" t="s">
        <v>532</v>
      </c>
      <c r="X5" s="933"/>
      <c r="Y5" s="933"/>
      <c r="Z5" s="933"/>
      <c r="AA5" s="933"/>
      <c r="AB5" s="934"/>
      <c r="AC5" s="500"/>
      <c r="AD5" s="501"/>
      <c r="AE5" s="502"/>
      <c r="AF5" s="920"/>
      <c r="AG5" s="921"/>
      <c r="AH5" s="921"/>
      <c r="AI5" s="922"/>
    </row>
    <row r="6" spans="2:35" ht="26.25" customHeight="1" x14ac:dyDescent="0.2">
      <c r="B6" s="895" t="s">
        <v>20</v>
      </c>
      <c r="C6" s="935" t="s">
        <v>19</v>
      </c>
      <c r="D6" s="890"/>
      <c r="E6" s="890"/>
      <c r="F6" s="890"/>
      <c r="G6" s="890"/>
      <c r="H6" s="890"/>
      <c r="I6" s="890"/>
      <c r="J6" s="890"/>
      <c r="K6" s="890"/>
      <c r="L6" s="890"/>
      <c r="M6" s="890"/>
      <c r="N6" s="890"/>
      <c r="O6" s="890"/>
      <c r="P6" s="890"/>
      <c r="Q6" s="890"/>
      <c r="R6" s="890"/>
      <c r="S6" s="890"/>
      <c r="T6" s="890"/>
      <c r="U6" s="890"/>
      <c r="V6" s="890"/>
      <c r="W6" s="890"/>
      <c r="X6" s="890"/>
      <c r="Y6" s="890"/>
      <c r="Z6" s="890"/>
      <c r="AA6" s="890"/>
      <c r="AB6" s="890"/>
      <c r="AC6" s="890"/>
      <c r="AD6" s="890"/>
      <c r="AE6" s="890"/>
      <c r="AF6" s="890"/>
      <c r="AG6" s="890"/>
      <c r="AH6" s="890"/>
      <c r="AI6" s="936"/>
    </row>
    <row r="7" spans="2:35" ht="35.65" customHeight="1" x14ac:dyDescent="0.15">
      <c r="B7" s="895"/>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95"/>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95"/>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95"/>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95"/>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95"/>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95"/>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95"/>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95"/>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95"/>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95"/>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8.75" customHeight="1" x14ac:dyDescent="0.15">
      <c r="B18" s="896"/>
      <c r="C18" s="97"/>
      <c r="D18" s="98"/>
      <c r="E18" s="99"/>
      <c r="F18" s="100"/>
      <c r="G18" s="100"/>
      <c r="H18" s="98"/>
      <c r="I18" s="98"/>
      <c r="J18" s="98"/>
      <c r="K18" s="98"/>
      <c r="L18" s="98"/>
      <c r="M18" s="98"/>
      <c r="N18" s="98"/>
      <c r="O18" s="98"/>
      <c r="P18" s="98"/>
      <c r="Q18" s="98"/>
      <c r="R18" s="98"/>
      <c r="S18" s="101"/>
      <c r="T18" s="101"/>
      <c r="U18" s="101"/>
      <c r="V18" s="899" t="s">
        <v>405</v>
      </c>
      <c r="W18" s="899"/>
      <c r="X18" s="899"/>
      <c r="Y18" s="899"/>
      <c r="Z18" s="899"/>
      <c r="AA18" s="899"/>
      <c r="AB18" s="899"/>
      <c r="AC18" s="899"/>
      <c r="AD18" s="899"/>
      <c r="AE18" s="899"/>
      <c r="AF18" s="899"/>
      <c r="AG18" s="899"/>
      <c r="AH18" s="899"/>
      <c r="AI18" s="900"/>
    </row>
    <row r="19" spans="2:35" ht="15" customHeight="1" x14ac:dyDescent="0.15"/>
    <row r="20" spans="2:35" ht="26.25" customHeight="1" x14ac:dyDescent="0.2">
      <c r="B20" s="889"/>
      <c r="C20" s="890"/>
      <c r="D20" s="890"/>
      <c r="E20" s="890"/>
      <c r="F20" s="890"/>
      <c r="G20" s="890"/>
      <c r="H20" s="890"/>
      <c r="I20" s="890"/>
      <c r="J20" s="890"/>
      <c r="K20" s="890"/>
      <c r="L20" s="890"/>
      <c r="M20" s="890"/>
      <c r="N20" s="890"/>
      <c r="O20" s="890"/>
      <c r="P20" s="890"/>
      <c r="Q20" s="890"/>
      <c r="R20" s="890"/>
      <c r="S20" s="890"/>
      <c r="T20" s="890"/>
      <c r="U20" s="890"/>
      <c r="V20" s="890"/>
      <c r="W20" s="890"/>
      <c r="X20" s="890"/>
      <c r="Y20" s="890"/>
      <c r="Z20" s="890"/>
      <c r="AA20" s="890"/>
      <c r="AB20" s="890"/>
      <c r="AC20" s="890"/>
      <c r="AD20" s="890"/>
      <c r="AE20" s="890"/>
      <c r="AF20" s="890"/>
      <c r="AG20" s="890"/>
      <c r="AH20" s="890"/>
      <c r="AI20" s="890"/>
    </row>
    <row r="21" spans="2:35" ht="35.65" customHeight="1" x14ac:dyDescent="0.15">
      <c r="B21" s="889"/>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89"/>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89"/>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89"/>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89"/>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89"/>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89"/>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89"/>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89"/>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89"/>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89"/>
      <c r="C31" s="91"/>
      <c r="D31" s="4"/>
      <c r="E31" s="94"/>
      <c r="H31" s="95"/>
      <c r="I31" s="95"/>
      <c r="J31" s="95"/>
      <c r="K31" s="95"/>
      <c r="L31" s="95"/>
      <c r="M31" s="4"/>
      <c r="N31" s="4"/>
      <c r="O31" s="4"/>
      <c r="P31" s="4"/>
      <c r="Q31" s="91"/>
      <c r="R31" s="91"/>
      <c r="S31" s="4"/>
      <c r="T31" s="4"/>
      <c r="U31" s="4"/>
      <c r="V31" s="4"/>
      <c r="W31" s="91"/>
      <c r="X31" s="91"/>
      <c r="Y31" s="91"/>
      <c r="Z31" s="91"/>
      <c r="AA31" s="91"/>
    </row>
    <row r="32" spans="2:35" ht="78.75" customHeight="1" x14ac:dyDescent="0.15">
      <c r="B32" s="889"/>
      <c r="C32" s="4"/>
      <c r="D32" s="4"/>
      <c r="E32" s="94"/>
      <c r="H32" s="4"/>
      <c r="I32" s="4"/>
      <c r="J32" s="4"/>
      <c r="K32" s="4"/>
      <c r="L32" s="4"/>
      <c r="M32" s="4"/>
      <c r="N32" s="4"/>
      <c r="O32" s="4"/>
      <c r="P32" s="4"/>
      <c r="Q32" s="4"/>
      <c r="R32" s="4"/>
      <c r="S32" s="326"/>
      <c r="T32" s="326"/>
      <c r="U32" s="326"/>
      <c r="V32" s="891"/>
      <c r="W32" s="891"/>
      <c r="X32" s="891"/>
      <c r="Y32" s="891"/>
      <c r="Z32" s="891"/>
      <c r="AA32" s="891"/>
      <c r="AB32" s="891"/>
      <c r="AC32" s="891"/>
      <c r="AD32" s="891"/>
      <c r="AE32" s="891"/>
      <c r="AF32" s="891"/>
      <c r="AG32" s="891"/>
      <c r="AH32" s="891"/>
      <c r="AI32" s="891"/>
    </row>
    <row r="33" spans="2:35" ht="15" customHeight="1" x14ac:dyDescent="0.15"/>
    <row r="34" spans="2:35" ht="26.25" customHeight="1" x14ac:dyDescent="0.2">
      <c r="B34" s="889"/>
      <c r="C34" s="890"/>
      <c r="D34" s="890"/>
      <c r="E34" s="890"/>
      <c r="F34" s="890"/>
      <c r="G34" s="890"/>
      <c r="H34" s="890"/>
      <c r="I34" s="890"/>
      <c r="J34" s="890"/>
      <c r="K34" s="890"/>
      <c r="L34" s="890"/>
      <c r="M34" s="890"/>
      <c r="N34" s="890"/>
      <c r="O34" s="890"/>
      <c r="P34" s="890"/>
      <c r="Q34" s="890"/>
      <c r="R34" s="890"/>
      <c r="S34" s="890"/>
      <c r="T34" s="890"/>
      <c r="U34" s="890"/>
      <c r="V34" s="890"/>
      <c r="W34" s="890"/>
      <c r="X34" s="890"/>
      <c r="Y34" s="890"/>
      <c r="Z34" s="890"/>
      <c r="AA34" s="890"/>
      <c r="AB34" s="890"/>
      <c r="AC34" s="890"/>
      <c r="AD34" s="890"/>
      <c r="AE34" s="890"/>
      <c r="AF34" s="890"/>
      <c r="AG34" s="890"/>
      <c r="AH34" s="890"/>
      <c r="AI34" s="890"/>
    </row>
    <row r="35" spans="2:35" ht="35.65" customHeight="1" x14ac:dyDescent="0.15">
      <c r="B35" s="889"/>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89"/>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89"/>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89"/>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89"/>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89"/>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89"/>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89"/>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89"/>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89"/>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89"/>
      <c r="C45" s="91"/>
      <c r="D45" s="4"/>
      <c r="E45" s="94"/>
      <c r="H45" s="95"/>
      <c r="I45" s="95"/>
      <c r="J45" s="95"/>
      <c r="K45" s="95"/>
      <c r="L45" s="95"/>
      <c r="M45" s="4"/>
      <c r="N45" s="4"/>
      <c r="O45" s="4"/>
      <c r="P45" s="4"/>
      <c r="Q45" s="91"/>
      <c r="R45" s="91"/>
      <c r="S45" s="4"/>
      <c r="T45" s="4"/>
      <c r="U45" s="4"/>
      <c r="V45" s="4"/>
      <c r="W45" s="91"/>
      <c r="X45" s="91"/>
      <c r="Y45" s="91"/>
      <c r="Z45" s="91"/>
      <c r="AA45" s="91"/>
    </row>
    <row r="46" spans="2:35" ht="78.75" customHeight="1" x14ac:dyDescent="0.15">
      <c r="B46" s="889"/>
      <c r="C46" s="4"/>
      <c r="D46" s="4"/>
      <c r="E46" s="94"/>
      <c r="H46" s="4"/>
      <c r="I46" s="4"/>
      <c r="J46" s="4"/>
      <c r="K46" s="4"/>
      <c r="L46" s="4"/>
      <c r="M46" s="4"/>
      <c r="N46" s="4"/>
      <c r="O46" s="4"/>
      <c r="P46" s="4"/>
      <c r="Q46" s="4"/>
      <c r="R46" s="4"/>
      <c r="S46" s="326"/>
      <c r="T46" s="326"/>
      <c r="U46" s="326"/>
      <c r="V46" s="891"/>
      <c r="W46" s="891"/>
      <c r="X46" s="891"/>
      <c r="Y46" s="891"/>
      <c r="Z46" s="891"/>
      <c r="AA46" s="891"/>
      <c r="AB46" s="891"/>
      <c r="AC46" s="891"/>
      <c r="AD46" s="891"/>
      <c r="AE46" s="891"/>
      <c r="AF46" s="891"/>
      <c r="AG46" s="891"/>
      <c r="AH46" s="891"/>
      <c r="AI46" s="891"/>
    </row>
    <row r="47" spans="2:35" ht="15" customHeight="1" x14ac:dyDescent="0.15"/>
    <row r="48" spans="2:35" ht="26.25" customHeight="1" x14ac:dyDescent="0.2">
      <c r="B48" s="889"/>
      <c r="C48" s="890"/>
      <c r="D48" s="890"/>
      <c r="E48" s="890"/>
      <c r="F48" s="890"/>
      <c r="G48" s="890"/>
      <c r="H48" s="890"/>
      <c r="I48" s="890"/>
      <c r="J48" s="890"/>
      <c r="K48" s="890"/>
      <c r="L48" s="890"/>
      <c r="M48" s="890"/>
      <c r="N48" s="890"/>
      <c r="O48" s="890"/>
      <c r="P48" s="890"/>
      <c r="Q48" s="890"/>
      <c r="R48" s="890"/>
      <c r="S48" s="890"/>
      <c r="T48" s="890"/>
      <c r="U48" s="890"/>
      <c r="V48" s="890"/>
      <c r="W48" s="890"/>
      <c r="X48" s="890"/>
      <c r="Y48" s="890"/>
      <c r="Z48" s="890"/>
      <c r="AA48" s="890"/>
      <c r="AB48" s="890"/>
      <c r="AC48" s="890"/>
      <c r="AD48" s="890"/>
      <c r="AE48" s="890"/>
      <c r="AF48" s="890"/>
      <c r="AG48" s="890"/>
      <c r="AH48" s="890"/>
      <c r="AI48" s="890"/>
    </row>
    <row r="49" spans="2:35" ht="35.65" customHeight="1" x14ac:dyDescent="0.15">
      <c r="B49" s="889"/>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89"/>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89"/>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89"/>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89"/>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89"/>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89"/>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89"/>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89"/>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89"/>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89"/>
      <c r="C59" s="91"/>
      <c r="D59" s="4"/>
      <c r="E59" s="94"/>
      <c r="H59" s="95"/>
      <c r="I59" s="95"/>
      <c r="J59" s="95"/>
      <c r="K59" s="95"/>
      <c r="L59" s="95"/>
      <c r="M59" s="4"/>
      <c r="N59" s="4"/>
      <c r="O59" s="4"/>
      <c r="P59" s="4"/>
      <c r="Q59" s="91"/>
      <c r="R59" s="91"/>
      <c r="S59" s="4"/>
      <c r="T59" s="4"/>
      <c r="U59" s="4"/>
      <c r="V59" s="4"/>
      <c r="W59" s="91"/>
      <c r="X59" s="91"/>
      <c r="Y59" s="91"/>
      <c r="Z59" s="91"/>
      <c r="AA59" s="91"/>
    </row>
    <row r="60" spans="2:35" ht="78.75" customHeight="1" x14ac:dyDescent="0.15">
      <c r="B60" s="889"/>
      <c r="C60" s="4"/>
      <c r="D60" s="4"/>
      <c r="E60" s="94"/>
      <c r="H60" s="4"/>
      <c r="I60" s="4"/>
      <c r="J60" s="4"/>
      <c r="K60" s="4"/>
      <c r="L60" s="4"/>
      <c r="M60" s="4"/>
      <c r="N60" s="4"/>
      <c r="O60" s="4"/>
      <c r="P60" s="4"/>
      <c r="Q60" s="4"/>
      <c r="R60" s="4"/>
      <c r="S60" s="326"/>
      <c r="T60" s="326"/>
      <c r="U60" s="326"/>
      <c r="V60" s="891"/>
      <c r="W60" s="891"/>
      <c r="X60" s="891"/>
      <c r="Y60" s="891"/>
      <c r="Z60" s="891"/>
      <c r="AA60" s="891"/>
      <c r="AB60" s="891"/>
      <c r="AC60" s="891"/>
      <c r="AD60" s="891"/>
      <c r="AE60" s="891"/>
      <c r="AF60" s="891"/>
      <c r="AG60" s="891"/>
      <c r="AH60" s="891"/>
      <c r="AI60" s="891"/>
    </row>
    <row r="61" spans="2:35" ht="15" customHeight="1" x14ac:dyDescent="0.15"/>
    <row r="62" spans="2:35" ht="26.25" customHeight="1" x14ac:dyDescent="0.2">
      <c r="B62" s="889"/>
      <c r="C62" s="890"/>
      <c r="D62" s="890"/>
      <c r="E62" s="890"/>
      <c r="F62" s="890"/>
      <c r="G62" s="890"/>
      <c r="H62" s="890"/>
      <c r="I62" s="890"/>
      <c r="J62" s="890"/>
      <c r="K62" s="890"/>
      <c r="L62" s="890"/>
      <c r="M62" s="890"/>
      <c r="N62" s="890"/>
      <c r="O62" s="890"/>
      <c r="P62" s="890"/>
      <c r="Q62" s="890"/>
      <c r="R62" s="890"/>
      <c r="S62" s="890"/>
      <c r="T62" s="890"/>
      <c r="U62" s="890"/>
      <c r="V62" s="890"/>
      <c r="W62" s="890"/>
      <c r="X62" s="890"/>
      <c r="Y62" s="890"/>
      <c r="Z62" s="890"/>
      <c r="AA62" s="890"/>
      <c r="AB62" s="890"/>
      <c r="AC62" s="890"/>
      <c r="AD62" s="890"/>
      <c r="AE62" s="890"/>
      <c r="AF62" s="890"/>
      <c r="AG62" s="890"/>
      <c r="AH62" s="890"/>
      <c r="AI62" s="890"/>
    </row>
    <row r="63" spans="2:35" ht="35.65" customHeight="1" x14ac:dyDescent="0.15">
      <c r="B63" s="889"/>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89"/>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89"/>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89"/>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89"/>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89"/>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89"/>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89"/>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89"/>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89"/>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89"/>
      <c r="C73" s="91"/>
      <c r="D73" s="4"/>
      <c r="E73" s="94"/>
      <c r="H73" s="95"/>
      <c r="I73" s="95"/>
      <c r="J73" s="95"/>
      <c r="K73" s="95"/>
      <c r="L73" s="95"/>
      <c r="M73" s="4"/>
      <c r="N73" s="4"/>
      <c r="O73" s="4"/>
      <c r="P73" s="4"/>
      <c r="Q73" s="91"/>
      <c r="R73" s="91"/>
      <c r="S73" s="4"/>
      <c r="T73" s="4"/>
      <c r="U73" s="4"/>
      <c r="V73" s="4"/>
      <c r="W73" s="91"/>
      <c r="X73" s="91"/>
      <c r="Y73" s="91"/>
      <c r="Z73" s="91"/>
      <c r="AA73" s="91"/>
    </row>
    <row r="74" spans="2:35" ht="78.75" customHeight="1" x14ac:dyDescent="0.15">
      <c r="B74" s="889"/>
      <c r="C74" s="4"/>
      <c r="D74" s="4"/>
      <c r="E74" s="94"/>
      <c r="H74" s="4"/>
      <c r="I74" s="4"/>
      <c r="J74" s="4"/>
      <c r="K74" s="4"/>
      <c r="L74" s="4"/>
      <c r="M74" s="4"/>
      <c r="N74" s="4"/>
      <c r="O74" s="4"/>
      <c r="P74" s="4"/>
      <c r="Q74" s="4"/>
      <c r="R74" s="4"/>
      <c r="S74" s="326"/>
      <c r="T74" s="326"/>
      <c r="U74" s="326"/>
      <c r="V74" s="891"/>
      <c r="W74" s="891"/>
      <c r="X74" s="891"/>
      <c r="Y74" s="891"/>
      <c r="Z74" s="891"/>
      <c r="AA74" s="891"/>
      <c r="AB74" s="891"/>
      <c r="AC74" s="891"/>
      <c r="AD74" s="891"/>
      <c r="AE74" s="891"/>
      <c r="AF74" s="891"/>
      <c r="AG74" s="891"/>
      <c r="AH74" s="891"/>
      <c r="AI74" s="891"/>
    </row>
    <row r="75" spans="2:35" ht="15" customHeight="1" x14ac:dyDescent="0.15"/>
    <row r="76" spans="2:35" ht="26.25" customHeight="1" x14ac:dyDescent="0.2">
      <c r="B76" s="889"/>
      <c r="C76" s="890"/>
      <c r="D76" s="890"/>
      <c r="E76" s="890"/>
      <c r="F76" s="890"/>
      <c r="G76" s="890"/>
      <c r="H76" s="890"/>
      <c r="I76" s="890"/>
      <c r="J76" s="890"/>
      <c r="K76" s="890"/>
      <c r="L76" s="890"/>
      <c r="M76" s="890"/>
      <c r="N76" s="890"/>
      <c r="O76" s="890"/>
      <c r="P76" s="890"/>
      <c r="Q76" s="890"/>
      <c r="R76" s="890"/>
      <c r="S76" s="890"/>
      <c r="T76" s="890"/>
      <c r="U76" s="890"/>
      <c r="V76" s="890"/>
      <c r="W76" s="890"/>
      <c r="X76" s="890"/>
      <c r="Y76" s="890"/>
      <c r="Z76" s="890"/>
      <c r="AA76" s="890"/>
      <c r="AB76" s="890"/>
      <c r="AC76" s="890"/>
      <c r="AD76" s="890"/>
      <c r="AE76" s="890"/>
      <c r="AF76" s="890"/>
      <c r="AG76" s="890"/>
      <c r="AH76" s="890"/>
      <c r="AI76" s="890"/>
    </row>
    <row r="77" spans="2:35" ht="35.65" customHeight="1" x14ac:dyDescent="0.15">
      <c r="B77" s="889"/>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889"/>
      <c r="C78" s="4"/>
      <c r="D78" s="4"/>
      <c r="E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889"/>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889"/>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889"/>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889"/>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889"/>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889"/>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889"/>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889"/>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889"/>
      <c r="C87" s="91"/>
      <c r="D87" s="4"/>
      <c r="E87" s="94"/>
      <c r="H87" s="95"/>
      <c r="I87" s="95"/>
      <c r="J87" s="95"/>
      <c r="K87" s="95"/>
      <c r="L87" s="95"/>
      <c r="M87" s="4"/>
      <c r="N87" s="4"/>
      <c r="O87" s="4"/>
      <c r="P87" s="4"/>
      <c r="Q87" s="91"/>
      <c r="R87" s="91"/>
      <c r="S87" s="4"/>
      <c r="T87" s="4"/>
      <c r="U87" s="4"/>
      <c r="V87" s="4"/>
      <c r="W87" s="91"/>
      <c r="X87" s="91"/>
      <c r="Y87" s="91"/>
      <c r="Z87" s="91"/>
      <c r="AA87" s="91"/>
    </row>
    <row r="88" spans="2:35" ht="78.75" customHeight="1" x14ac:dyDescent="0.15">
      <c r="B88" s="889"/>
      <c r="C88" s="4"/>
      <c r="D88" s="4"/>
      <c r="E88" s="94"/>
      <c r="H88" s="4"/>
      <c r="I88" s="4"/>
      <c r="J88" s="4"/>
      <c r="K88" s="4"/>
      <c r="L88" s="4"/>
      <c r="M88" s="4"/>
      <c r="N88" s="4"/>
      <c r="O88" s="4"/>
      <c r="P88" s="4"/>
      <c r="Q88" s="4"/>
      <c r="R88" s="4"/>
      <c r="S88" s="326"/>
      <c r="T88" s="326"/>
      <c r="U88" s="326"/>
      <c r="V88" s="891"/>
      <c r="W88" s="891"/>
      <c r="X88" s="891"/>
      <c r="Y88" s="891"/>
      <c r="Z88" s="891"/>
      <c r="AA88" s="891"/>
      <c r="AB88" s="891"/>
      <c r="AC88" s="891"/>
      <c r="AD88" s="891"/>
      <c r="AE88" s="891"/>
      <c r="AF88" s="891"/>
      <c r="AG88" s="891"/>
      <c r="AH88" s="891"/>
      <c r="AI88" s="891"/>
    </row>
    <row r="89" spans="2:35" ht="15" customHeight="1" x14ac:dyDescent="0.15"/>
    <row r="90" spans="2:35" ht="26.25" customHeight="1" x14ac:dyDescent="0.2">
      <c r="B90" s="889"/>
      <c r="C90" s="890"/>
      <c r="D90" s="890"/>
      <c r="E90" s="890"/>
      <c r="F90" s="890"/>
      <c r="G90" s="890"/>
      <c r="H90" s="890"/>
      <c r="I90" s="890"/>
      <c r="J90" s="890"/>
      <c r="K90" s="890"/>
      <c r="L90" s="890"/>
      <c r="M90" s="890"/>
      <c r="N90" s="890"/>
      <c r="O90" s="890"/>
      <c r="P90" s="890"/>
      <c r="Q90" s="890"/>
      <c r="R90" s="890"/>
      <c r="S90" s="890"/>
      <c r="T90" s="890"/>
      <c r="U90" s="890"/>
      <c r="V90" s="890"/>
      <c r="W90" s="890"/>
      <c r="X90" s="890"/>
      <c r="Y90" s="890"/>
      <c r="Z90" s="890"/>
      <c r="AA90" s="890"/>
      <c r="AB90" s="890"/>
      <c r="AC90" s="890"/>
      <c r="AD90" s="890"/>
      <c r="AE90" s="890"/>
      <c r="AF90" s="890"/>
      <c r="AG90" s="890"/>
      <c r="AH90" s="890"/>
      <c r="AI90" s="890"/>
    </row>
    <row r="91" spans="2:35" ht="35.65" customHeight="1" x14ac:dyDescent="0.15">
      <c r="B91" s="889"/>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889"/>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889"/>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889"/>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889"/>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889"/>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889"/>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889"/>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889"/>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889"/>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889"/>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8.75" customHeight="1" x14ac:dyDescent="0.15">
      <c r="B102" s="889"/>
      <c r="C102" s="4"/>
      <c r="D102" s="4"/>
      <c r="E102" s="94"/>
      <c r="H102" s="4"/>
      <c r="I102" s="4"/>
      <c r="J102" s="4"/>
      <c r="K102" s="4"/>
      <c r="L102" s="4"/>
      <c r="M102" s="4"/>
      <c r="N102" s="4"/>
      <c r="O102" s="4"/>
      <c r="P102" s="4"/>
      <c r="Q102" s="4"/>
      <c r="R102" s="4"/>
      <c r="S102" s="326"/>
      <c r="T102" s="326"/>
      <c r="U102" s="326"/>
      <c r="V102" s="891"/>
      <c r="W102" s="891"/>
      <c r="X102" s="891"/>
      <c r="Y102" s="891"/>
      <c r="Z102" s="891"/>
      <c r="AA102" s="891"/>
      <c r="AB102" s="891"/>
      <c r="AC102" s="891"/>
      <c r="AD102" s="891"/>
      <c r="AE102" s="891"/>
      <c r="AF102" s="891"/>
      <c r="AG102" s="891"/>
      <c r="AH102" s="891"/>
      <c r="AI102" s="891"/>
    </row>
    <row r="103" spans="2:35" ht="15" customHeight="1" x14ac:dyDescent="0.15"/>
  </sheetData>
  <mergeCells count="35">
    <mergeCell ref="B90:B102"/>
    <mergeCell ref="C90:AI90"/>
    <mergeCell ref="V102:AI102"/>
    <mergeCell ref="B62:B74"/>
    <mergeCell ref="C62:AI62"/>
    <mergeCell ref="V74:AI74"/>
    <mergeCell ref="B76:B88"/>
    <mergeCell ref="C76:AI76"/>
    <mergeCell ref="V88:AI88"/>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91" right="0.23622047244094491" top="0.74803149606299213" bottom="0.74803149606299213" header="0.31496062992125984" footer="0.31496062992125984"/>
  <pageSetup paperSize="9" scale="87" fitToWidth="0" fitToHeight="0" orientation="landscape" copies="2" r:id="rId1"/>
  <headerFooter alignWithMargins="0"/>
  <rowBreaks count="6" manualBreakCount="6">
    <brk id="19" min="1" max="34" man="1"/>
    <brk id="33" min="1" max="34" man="1"/>
    <brk id="47" min="1" max="34" man="1"/>
    <brk id="61" min="1" max="34" man="1"/>
    <brk id="75" min="1" max="34" man="1"/>
    <brk id="89" min="1" max="34" man="1"/>
  </rowBreaks>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582BD-0780-46AA-A40B-922E33089B40}">
  <dimension ref="B2:AI103"/>
  <sheetViews>
    <sheetView showGridLines="0" showZeros="0" view="pageBreakPreview" zoomScaleNormal="85" zoomScaleSheetLayoutView="100" workbookViewId="0">
      <selection activeCell="AM14" sqref="AM14"/>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48" t="s">
        <v>246</v>
      </c>
      <c r="C3" s="448"/>
      <c r="D3" s="448"/>
      <c r="E3" s="901"/>
      <c r="F3" s="901"/>
      <c r="G3" s="901"/>
      <c r="H3" s="901"/>
      <c r="I3" s="901"/>
      <c r="J3" s="448"/>
      <c r="K3" s="448"/>
      <c r="L3" s="448"/>
      <c r="M3" s="448"/>
      <c r="N3" s="448"/>
      <c r="O3" s="448"/>
      <c r="P3" s="448"/>
      <c r="Q3" s="448"/>
      <c r="R3" s="448"/>
      <c r="S3" s="448"/>
      <c r="T3" s="448"/>
      <c r="U3" s="448"/>
      <c r="V3" s="448"/>
      <c r="W3" s="448"/>
      <c r="X3" s="448"/>
      <c r="Y3" s="448"/>
      <c r="Z3" s="448"/>
      <c r="AA3" s="448"/>
      <c r="AB3" s="448"/>
      <c r="AC3" s="448"/>
      <c r="AD3" s="448"/>
      <c r="AE3" s="448"/>
      <c r="AF3" s="448"/>
      <c r="AG3" s="448"/>
      <c r="AH3" s="448"/>
      <c r="AI3" s="448"/>
    </row>
    <row r="4" spans="2:35" ht="20.100000000000001" customHeight="1" x14ac:dyDescent="0.15">
      <c r="B4" s="902" t="s">
        <v>17</v>
      </c>
      <c r="C4" s="903"/>
      <c r="D4" s="904"/>
      <c r="E4" s="905" t="s">
        <v>614</v>
      </c>
      <c r="F4" s="906"/>
      <c r="G4" s="906"/>
      <c r="H4" s="906"/>
      <c r="I4" s="907"/>
      <c r="J4" s="908" t="s">
        <v>18</v>
      </c>
      <c r="K4" s="909"/>
      <c r="L4" s="910"/>
      <c r="M4" s="911" t="s">
        <v>617</v>
      </c>
      <c r="N4" s="912"/>
      <c r="O4" s="912"/>
      <c r="P4" s="912"/>
      <c r="Q4" s="912"/>
      <c r="R4" s="913"/>
      <c r="S4" s="497" t="s">
        <v>447</v>
      </c>
      <c r="T4" s="498"/>
      <c r="U4" s="498"/>
      <c r="V4" s="499"/>
      <c r="W4" s="914" t="s">
        <v>531</v>
      </c>
      <c r="X4" s="915"/>
      <c r="Y4" s="915"/>
      <c r="Z4" s="915"/>
      <c r="AA4" s="915"/>
      <c r="AB4" s="916"/>
      <c r="AC4" s="497" t="s">
        <v>185</v>
      </c>
      <c r="AD4" s="498"/>
      <c r="AE4" s="499"/>
      <c r="AF4" s="917">
        <v>45589</v>
      </c>
      <c r="AG4" s="918"/>
      <c r="AH4" s="918"/>
      <c r="AI4" s="919"/>
    </row>
    <row r="5" spans="2:35" ht="20.100000000000001" customHeight="1" x14ac:dyDescent="0.15">
      <c r="B5" s="923" t="s">
        <v>0</v>
      </c>
      <c r="C5" s="924"/>
      <c r="D5" s="925"/>
      <c r="E5" s="926" t="s">
        <v>616</v>
      </c>
      <c r="F5" s="927"/>
      <c r="G5" s="927"/>
      <c r="H5" s="927"/>
      <c r="I5" s="928"/>
      <c r="J5" s="929" t="s">
        <v>1</v>
      </c>
      <c r="K5" s="930"/>
      <c r="L5" s="931"/>
      <c r="M5" s="911" t="s">
        <v>730</v>
      </c>
      <c r="N5" s="912"/>
      <c r="O5" s="912"/>
      <c r="P5" s="912"/>
      <c r="Q5" s="912"/>
      <c r="R5" s="913"/>
      <c r="S5" s="500"/>
      <c r="T5" s="501"/>
      <c r="U5" s="501"/>
      <c r="V5" s="502"/>
      <c r="W5" s="932" t="s">
        <v>532</v>
      </c>
      <c r="X5" s="933"/>
      <c r="Y5" s="933"/>
      <c r="Z5" s="933"/>
      <c r="AA5" s="933"/>
      <c r="AB5" s="934"/>
      <c r="AC5" s="500"/>
      <c r="AD5" s="501"/>
      <c r="AE5" s="502"/>
      <c r="AF5" s="920"/>
      <c r="AG5" s="921"/>
      <c r="AH5" s="921"/>
      <c r="AI5" s="922"/>
    </row>
    <row r="6" spans="2:35" ht="26.25" customHeight="1" x14ac:dyDescent="0.2">
      <c r="B6" s="895" t="s">
        <v>20</v>
      </c>
      <c r="C6" s="935" t="s">
        <v>19</v>
      </c>
      <c r="D6" s="890"/>
      <c r="E6" s="890"/>
      <c r="F6" s="890"/>
      <c r="G6" s="890"/>
      <c r="H6" s="890"/>
      <c r="I6" s="890"/>
      <c r="J6" s="890"/>
      <c r="K6" s="890"/>
      <c r="L6" s="890"/>
      <c r="M6" s="890"/>
      <c r="N6" s="890"/>
      <c r="O6" s="890"/>
      <c r="P6" s="890"/>
      <c r="Q6" s="890"/>
      <c r="R6" s="890"/>
      <c r="S6" s="890"/>
      <c r="T6" s="890"/>
      <c r="U6" s="890"/>
      <c r="V6" s="890"/>
      <c r="W6" s="890"/>
      <c r="X6" s="890"/>
      <c r="Y6" s="890"/>
      <c r="Z6" s="890"/>
      <c r="AA6" s="890"/>
      <c r="AB6" s="890"/>
      <c r="AC6" s="890"/>
      <c r="AD6" s="890"/>
      <c r="AE6" s="890"/>
      <c r="AF6" s="890"/>
      <c r="AG6" s="890"/>
      <c r="AH6" s="890"/>
      <c r="AI6" s="936"/>
    </row>
    <row r="7" spans="2:35" ht="35.65" customHeight="1" x14ac:dyDescent="0.15">
      <c r="B7" s="895"/>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95"/>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95"/>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95"/>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95"/>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95"/>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95"/>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95"/>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95"/>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95"/>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95"/>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8.75" customHeight="1" x14ac:dyDescent="0.15">
      <c r="B18" s="896"/>
      <c r="C18" s="97"/>
      <c r="D18" s="98"/>
      <c r="E18" s="99"/>
      <c r="F18" s="100"/>
      <c r="G18" s="100"/>
      <c r="H18" s="98"/>
      <c r="I18" s="98"/>
      <c r="J18" s="98"/>
      <c r="K18" s="98"/>
      <c r="L18" s="98"/>
      <c r="M18" s="98"/>
      <c r="N18" s="98"/>
      <c r="O18" s="98"/>
      <c r="P18" s="98"/>
      <c r="Q18" s="98"/>
      <c r="R18" s="98"/>
      <c r="S18" s="101"/>
      <c r="T18" s="101"/>
      <c r="U18" s="101"/>
      <c r="V18" s="899" t="s">
        <v>405</v>
      </c>
      <c r="W18" s="899"/>
      <c r="X18" s="899"/>
      <c r="Y18" s="899"/>
      <c r="Z18" s="899"/>
      <c r="AA18" s="899"/>
      <c r="AB18" s="899"/>
      <c r="AC18" s="899"/>
      <c r="AD18" s="899"/>
      <c r="AE18" s="899"/>
      <c r="AF18" s="899"/>
      <c r="AG18" s="899"/>
      <c r="AH18" s="899"/>
      <c r="AI18" s="900"/>
    </row>
    <row r="19" spans="2:35" ht="15" customHeight="1" x14ac:dyDescent="0.15"/>
    <row r="20" spans="2:35" ht="26.25" customHeight="1" x14ac:dyDescent="0.2">
      <c r="B20" s="889"/>
      <c r="C20" s="890"/>
      <c r="D20" s="890"/>
      <c r="E20" s="890"/>
      <c r="F20" s="890"/>
      <c r="G20" s="890"/>
      <c r="H20" s="890"/>
      <c r="I20" s="890"/>
      <c r="J20" s="890"/>
      <c r="K20" s="890"/>
      <c r="L20" s="890"/>
      <c r="M20" s="890"/>
      <c r="N20" s="890"/>
      <c r="O20" s="890"/>
      <c r="P20" s="890"/>
      <c r="Q20" s="890"/>
      <c r="R20" s="890"/>
      <c r="S20" s="890"/>
      <c r="T20" s="890"/>
      <c r="U20" s="890"/>
      <c r="V20" s="890"/>
      <c r="W20" s="890"/>
      <c r="X20" s="890"/>
      <c r="Y20" s="890"/>
      <c r="Z20" s="890"/>
      <c r="AA20" s="890"/>
      <c r="AB20" s="890"/>
      <c r="AC20" s="890"/>
      <c r="AD20" s="890"/>
      <c r="AE20" s="890"/>
      <c r="AF20" s="890"/>
      <c r="AG20" s="890"/>
      <c r="AH20" s="890"/>
      <c r="AI20" s="890"/>
    </row>
    <row r="21" spans="2:35" ht="35.65" customHeight="1" x14ac:dyDescent="0.15">
      <c r="B21" s="889"/>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89"/>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89"/>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89"/>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89"/>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89"/>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89"/>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89"/>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89"/>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89"/>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89"/>
      <c r="C31" s="91"/>
      <c r="D31" s="4"/>
      <c r="E31" s="94"/>
      <c r="H31" s="95"/>
      <c r="I31" s="95"/>
      <c r="J31" s="95"/>
      <c r="K31" s="95"/>
      <c r="L31" s="95"/>
      <c r="M31" s="4"/>
      <c r="N31" s="4"/>
      <c r="O31" s="4"/>
      <c r="P31" s="4"/>
      <c r="Q31" s="91"/>
      <c r="R31" s="91"/>
      <c r="S31" s="4"/>
      <c r="T31" s="4"/>
      <c r="U31" s="4"/>
      <c r="V31" s="4"/>
      <c r="W31" s="91"/>
      <c r="X31" s="91"/>
      <c r="Y31" s="91"/>
      <c r="Z31" s="91"/>
      <c r="AA31" s="91"/>
    </row>
    <row r="32" spans="2:35" ht="78.75" customHeight="1" x14ac:dyDescent="0.15">
      <c r="B32" s="889"/>
      <c r="C32" s="4"/>
      <c r="D32" s="4"/>
      <c r="E32" s="94"/>
      <c r="H32" s="4"/>
      <c r="I32" s="4"/>
      <c r="J32" s="4"/>
      <c r="K32" s="4"/>
      <c r="L32" s="4"/>
      <c r="M32" s="4"/>
      <c r="N32" s="4"/>
      <c r="O32" s="4"/>
      <c r="P32" s="4"/>
      <c r="Q32" s="4"/>
      <c r="R32" s="4"/>
      <c r="S32" s="326"/>
      <c r="T32" s="326"/>
      <c r="U32" s="326"/>
      <c r="V32" s="891"/>
      <c r="W32" s="891"/>
      <c r="X32" s="891"/>
      <c r="Y32" s="891"/>
      <c r="Z32" s="891"/>
      <c r="AA32" s="891"/>
      <c r="AB32" s="891"/>
      <c r="AC32" s="891"/>
      <c r="AD32" s="891"/>
      <c r="AE32" s="891"/>
      <c r="AF32" s="891"/>
      <c r="AG32" s="891"/>
      <c r="AH32" s="891"/>
      <c r="AI32" s="891"/>
    </row>
    <row r="33" spans="2:35" ht="15" customHeight="1" x14ac:dyDescent="0.15"/>
    <row r="34" spans="2:35" ht="26.25" customHeight="1" x14ac:dyDescent="0.2">
      <c r="B34" s="889"/>
      <c r="C34" s="890"/>
      <c r="D34" s="890"/>
      <c r="E34" s="890"/>
      <c r="F34" s="890"/>
      <c r="G34" s="890"/>
      <c r="H34" s="890"/>
      <c r="I34" s="890"/>
      <c r="J34" s="890"/>
      <c r="K34" s="890"/>
      <c r="L34" s="890"/>
      <c r="M34" s="890"/>
      <c r="N34" s="890"/>
      <c r="O34" s="890"/>
      <c r="P34" s="890"/>
      <c r="Q34" s="890"/>
      <c r="R34" s="890"/>
      <c r="S34" s="890"/>
      <c r="T34" s="890"/>
      <c r="U34" s="890"/>
      <c r="V34" s="890"/>
      <c r="W34" s="890"/>
      <c r="X34" s="890"/>
      <c r="Y34" s="890"/>
      <c r="Z34" s="890"/>
      <c r="AA34" s="890"/>
      <c r="AB34" s="890"/>
      <c r="AC34" s="890"/>
      <c r="AD34" s="890"/>
      <c r="AE34" s="890"/>
      <c r="AF34" s="890"/>
      <c r="AG34" s="890"/>
      <c r="AH34" s="890"/>
      <c r="AI34" s="890"/>
    </row>
    <row r="35" spans="2:35" ht="35.65" customHeight="1" x14ac:dyDescent="0.15">
      <c r="B35" s="889"/>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89"/>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89"/>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89"/>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89"/>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89"/>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89"/>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89"/>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89"/>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89"/>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89"/>
      <c r="C45" s="91"/>
      <c r="D45" s="4"/>
      <c r="E45" s="94"/>
      <c r="H45" s="95"/>
      <c r="I45" s="95"/>
      <c r="J45" s="95"/>
      <c r="K45" s="95"/>
      <c r="L45" s="95"/>
      <c r="M45" s="4"/>
      <c r="N45" s="4"/>
      <c r="O45" s="4"/>
      <c r="P45" s="4"/>
      <c r="Q45" s="91"/>
      <c r="R45" s="91"/>
      <c r="S45" s="4"/>
      <c r="T45" s="4"/>
      <c r="U45" s="4"/>
      <c r="V45" s="4"/>
      <c r="W45" s="91"/>
      <c r="X45" s="91"/>
      <c r="Y45" s="91"/>
      <c r="Z45" s="91"/>
      <c r="AA45" s="91"/>
    </row>
    <row r="46" spans="2:35" ht="78.75" customHeight="1" x14ac:dyDescent="0.15">
      <c r="B46" s="889"/>
      <c r="C46" s="4"/>
      <c r="D46" s="4"/>
      <c r="E46" s="94"/>
      <c r="H46" s="4"/>
      <c r="I46" s="4"/>
      <c r="J46" s="4"/>
      <c r="K46" s="4"/>
      <c r="L46" s="4"/>
      <c r="M46" s="4"/>
      <c r="N46" s="4"/>
      <c r="O46" s="4"/>
      <c r="P46" s="4"/>
      <c r="Q46" s="4"/>
      <c r="R46" s="4"/>
      <c r="S46" s="326"/>
      <c r="T46" s="326"/>
      <c r="U46" s="326"/>
      <c r="V46" s="891"/>
      <c r="W46" s="891"/>
      <c r="X46" s="891"/>
      <c r="Y46" s="891"/>
      <c r="Z46" s="891"/>
      <c r="AA46" s="891"/>
      <c r="AB46" s="891"/>
      <c r="AC46" s="891"/>
      <c r="AD46" s="891"/>
      <c r="AE46" s="891"/>
      <c r="AF46" s="891"/>
      <c r="AG46" s="891"/>
      <c r="AH46" s="891"/>
      <c r="AI46" s="891"/>
    </row>
    <row r="47" spans="2:35" ht="15" customHeight="1" x14ac:dyDescent="0.15"/>
    <row r="48" spans="2:35" ht="26.25" customHeight="1" x14ac:dyDescent="0.2">
      <c r="B48" s="889"/>
      <c r="C48" s="890"/>
      <c r="D48" s="890"/>
      <c r="E48" s="890"/>
      <c r="F48" s="890"/>
      <c r="G48" s="890"/>
      <c r="H48" s="890"/>
      <c r="I48" s="890"/>
      <c r="J48" s="890"/>
      <c r="K48" s="890"/>
      <c r="L48" s="890"/>
      <c r="M48" s="890"/>
      <c r="N48" s="890"/>
      <c r="O48" s="890"/>
      <c r="P48" s="890"/>
      <c r="Q48" s="890"/>
      <c r="R48" s="890"/>
      <c r="S48" s="890"/>
      <c r="T48" s="890"/>
      <c r="U48" s="890"/>
      <c r="V48" s="890"/>
      <c r="W48" s="890"/>
      <c r="X48" s="890"/>
      <c r="Y48" s="890"/>
      <c r="Z48" s="890"/>
      <c r="AA48" s="890"/>
      <c r="AB48" s="890"/>
      <c r="AC48" s="890"/>
      <c r="AD48" s="890"/>
      <c r="AE48" s="890"/>
      <c r="AF48" s="890"/>
      <c r="AG48" s="890"/>
      <c r="AH48" s="890"/>
      <c r="AI48" s="890"/>
    </row>
    <row r="49" spans="2:35" ht="35.65" customHeight="1" x14ac:dyDescent="0.15">
      <c r="B49" s="889"/>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89"/>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89"/>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89"/>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89"/>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89"/>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89"/>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89"/>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89"/>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89"/>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89"/>
      <c r="C59" s="91"/>
      <c r="D59" s="4"/>
      <c r="E59" s="94"/>
      <c r="H59" s="95"/>
      <c r="I59" s="95"/>
      <c r="J59" s="95"/>
      <c r="K59" s="95"/>
      <c r="L59" s="95"/>
      <c r="M59" s="4"/>
      <c r="N59" s="4"/>
      <c r="O59" s="4"/>
      <c r="P59" s="4"/>
      <c r="Q59" s="91"/>
      <c r="R59" s="91"/>
      <c r="S59" s="4"/>
      <c r="T59" s="4"/>
      <c r="U59" s="4"/>
      <c r="V59" s="4"/>
      <c r="W59" s="91"/>
      <c r="X59" s="91"/>
      <c r="Y59" s="91"/>
      <c r="Z59" s="91"/>
      <c r="AA59" s="91"/>
    </row>
    <row r="60" spans="2:35" ht="78.75" customHeight="1" x14ac:dyDescent="0.15">
      <c r="B60" s="889"/>
      <c r="C60" s="4"/>
      <c r="D60" s="4"/>
      <c r="E60" s="94"/>
      <c r="H60" s="4"/>
      <c r="I60" s="4"/>
      <c r="J60" s="4"/>
      <c r="K60" s="4"/>
      <c r="L60" s="4"/>
      <c r="M60" s="4"/>
      <c r="N60" s="4"/>
      <c r="O60" s="4"/>
      <c r="P60" s="4"/>
      <c r="Q60" s="4"/>
      <c r="R60" s="4"/>
      <c r="S60" s="326"/>
      <c r="T60" s="326"/>
      <c r="U60" s="326"/>
      <c r="V60" s="891"/>
      <c r="W60" s="891"/>
      <c r="X60" s="891"/>
      <c r="Y60" s="891"/>
      <c r="Z60" s="891"/>
      <c r="AA60" s="891"/>
      <c r="AB60" s="891"/>
      <c r="AC60" s="891"/>
      <c r="AD60" s="891"/>
      <c r="AE60" s="891"/>
      <c r="AF60" s="891"/>
      <c r="AG60" s="891"/>
      <c r="AH60" s="891"/>
      <c r="AI60" s="891"/>
    </row>
    <row r="61" spans="2:35" ht="15" customHeight="1" x14ac:dyDescent="0.15"/>
    <row r="62" spans="2:35" ht="26.25" customHeight="1" x14ac:dyDescent="0.2">
      <c r="B62" s="889"/>
      <c r="C62" s="890"/>
      <c r="D62" s="890"/>
      <c r="E62" s="890"/>
      <c r="F62" s="890"/>
      <c r="G62" s="890"/>
      <c r="H62" s="890"/>
      <c r="I62" s="890"/>
      <c r="J62" s="890"/>
      <c r="K62" s="890"/>
      <c r="L62" s="890"/>
      <c r="M62" s="890"/>
      <c r="N62" s="890"/>
      <c r="O62" s="890"/>
      <c r="P62" s="890"/>
      <c r="Q62" s="890"/>
      <c r="R62" s="890"/>
      <c r="S62" s="890"/>
      <c r="T62" s="890"/>
      <c r="U62" s="890"/>
      <c r="V62" s="890"/>
      <c r="W62" s="890"/>
      <c r="X62" s="890"/>
      <c r="Y62" s="890"/>
      <c r="Z62" s="890"/>
      <c r="AA62" s="890"/>
      <c r="AB62" s="890"/>
      <c r="AC62" s="890"/>
      <c r="AD62" s="890"/>
      <c r="AE62" s="890"/>
      <c r="AF62" s="890"/>
      <c r="AG62" s="890"/>
      <c r="AH62" s="890"/>
      <c r="AI62" s="890"/>
    </row>
    <row r="63" spans="2:35" ht="35.65" customHeight="1" x14ac:dyDescent="0.15">
      <c r="B63" s="889"/>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89"/>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89"/>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89"/>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89"/>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89"/>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89"/>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89"/>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89"/>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89"/>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89"/>
      <c r="C73" s="91"/>
      <c r="D73" s="4"/>
      <c r="E73" s="94"/>
      <c r="H73" s="95"/>
      <c r="I73" s="95"/>
      <c r="J73" s="95"/>
      <c r="K73" s="95"/>
      <c r="L73" s="95"/>
      <c r="M73" s="4"/>
      <c r="N73" s="4"/>
      <c r="O73" s="4"/>
      <c r="P73" s="4"/>
      <c r="Q73" s="91"/>
      <c r="R73" s="91"/>
      <c r="S73" s="4"/>
      <c r="T73" s="4"/>
      <c r="U73" s="4"/>
      <c r="V73" s="4"/>
      <c r="W73" s="91"/>
      <c r="X73" s="91"/>
      <c r="Y73" s="91"/>
      <c r="Z73" s="91"/>
      <c r="AA73" s="91"/>
    </row>
    <row r="74" spans="2:35" ht="78.75" customHeight="1" x14ac:dyDescent="0.15">
      <c r="B74" s="889"/>
      <c r="C74" s="4"/>
      <c r="D74" s="4"/>
      <c r="E74" s="94"/>
      <c r="H74" s="4"/>
      <c r="I74" s="4"/>
      <c r="J74" s="4"/>
      <c r="K74" s="4"/>
      <c r="L74" s="4"/>
      <c r="M74" s="4"/>
      <c r="N74" s="4"/>
      <c r="O74" s="4"/>
      <c r="P74" s="4"/>
      <c r="Q74" s="4"/>
      <c r="R74" s="4"/>
      <c r="S74" s="326"/>
      <c r="T74" s="326"/>
      <c r="U74" s="326"/>
      <c r="V74" s="891"/>
      <c r="W74" s="891"/>
      <c r="X74" s="891"/>
      <c r="Y74" s="891"/>
      <c r="Z74" s="891"/>
      <c r="AA74" s="891"/>
      <c r="AB74" s="891"/>
      <c r="AC74" s="891"/>
      <c r="AD74" s="891"/>
      <c r="AE74" s="891"/>
      <c r="AF74" s="891"/>
      <c r="AG74" s="891"/>
      <c r="AH74" s="891"/>
      <c r="AI74" s="891"/>
    </row>
    <row r="75" spans="2:35" ht="15" customHeight="1" x14ac:dyDescent="0.15"/>
    <row r="76" spans="2:35" ht="26.25" customHeight="1" x14ac:dyDescent="0.2">
      <c r="B76" s="889"/>
      <c r="C76" s="890"/>
      <c r="D76" s="890"/>
      <c r="E76" s="890"/>
      <c r="F76" s="890"/>
      <c r="G76" s="890"/>
      <c r="H76" s="890"/>
      <c r="I76" s="890"/>
      <c r="J76" s="890"/>
      <c r="K76" s="890"/>
      <c r="L76" s="890"/>
      <c r="M76" s="890"/>
      <c r="N76" s="890"/>
      <c r="O76" s="890"/>
      <c r="P76" s="890"/>
      <c r="Q76" s="890"/>
      <c r="R76" s="890"/>
      <c r="S76" s="890"/>
      <c r="T76" s="890"/>
      <c r="U76" s="890"/>
      <c r="V76" s="890"/>
      <c r="W76" s="890"/>
      <c r="X76" s="890"/>
      <c r="Y76" s="890"/>
      <c r="Z76" s="890"/>
      <c r="AA76" s="890"/>
      <c r="AB76" s="890"/>
      <c r="AC76" s="890"/>
      <c r="AD76" s="890"/>
      <c r="AE76" s="890"/>
      <c r="AF76" s="890"/>
      <c r="AG76" s="890"/>
      <c r="AH76" s="890"/>
      <c r="AI76" s="890"/>
    </row>
    <row r="77" spans="2:35" ht="35.65" customHeight="1" x14ac:dyDescent="0.15">
      <c r="B77" s="889"/>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889"/>
      <c r="C78" s="4"/>
      <c r="D78" s="4"/>
      <c r="E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889"/>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889"/>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889"/>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889"/>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889"/>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889"/>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889"/>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889"/>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889"/>
      <c r="C87" s="91"/>
      <c r="D87" s="4"/>
      <c r="E87" s="94"/>
      <c r="H87" s="95"/>
      <c r="I87" s="95"/>
      <c r="J87" s="95"/>
      <c r="K87" s="95"/>
      <c r="L87" s="95"/>
      <c r="M87" s="4"/>
      <c r="N87" s="4"/>
      <c r="O87" s="4"/>
      <c r="P87" s="4"/>
      <c r="Q87" s="91"/>
      <c r="R87" s="91"/>
      <c r="S87" s="4"/>
      <c r="T87" s="4"/>
      <c r="U87" s="4"/>
      <c r="V87" s="4"/>
      <c r="W87" s="91"/>
      <c r="X87" s="91"/>
      <c r="Y87" s="91"/>
      <c r="Z87" s="91"/>
      <c r="AA87" s="91"/>
    </row>
    <row r="88" spans="2:35" ht="78.75" customHeight="1" x14ac:dyDescent="0.15">
      <c r="B88" s="889"/>
      <c r="C88" s="4"/>
      <c r="D88" s="4"/>
      <c r="E88" s="94"/>
      <c r="H88" s="4"/>
      <c r="I88" s="4"/>
      <c r="J88" s="4"/>
      <c r="K88" s="4"/>
      <c r="L88" s="4"/>
      <c r="M88" s="4"/>
      <c r="N88" s="4"/>
      <c r="O88" s="4"/>
      <c r="P88" s="4"/>
      <c r="Q88" s="4"/>
      <c r="R88" s="4"/>
      <c r="S88" s="326"/>
      <c r="T88" s="326"/>
      <c r="U88" s="326"/>
      <c r="V88" s="891"/>
      <c r="W88" s="891"/>
      <c r="X88" s="891"/>
      <c r="Y88" s="891"/>
      <c r="Z88" s="891"/>
      <c r="AA88" s="891"/>
      <c r="AB88" s="891"/>
      <c r="AC88" s="891"/>
      <c r="AD88" s="891"/>
      <c r="AE88" s="891"/>
      <c r="AF88" s="891"/>
      <c r="AG88" s="891"/>
      <c r="AH88" s="891"/>
      <c r="AI88" s="891"/>
    </row>
    <row r="89" spans="2:35" ht="15" customHeight="1" x14ac:dyDescent="0.15"/>
    <row r="90" spans="2:35" ht="26.25" customHeight="1" x14ac:dyDescent="0.2">
      <c r="B90" s="889"/>
      <c r="C90" s="890"/>
      <c r="D90" s="890"/>
      <c r="E90" s="890"/>
      <c r="F90" s="890"/>
      <c r="G90" s="890"/>
      <c r="H90" s="890"/>
      <c r="I90" s="890"/>
      <c r="J90" s="890"/>
      <c r="K90" s="890"/>
      <c r="L90" s="890"/>
      <c r="M90" s="890"/>
      <c r="N90" s="890"/>
      <c r="O90" s="890"/>
      <c r="P90" s="890"/>
      <c r="Q90" s="890"/>
      <c r="R90" s="890"/>
      <c r="S90" s="890"/>
      <c r="T90" s="890"/>
      <c r="U90" s="890"/>
      <c r="V90" s="890"/>
      <c r="W90" s="890"/>
      <c r="X90" s="890"/>
      <c r="Y90" s="890"/>
      <c r="Z90" s="890"/>
      <c r="AA90" s="890"/>
      <c r="AB90" s="890"/>
      <c r="AC90" s="890"/>
      <c r="AD90" s="890"/>
      <c r="AE90" s="890"/>
      <c r="AF90" s="890"/>
      <c r="AG90" s="890"/>
      <c r="AH90" s="890"/>
      <c r="AI90" s="890"/>
    </row>
    <row r="91" spans="2:35" ht="35.65" customHeight="1" x14ac:dyDescent="0.15">
      <c r="B91" s="889"/>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889"/>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889"/>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889"/>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889"/>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889"/>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889"/>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889"/>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889"/>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889"/>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889"/>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8.75" customHeight="1" x14ac:dyDescent="0.15">
      <c r="B102" s="889"/>
      <c r="C102" s="4"/>
      <c r="D102" s="4"/>
      <c r="E102" s="94"/>
      <c r="H102" s="4"/>
      <c r="I102" s="4"/>
      <c r="J102" s="4"/>
      <c r="K102" s="4"/>
      <c r="L102" s="4"/>
      <c r="M102" s="4"/>
      <c r="N102" s="4"/>
      <c r="O102" s="4"/>
      <c r="P102" s="4"/>
      <c r="Q102" s="4"/>
      <c r="R102" s="4"/>
      <c r="S102" s="326"/>
      <c r="T102" s="326"/>
      <c r="U102" s="326"/>
      <c r="V102" s="891"/>
      <c r="W102" s="891"/>
      <c r="X102" s="891"/>
      <c r="Y102" s="891"/>
      <c r="Z102" s="891"/>
      <c r="AA102" s="891"/>
      <c r="AB102" s="891"/>
      <c r="AC102" s="891"/>
      <c r="AD102" s="891"/>
      <c r="AE102" s="891"/>
      <c r="AF102" s="891"/>
      <c r="AG102" s="891"/>
      <c r="AH102" s="891"/>
      <c r="AI102" s="891"/>
    </row>
    <row r="103" spans="2:35" ht="15" customHeight="1" x14ac:dyDescent="0.15"/>
  </sheetData>
  <mergeCells count="35">
    <mergeCell ref="B90:B102"/>
    <mergeCell ref="C90:AI90"/>
    <mergeCell ref="V102:AI102"/>
    <mergeCell ref="B62:B74"/>
    <mergeCell ref="C62:AI62"/>
    <mergeCell ref="V74:AI74"/>
    <mergeCell ref="B76:B88"/>
    <mergeCell ref="C76:AI76"/>
    <mergeCell ref="V88:AI88"/>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91" right="0.23622047244094491" top="0.74803149606299213" bottom="0.74803149606299213" header="0.31496062992125984" footer="0.31496062992125984"/>
  <pageSetup paperSize="9" scale="87" fitToWidth="0" fitToHeight="0" orientation="landscape" copies="2" r:id="rId1"/>
  <headerFooter alignWithMargins="0"/>
  <rowBreaks count="6" manualBreakCount="6">
    <brk id="19" min="1" max="34" man="1"/>
    <brk id="33" min="1" max="34" man="1"/>
    <brk id="47" min="1" max="34" man="1"/>
    <brk id="61" min="1" max="34" man="1"/>
    <brk id="75" min="1" max="34" man="1"/>
    <brk id="89" min="1" max="34" man="1"/>
  </rowBreaks>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738CF-E689-4A2E-B58B-EA4635BCDEFF}">
  <dimension ref="B2:AI103"/>
  <sheetViews>
    <sheetView showGridLines="0" showZeros="0" view="pageBreakPreview" zoomScaleNormal="85" zoomScaleSheetLayoutView="100" workbookViewId="0">
      <selection activeCell="AM12" sqref="AM12"/>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48" t="s">
        <v>246</v>
      </c>
      <c r="C3" s="448"/>
      <c r="D3" s="448"/>
      <c r="E3" s="901"/>
      <c r="F3" s="901"/>
      <c r="G3" s="901"/>
      <c r="H3" s="901"/>
      <c r="I3" s="901"/>
      <c r="J3" s="448"/>
      <c r="K3" s="448"/>
      <c r="L3" s="448"/>
      <c r="M3" s="448"/>
      <c r="N3" s="448"/>
      <c r="O3" s="448"/>
      <c r="P3" s="448"/>
      <c r="Q3" s="448"/>
      <c r="R3" s="448"/>
      <c r="S3" s="448"/>
      <c r="T3" s="448"/>
      <c r="U3" s="448"/>
      <c r="V3" s="448"/>
      <c r="W3" s="448"/>
      <c r="X3" s="448"/>
      <c r="Y3" s="448"/>
      <c r="Z3" s="448"/>
      <c r="AA3" s="448"/>
      <c r="AB3" s="448"/>
      <c r="AC3" s="448"/>
      <c r="AD3" s="448"/>
      <c r="AE3" s="448"/>
      <c r="AF3" s="448"/>
      <c r="AG3" s="448"/>
      <c r="AH3" s="448"/>
      <c r="AI3" s="448"/>
    </row>
    <row r="4" spans="2:35" ht="20.100000000000001" customHeight="1" x14ac:dyDescent="0.15">
      <c r="B4" s="902" t="s">
        <v>17</v>
      </c>
      <c r="C4" s="903"/>
      <c r="D4" s="904"/>
      <c r="E4" s="905" t="s">
        <v>614</v>
      </c>
      <c r="F4" s="906"/>
      <c r="G4" s="906"/>
      <c r="H4" s="906"/>
      <c r="I4" s="907"/>
      <c r="J4" s="908" t="s">
        <v>18</v>
      </c>
      <c r="K4" s="909"/>
      <c r="L4" s="910"/>
      <c r="M4" s="911" t="s">
        <v>617</v>
      </c>
      <c r="N4" s="912"/>
      <c r="O4" s="912"/>
      <c r="P4" s="912"/>
      <c r="Q4" s="912"/>
      <c r="R4" s="913"/>
      <c r="S4" s="497" t="s">
        <v>447</v>
      </c>
      <c r="T4" s="498"/>
      <c r="U4" s="498"/>
      <c r="V4" s="499"/>
      <c r="W4" s="914" t="s">
        <v>531</v>
      </c>
      <c r="X4" s="915"/>
      <c r="Y4" s="915"/>
      <c r="Z4" s="915"/>
      <c r="AA4" s="915"/>
      <c r="AB4" s="916"/>
      <c r="AC4" s="497" t="s">
        <v>185</v>
      </c>
      <c r="AD4" s="498"/>
      <c r="AE4" s="499"/>
      <c r="AF4" s="917">
        <v>45589</v>
      </c>
      <c r="AG4" s="918"/>
      <c r="AH4" s="918"/>
      <c r="AI4" s="919"/>
    </row>
    <row r="5" spans="2:35" ht="20.100000000000001" customHeight="1" x14ac:dyDescent="0.15">
      <c r="B5" s="923" t="s">
        <v>0</v>
      </c>
      <c r="C5" s="924"/>
      <c r="D5" s="925"/>
      <c r="E5" s="926" t="s">
        <v>616</v>
      </c>
      <c r="F5" s="927"/>
      <c r="G5" s="927"/>
      <c r="H5" s="927"/>
      <c r="I5" s="928"/>
      <c r="J5" s="929" t="s">
        <v>1</v>
      </c>
      <c r="K5" s="930"/>
      <c r="L5" s="931"/>
      <c r="M5" s="911" t="s">
        <v>730</v>
      </c>
      <c r="N5" s="912"/>
      <c r="O5" s="912"/>
      <c r="P5" s="912"/>
      <c r="Q5" s="912"/>
      <c r="R5" s="913"/>
      <c r="S5" s="500"/>
      <c r="T5" s="501"/>
      <c r="U5" s="501"/>
      <c r="V5" s="502"/>
      <c r="W5" s="932" t="s">
        <v>532</v>
      </c>
      <c r="X5" s="933"/>
      <c r="Y5" s="933"/>
      <c r="Z5" s="933"/>
      <c r="AA5" s="933"/>
      <c r="AB5" s="934"/>
      <c r="AC5" s="500"/>
      <c r="AD5" s="501"/>
      <c r="AE5" s="502"/>
      <c r="AF5" s="920"/>
      <c r="AG5" s="921"/>
      <c r="AH5" s="921"/>
      <c r="AI5" s="922"/>
    </row>
    <row r="6" spans="2:35" ht="26.25" customHeight="1" x14ac:dyDescent="0.2">
      <c r="B6" s="895" t="s">
        <v>20</v>
      </c>
      <c r="C6" s="935" t="s">
        <v>19</v>
      </c>
      <c r="D6" s="890"/>
      <c r="E6" s="890"/>
      <c r="F6" s="890"/>
      <c r="G6" s="890"/>
      <c r="H6" s="890"/>
      <c r="I6" s="890"/>
      <c r="J6" s="890"/>
      <c r="K6" s="890"/>
      <c r="L6" s="890"/>
      <c r="M6" s="890"/>
      <c r="N6" s="890"/>
      <c r="O6" s="890"/>
      <c r="P6" s="890"/>
      <c r="Q6" s="890"/>
      <c r="R6" s="890"/>
      <c r="S6" s="890"/>
      <c r="T6" s="890"/>
      <c r="U6" s="890"/>
      <c r="V6" s="890"/>
      <c r="W6" s="890"/>
      <c r="X6" s="890"/>
      <c r="Y6" s="890"/>
      <c r="Z6" s="890"/>
      <c r="AA6" s="890"/>
      <c r="AB6" s="890"/>
      <c r="AC6" s="890"/>
      <c r="AD6" s="890"/>
      <c r="AE6" s="890"/>
      <c r="AF6" s="890"/>
      <c r="AG6" s="890"/>
      <c r="AH6" s="890"/>
      <c r="AI6" s="936"/>
    </row>
    <row r="7" spans="2:35" ht="35.65" customHeight="1" x14ac:dyDescent="0.15">
      <c r="B7" s="895"/>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95"/>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95"/>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95"/>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95"/>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95"/>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95"/>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95"/>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95"/>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95"/>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95"/>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8.75" customHeight="1" x14ac:dyDescent="0.15">
      <c r="B18" s="896"/>
      <c r="C18" s="97"/>
      <c r="D18" s="98"/>
      <c r="E18" s="99"/>
      <c r="F18" s="100"/>
      <c r="G18" s="100"/>
      <c r="H18" s="98"/>
      <c r="I18" s="98"/>
      <c r="J18" s="98"/>
      <c r="K18" s="98"/>
      <c r="L18" s="98"/>
      <c r="M18" s="98"/>
      <c r="N18" s="98"/>
      <c r="O18" s="98"/>
      <c r="P18" s="98"/>
      <c r="Q18" s="98"/>
      <c r="R18" s="98"/>
      <c r="S18" s="101"/>
      <c r="T18" s="101"/>
      <c r="U18" s="101"/>
      <c r="V18" s="899" t="s">
        <v>405</v>
      </c>
      <c r="W18" s="899"/>
      <c r="X18" s="899"/>
      <c r="Y18" s="899"/>
      <c r="Z18" s="899"/>
      <c r="AA18" s="899"/>
      <c r="AB18" s="899"/>
      <c r="AC18" s="899"/>
      <c r="AD18" s="899"/>
      <c r="AE18" s="899"/>
      <c r="AF18" s="899"/>
      <c r="AG18" s="899"/>
      <c r="AH18" s="899"/>
      <c r="AI18" s="900"/>
    </row>
    <row r="19" spans="2:35" ht="15" customHeight="1" x14ac:dyDescent="0.15"/>
    <row r="20" spans="2:35" ht="26.25" customHeight="1" x14ac:dyDescent="0.2">
      <c r="B20" s="889"/>
      <c r="C20" s="327"/>
      <c r="D20" s="327"/>
      <c r="E20" s="327"/>
      <c r="F20" s="327"/>
      <c r="G20" s="327"/>
      <c r="H20" s="327"/>
      <c r="I20" s="327"/>
      <c r="J20" s="327"/>
      <c r="K20" s="327"/>
      <c r="L20" s="327"/>
      <c r="M20" s="327"/>
      <c r="N20" s="327"/>
      <c r="O20" s="327"/>
      <c r="P20" s="327"/>
      <c r="Q20" s="327"/>
      <c r="R20" s="327"/>
      <c r="S20" s="327"/>
      <c r="T20" s="327"/>
      <c r="U20" s="327"/>
      <c r="V20" s="327"/>
      <c r="W20" s="327"/>
      <c r="X20" s="327"/>
      <c r="Y20" s="327"/>
      <c r="Z20" s="327"/>
      <c r="AA20" s="327"/>
      <c r="AB20" s="327"/>
      <c r="AC20" s="327"/>
      <c r="AD20" s="327"/>
      <c r="AE20" s="327"/>
      <c r="AF20" s="327"/>
      <c r="AG20" s="327"/>
      <c r="AH20" s="327"/>
      <c r="AI20" s="327"/>
    </row>
    <row r="21" spans="2:35" ht="35.65" customHeight="1" x14ac:dyDescent="0.15">
      <c r="B21" s="889"/>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89"/>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89"/>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89"/>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89"/>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89"/>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89"/>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89"/>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89"/>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89"/>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89"/>
      <c r="C31" s="91"/>
      <c r="D31" s="4"/>
      <c r="E31" s="94"/>
      <c r="H31" s="95"/>
      <c r="I31" s="95"/>
      <c r="J31" s="95"/>
      <c r="K31" s="95"/>
      <c r="L31" s="95"/>
      <c r="M31" s="4"/>
      <c r="N31" s="4"/>
      <c r="O31" s="4"/>
      <c r="P31" s="4"/>
      <c r="Q31" s="91"/>
      <c r="R31" s="91"/>
      <c r="S31" s="4"/>
      <c r="T31" s="4"/>
      <c r="U31" s="4"/>
      <c r="V31" s="4"/>
      <c r="W31" s="91"/>
      <c r="X31" s="91"/>
      <c r="Y31" s="91"/>
      <c r="Z31" s="91"/>
      <c r="AA31" s="91"/>
    </row>
    <row r="32" spans="2:35" ht="78.75" customHeight="1" x14ac:dyDescent="0.15">
      <c r="B32" s="889"/>
      <c r="C32" s="4"/>
      <c r="D32" s="4"/>
      <c r="E32" s="94"/>
      <c r="H32" s="4"/>
      <c r="I32" s="4"/>
      <c r="J32" s="4"/>
      <c r="K32" s="4"/>
      <c r="L32" s="4"/>
      <c r="M32" s="4"/>
      <c r="N32" s="4"/>
      <c r="O32" s="4"/>
      <c r="P32" s="4"/>
      <c r="Q32" s="4"/>
      <c r="R32" s="4"/>
      <c r="S32" s="326"/>
      <c r="T32" s="326"/>
      <c r="U32" s="326"/>
      <c r="V32" s="891"/>
      <c r="W32" s="891"/>
      <c r="X32" s="891"/>
      <c r="Y32" s="891"/>
      <c r="Z32" s="891"/>
      <c r="AA32" s="891"/>
      <c r="AB32" s="891"/>
      <c r="AC32" s="891"/>
      <c r="AD32" s="891"/>
      <c r="AE32" s="891"/>
      <c r="AF32" s="891"/>
      <c r="AG32" s="891"/>
      <c r="AH32" s="891"/>
      <c r="AI32" s="891"/>
    </row>
    <row r="33" spans="2:35" ht="15" customHeight="1" x14ac:dyDescent="0.15"/>
    <row r="34" spans="2:35" ht="26.25" customHeight="1" x14ac:dyDescent="0.2">
      <c r="B34" s="889"/>
      <c r="C34" s="890"/>
      <c r="D34" s="890"/>
      <c r="E34" s="890"/>
      <c r="F34" s="890"/>
      <c r="G34" s="890"/>
      <c r="H34" s="890"/>
      <c r="I34" s="890"/>
      <c r="J34" s="890"/>
      <c r="K34" s="890"/>
      <c r="L34" s="890"/>
      <c r="M34" s="890"/>
      <c r="N34" s="890"/>
      <c r="O34" s="890"/>
      <c r="P34" s="890"/>
      <c r="Q34" s="890"/>
      <c r="R34" s="890"/>
      <c r="S34" s="890"/>
      <c r="T34" s="890"/>
      <c r="U34" s="890"/>
      <c r="V34" s="890"/>
      <c r="W34" s="890"/>
      <c r="X34" s="890"/>
      <c r="Y34" s="890"/>
      <c r="Z34" s="890"/>
      <c r="AA34" s="890"/>
      <c r="AB34" s="890"/>
      <c r="AC34" s="890"/>
      <c r="AD34" s="890"/>
      <c r="AE34" s="890"/>
      <c r="AF34" s="890"/>
      <c r="AG34" s="890"/>
      <c r="AH34" s="890"/>
      <c r="AI34" s="890"/>
    </row>
    <row r="35" spans="2:35" ht="35.65" customHeight="1" x14ac:dyDescent="0.15">
      <c r="B35" s="889"/>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89"/>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89"/>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89"/>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89"/>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89"/>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89"/>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89"/>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89"/>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89"/>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89"/>
      <c r="C45" s="91"/>
      <c r="D45" s="4"/>
      <c r="E45" s="94"/>
      <c r="H45" s="95"/>
      <c r="I45" s="95"/>
      <c r="J45" s="95"/>
      <c r="K45" s="95"/>
      <c r="L45" s="95"/>
      <c r="M45" s="4"/>
      <c r="N45" s="4"/>
      <c r="O45" s="4"/>
      <c r="P45" s="4"/>
      <c r="Q45" s="91"/>
      <c r="R45" s="91"/>
      <c r="S45" s="4"/>
      <c r="T45" s="4"/>
      <c r="U45" s="4"/>
      <c r="V45" s="4"/>
      <c r="W45" s="91"/>
      <c r="X45" s="91"/>
      <c r="Y45" s="91"/>
      <c r="Z45" s="91"/>
      <c r="AA45" s="91"/>
    </row>
    <row r="46" spans="2:35" ht="78.75" customHeight="1" x14ac:dyDescent="0.15">
      <c r="B46" s="889"/>
      <c r="C46" s="4"/>
      <c r="D46" s="4"/>
      <c r="E46" s="94"/>
      <c r="H46" s="4"/>
      <c r="I46" s="4"/>
      <c r="J46" s="4"/>
      <c r="K46" s="4"/>
      <c r="L46" s="4"/>
      <c r="M46" s="4"/>
      <c r="N46" s="4"/>
      <c r="O46" s="4"/>
      <c r="P46" s="4"/>
      <c r="Q46" s="4"/>
      <c r="R46" s="4"/>
      <c r="S46" s="326"/>
      <c r="T46" s="326"/>
      <c r="U46" s="326"/>
      <c r="V46" s="891"/>
      <c r="W46" s="891"/>
      <c r="X46" s="891"/>
      <c r="Y46" s="891"/>
      <c r="Z46" s="891"/>
      <c r="AA46" s="891"/>
      <c r="AB46" s="891"/>
      <c r="AC46" s="891"/>
      <c r="AD46" s="891"/>
      <c r="AE46" s="891"/>
      <c r="AF46" s="891"/>
      <c r="AG46" s="891"/>
      <c r="AH46" s="891"/>
      <c r="AI46" s="891"/>
    </row>
    <row r="47" spans="2:35" ht="15" customHeight="1" x14ac:dyDescent="0.15"/>
    <row r="48" spans="2:35" ht="26.25" customHeight="1" x14ac:dyDescent="0.2">
      <c r="B48" s="889"/>
      <c r="C48" s="890"/>
      <c r="D48" s="890"/>
      <c r="E48" s="890"/>
      <c r="F48" s="890"/>
      <c r="G48" s="890"/>
      <c r="H48" s="890"/>
      <c r="I48" s="890"/>
      <c r="J48" s="890"/>
      <c r="K48" s="890"/>
      <c r="L48" s="890"/>
      <c r="M48" s="890"/>
      <c r="N48" s="890"/>
      <c r="O48" s="890"/>
      <c r="P48" s="890"/>
      <c r="Q48" s="890"/>
      <c r="R48" s="890"/>
      <c r="S48" s="890"/>
      <c r="T48" s="890"/>
      <c r="U48" s="890"/>
      <c r="V48" s="890"/>
      <c r="W48" s="890"/>
      <c r="X48" s="890"/>
      <c r="Y48" s="890"/>
      <c r="Z48" s="890"/>
      <c r="AA48" s="890"/>
      <c r="AB48" s="890"/>
      <c r="AC48" s="890"/>
      <c r="AD48" s="890"/>
      <c r="AE48" s="890"/>
      <c r="AF48" s="890"/>
      <c r="AG48" s="890"/>
      <c r="AH48" s="890"/>
      <c r="AI48" s="890"/>
    </row>
    <row r="49" spans="2:35" ht="35.65" customHeight="1" x14ac:dyDescent="0.15">
      <c r="B49" s="889"/>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89"/>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89"/>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89"/>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89"/>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89"/>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89"/>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89"/>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89"/>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89"/>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89"/>
      <c r="C59" s="91"/>
      <c r="D59" s="4"/>
      <c r="E59" s="94"/>
      <c r="H59" s="95"/>
      <c r="I59" s="95"/>
      <c r="J59" s="95"/>
      <c r="K59" s="95"/>
      <c r="L59" s="95"/>
      <c r="M59" s="4"/>
      <c r="N59" s="4"/>
      <c r="O59" s="4"/>
      <c r="P59" s="4"/>
      <c r="Q59" s="91"/>
      <c r="R59" s="91"/>
      <c r="S59" s="4"/>
      <c r="T59" s="4"/>
      <c r="U59" s="4"/>
      <c r="V59" s="4"/>
      <c r="W59" s="91"/>
      <c r="X59" s="91"/>
      <c r="Y59" s="91"/>
      <c r="Z59" s="91"/>
      <c r="AA59" s="91"/>
    </row>
    <row r="60" spans="2:35" ht="78.75" customHeight="1" x14ac:dyDescent="0.15">
      <c r="B60" s="889"/>
      <c r="C60" s="4"/>
      <c r="D60" s="4"/>
      <c r="E60" s="94"/>
      <c r="H60" s="4"/>
      <c r="I60" s="4"/>
      <c r="J60" s="4"/>
      <c r="K60" s="4"/>
      <c r="L60" s="4"/>
      <c r="M60" s="4"/>
      <c r="N60" s="4"/>
      <c r="O60" s="4"/>
      <c r="P60" s="4"/>
      <c r="Q60" s="4"/>
      <c r="R60" s="4"/>
      <c r="S60" s="326"/>
      <c r="T60" s="326"/>
      <c r="U60" s="326"/>
      <c r="V60" s="891"/>
      <c r="W60" s="891"/>
      <c r="X60" s="891"/>
      <c r="Y60" s="891"/>
      <c r="Z60" s="891"/>
      <c r="AA60" s="891"/>
      <c r="AB60" s="891"/>
      <c r="AC60" s="891"/>
      <c r="AD60" s="891"/>
      <c r="AE60" s="891"/>
      <c r="AF60" s="891"/>
      <c r="AG60" s="891"/>
      <c r="AH60" s="891"/>
      <c r="AI60" s="891"/>
    </row>
    <row r="61" spans="2:35" ht="15" customHeight="1" x14ac:dyDescent="0.15"/>
    <row r="62" spans="2:35" ht="26.25" customHeight="1" x14ac:dyDescent="0.2">
      <c r="B62" s="889"/>
      <c r="C62" s="890"/>
      <c r="D62" s="890"/>
      <c r="E62" s="890"/>
      <c r="F62" s="890"/>
      <c r="G62" s="890"/>
      <c r="H62" s="890"/>
      <c r="I62" s="890"/>
      <c r="J62" s="890"/>
      <c r="K62" s="890"/>
      <c r="L62" s="890"/>
      <c r="M62" s="890"/>
      <c r="N62" s="890"/>
      <c r="O62" s="890"/>
      <c r="P62" s="890"/>
      <c r="Q62" s="890"/>
      <c r="R62" s="890"/>
      <c r="S62" s="890"/>
      <c r="T62" s="890"/>
      <c r="U62" s="890"/>
      <c r="V62" s="890"/>
      <c r="W62" s="890"/>
      <c r="X62" s="890"/>
      <c r="Y62" s="890"/>
      <c r="Z62" s="890"/>
      <c r="AA62" s="890"/>
      <c r="AB62" s="890"/>
      <c r="AC62" s="890"/>
      <c r="AD62" s="890"/>
      <c r="AE62" s="890"/>
      <c r="AF62" s="890"/>
      <c r="AG62" s="890"/>
      <c r="AH62" s="890"/>
      <c r="AI62" s="890"/>
    </row>
    <row r="63" spans="2:35" ht="35.65" customHeight="1" x14ac:dyDescent="0.15">
      <c r="B63" s="889"/>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89"/>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89"/>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89"/>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89"/>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89"/>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89"/>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89"/>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89"/>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89"/>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89"/>
      <c r="C73" s="91"/>
      <c r="D73" s="4"/>
      <c r="E73" s="94"/>
      <c r="H73" s="95"/>
      <c r="I73" s="95"/>
      <c r="J73" s="95"/>
      <c r="K73" s="95"/>
      <c r="L73" s="95"/>
      <c r="M73" s="4"/>
      <c r="N73" s="4"/>
      <c r="O73" s="4"/>
      <c r="P73" s="4"/>
      <c r="Q73" s="91"/>
      <c r="R73" s="91"/>
      <c r="S73" s="4"/>
      <c r="T73" s="4"/>
      <c r="U73" s="4"/>
      <c r="V73" s="4"/>
      <c r="W73" s="91"/>
      <c r="X73" s="91"/>
      <c r="Y73" s="91"/>
      <c r="Z73" s="91"/>
      <c r="AA73" s="91"/>
    </row>
    <row r="74" spans="2:35" ht="78.75" customHeight="1" x14ac:dyDescent="0.15">
      <c r="B74" s="889"/>
      <c r="C74" s="4"/>
      <c r="D74" s="4"/>
      <c r="E74" s="94"/>
      <c r="H74" s="4"/>
      <c r="I74" s="4"/>
      <c r="J74" s="4"/>
      <c r="K74" s="4"/>
      <c r="L74" s="4"/>
      <c r="M74" s="4"/>
      <c r="N74" s="4"/>
      <c r="O74" s="4"/>
      <c r="P74" s="4"/>
      <c r="Q74" s="4"/>
      <c r="R74" s="4"/>
      <c r="S74" s="326"/>
      <c r="T74" s="326"/>
      <c r="U74" s="326"/>
      <c r="V74" s="891"/>
      <c r="W74" s="891"/>
      <c r="X74" s="891"/>
      <c r="Y74" s="891"/>
      <c r="Z74" s="891"/>
      <c r="AA74" s="891"/>
      <c r="AB74" s="891"/>
      <c r="AC74" s="891"/>
      <c r="AD74" s="891"/>
      <c r="AE74" s="891"/>
      <c r="AF74" s="891"/>
      <c r="AG74" s="891"/>
      <c r="AH74" s="891"/>
      <c r="AI74" s="891"/>
    </row>
    <row r="75" spans="2:35" ht="15" customHeight="1" x14ac:dyDescent="0.15"/>
    <row r="76" spans="2:35" ht="26.25" customHeight="1" x14ac:dyDescent="0.2">
      <c r="B76" s="889"/>
      <c r="C76" s="890"/>
      <c r="D76" s="890"/>
      <c r="E76" s="890"/>
      <c r="F76" s="890"/>
      <c r="G76" s="890"/>
      <c r="H76" s="890"/>
      <c r="I76" s="890"/>
      <c r="J76" s="890"/>
      <c r="K76" s="890"/>
      <c r="L76" s="890"/>
      <c r="M76" s="890"/>
      <c r="N76" s="890"/>
      <c r="O76" s="890"/>
      <c r="P76" s="890"/>
      <c r="Q76" s="890"/>
      <c r="R76" s="890"/>
      <c r="S76" s="890"/>
      <c r="T76" s="890"/>
      <c r="U76" s="890"/>
      <c r="V76" s="890"/>
      <c r="W76" s="890"/>
      <c r="X76" s="890"/>
      <c r="Y76" s="890"/>
      <c r="Z76" s="890"/>
      <c r="AA76" s="890"/>
      <c r="AB76" s="890"/>
      <c r="AC76" s="890"/>
      <c r="AD76" s="890"/>
      <c r="AE76" s="890"/>
      <c r="AF76" s="890"/>
      <c r="AG76" s="890"/>
      <c r="AH76" s="890"/>
      <c r="AI76" s="890"/>
    </row>
    <row r="77" spans="2:35" ht="35.65" customHeight="1" x14ac:dyDescent="0.15">
      <c r="B77" s="889"/>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889"/>
      <c r="C78" s="4"/>
      <c r="D78" s="4"/>
      <c r="E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889"/>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889"/>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889"/>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889"/>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889"/>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889"/>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889"/>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889"/>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889"/>
      <c r="C87" s="91"/>
      <c r="D87" s="4"/>
      <c r="E87" s="94"/>
      <c r="H87" s="95"/>
      <c r="I87" s="95"/>
      <c r="J87" s="95"/>
      <c r="K87" s="95"/>
      <c r="L87" s="95"/>
      <c r="M87" s="4"/>
      <c r="N87" s="4"/>
      <c r="O87" s="4"/>
      <c r="P87" s="4"/>
      <c r="Q87" s="91"/>
      <c r="R87" s="91"/>
      <c r="S87" s="4"/>
      <c r="T87" s="4"/>
      <c r="U87" s="4"/>
      <c r="V87" s="4"/>
      <c r="W87" s="91"/>
      <c r="X87" s="91"/>
      <c r="Y87" s="91"/>
      <c r="Z87" s="91"/>
      <c r="AA87" s="91"/>
    </row>
    <row r="88" spans="2:35" ht="78.75" customHeight="1" x14ac:dyDescent="0.15">
      <c r="B88" s="889"/>
      <c r="C88" s="4"/>
      <c r="D88" s="4"/>
      <c r="E88" s="94"/>
      <c r="H88" s="4"/>
      <c r="I88" s="4"/>
      <c r="J88" s="4"/>
      <c r="K88" s="4"/>
      <c r="L88" s="4"/>
      <c r="M88" s="4"/>
      <c r="N88" s="4"/>
      <c r="O88" s="4"/>
      <c r="P88" s="4"/>
      <c r="Q88" s="4"/>
      <c r="R88" s="4"/>
      <c r="S88" s="326"/>
      <c r="T88" s="326"/>
      <c r="U88" s="326"/>
      <c r="V88" s="891"/>
      <c r="W88" s="891"/>
      <c r="X88" s="891"/>
      <c r="Y88" s="891"/>
      <c r="Z88" s="891"/>
      <c r="AA88" s="891"/>
      <c r="AB88" s="891"/>
      <c r="AC88" s="891"/>
      <c r="AD88" s="891"/>
      <c r="AE88" s="891"/>
      <c r="AF88" s="891"/>
      <c r="AG88" s="891"/>
      <c r="AH88" s="891"/>
      <c r="AI88" s="891"/>
    </row>
    <row r="89" spans="2:35" ht="15" customHeight="1" x14ac:dyDescent="0.15"/>
    <row r="90" spans="2:35" ht="26.25" customHeight="1" x14ac:dyDescent="0.2">
      <c r="B90" s="889"/>
      <c r="C90" s="890"/>
      <c r="D90" s="890"/>
      <c r="E90" s="890"/>
      <c r="F90" s="890"/>
      <c r="G90" s="890"/>
      <c r="H90" s="890"/>
      <c r="I90" s="890"/>
      <c r="J90" s="890"/>
      <c r="K90" s="890"/>
      <c r="L90" s="890"/>
      <c r="M90" s="890"/>
      <c r="N90" s="890"/>
      <c r="O90" s="890"/>
      <c r="P90" s="890"/>
      <c r="Q90" s="890"/>
      <c r="R90" s="890"/>
      <c r="S90" s="890"/>
      <c r="T90" s="890"/>
      <c r="U90" s="890"/>
      <c r="V90" s="890"/>
      <c r="W90" s="890"/>
      <c r="X90" s="890"/>
      <c r="Y90" s="890"/>
      <c r="Z90" s="890"/>
      <c r="AA90" s="890"/>
      <c r="AB90" s="890"/>
      <c r="AC90" s="890"/>
      <c r="AD90" s="890"/>
      <c r="AE90" s="890"/>
      <c r="AF90" s="890"/>
      <c r="AG90" s="890"/>
      <c r="AH90" s="890"/>
      <c r="AI90" s="890"/>
    </row>
    <row r="91" spans="2:35" ht="35.65" customHeight="1" x14ac:dyDescent="0.15">
      <c r="B91" s="889"/>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889"/>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889"/>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889"/>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889"/>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889"/>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889"/>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889"/>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889"/>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889"/>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889"/>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8.75" customHeight="1" x14ac:dyDescent="0.15">
      <c r="B102" s="889"/>
      <c r="C102" s="4"/>
      <c r="D102" s="4"/>
      <c r="E102" s="94"/>
      <c r="H102" s="4"/>
      <c r="I102" s="4"/>
      <c r="J102" s="4"/>
      <c r="K102" s="4"/>
      <c r="L102" s="4"/>
      <c r="M102" s="4"/>
      <c r="N102" s="4"/>
      <c r="O102" s="4"/>
      <c r="P102" s="4"/>
      <c r="Q102" s="4"/>
      <c r="R102" s="4"/>
      <c r="S102" s="326"/>
      <c r="T102" s="326"/>
      <c r="U102" s="326"/>
      <c r="V102" s="891"/>
      <c r="W102" s="891"/>
      <c r="X102" s="891"/>
      <c r="Y102" s="891"/>
      <c r="Z102" s="891"/>
      <c r="AA102" s="891"/>
      <c r="AB102" s="891"/>
      <c r="AC102" s="891"/>
      <c r="AD102" s="891"/>
      <c r="AE102" s="891"/>
      <c r="AF102" s="891"/>
      <c r="AG102" s="891"/>
      <c r="AH102" s="891"/>
      <c r="AI102" s="891"/>
    </row>
    <row r="103" spans="2:35" ht="15" customHeight="1" x14ac:dyDescent="0.15"/>
  </sheetData>
  <mergeCells count="34">
    <mergeCell ref="B90:B102"/>
    <mergeCell ref="C90:AI90"/>
    <mergeCell ref="V102:AI102"/>
    <mergeCell ref="B62:B74"/>
    <mergeCell ref="C62:AI62"/>
    <mergeCell ref="V74:AI74"/>
    <mergeCell ref="B76:B88"/>
    <mergeCell ref="C76:AI76"/>
    <mergeCell ref="V88:AI88"/>
    <mergeCell ref="B34:B46"/>
    <mergeCell ref="C34:AI34"/>
    <mergeCell ref="V46:AI46"/>
    <mergeCell ref="B48:B60"/>
    <mergeCell ref="C48:AI48"/>
    <mergeCell ref="V60:AI60"/>
    <mergeCell ref="B6:B18"/>
    <mergeCell ref="C6:AI6"/>
    <mergeCell ref="V18:AI18"/>
    <mergeCell ref="B20:B32"/>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91" right="0.23622047244094491" top="0.74803149606299213" bottom="0.74803149606299213" header="0.31496062992125984" footer="0.31496062992125984"/>
  <pageSetup paperSize="9" scale="87" fitToWidth="0" fitToHeight="0" orientation="landscape" copies="2" r:id="rId1"/>
  <headerFooter alignWithMargins="0"/>
  <rowBreaks count="6" manualBreakCount="6">
    <brk id="19" min="1" max="34" man="1"/>
    <brk id="33" min="1" max="34" man="1"/>
    <brk id="47" min="1" max="34" man="1"/>
    <brk id="61" min="1" max="34" man="1"/>
    <brk id="75" min="1" max="34" man="1"/>
    <brk id="89" min="1" max="34" man="1"/>
  </rowBreaks>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E3DAC-D9E6-4C8C-ACBE-567C096EC47E}">
  <sheetPr codeName="Sheet16">
    <pageSetUpPr fitToPage="1"/>
  </sheetPr>
  <dimension ref="B1:CH53"/>
  <sheetViews>
    <sheetView showGridLines="0" view="pageBreakPreview" zoomScaleNormal="85" zoomScaleSheetLayoutView="100" workbookViewId="0">
      <selection activeCell="AX43" sqref="AX4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t="str">
        <f>N7</f>
        <v>PS</v>
      </c>
      <c r="AW5" s="44">
        <f>R7</f>
        <v>10.5</v>
      </c>
      <c r="AX5" s="57" t="str">
        <f>AM35</f>
        <v>Ⅱ</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3</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7.1290000000000006E-2</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946" t="s">
        <v>539</v>
      </c>
      <c r="O7" s="947"/>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2</v>
      </c>
      <c r="L11" s="949" t="s">
        <v>464</v>
      </c>
      <c r="M11" s="950"/>
      <c r="N11" s="949" t="s">
        <v>341</v>
      </c>
      <c r="O11" s="950"/>
      <c r="P11" s="949" t="s">
        <v>251</v>
      </c>
      <c r="Q11" s="950"/>
      <c r="R11" s="358" t="s">
        <v>465</v>
      </c>
      <c r="S11" s="358"/>
      <c r="T11" s="358"/>
      <c r="U11" s="949" t="s">
        <v>534</v>
      </c>
      <c r="V11" s="950"/>
      <c r="W11" s="949" t="s">
        <v>666</v>
      </c>
      <c r="X11" s="950"/>
      <c r="Y11" s="56"/>
      <c r="Z11" s="56"/>
      <c r="AA11" s="56"/>
      <c r="AB11" s="56"/>
      <c r="AC11" s="62"/>
      <c r="AD11" s="62"/>
      <c r="AE11" s="62"/>
      <c r="AF11" s="316">
        <v>6.2899999999999996E-3</v>
      </c>
      <c r="AG11" s="62"/>
      <c r="AH11" s="62"/>
      <c r="AI11" s="62"/>
      <c r="AJ11" s="62"/>
      <c r="AK11" s="946"/>
      <c r="AL11" s="947"/>
      <c r="AM11" s="947"/>
      <c r="AN11" s="947"/>
      <c r="AO11" s="948"/>
      <c r="AP11" s="2"/>
      <c r="AQ11" s="61">
        <f>IF(P11="材質劣化",2,IF(P11="漏水",3,1))</f>
        <v>2</v>
      </c>
      <c r="AS11" s="43" t="str">
        <f>IF(Y11&lt;&gt;"",1,"")</f>
        <v/>
      </c>
    </row>
    <row r="12" spans="2:86" ht="12" customHeight="1" x14ac:dyDescent="0.15">
      <c r="B12" s="985"/>
      <c r="C12" s="990"/>
      <c r="D12" s="988"/>
      <c r="E12" s="988"/>
      <c r="F12" s="988"/>
      <c r="G12" s="988"/>
      <c r="H12" s="988"/>
      <c r="I12" s="988"/>
      <c r="J12" s="989"/>
      <c r="K12" s="102">
        <v>3</v>
      </c>
      <c r="L12" s="949" t="s">
        <v>464</v>
      </c>
      <c r="M12" s="950"/>
      <c r="N12" s="949" t="s">
        <v>344</v>
      </c>
      <c r="O12" s="950"/>
      <c r="P12" s="949" t="s">
        <v>251</v>
      </c>
      <c r="Q12" s="950"/>
      <c r="R12" s="358" t="s">
        <v>466</v>
      </c>
      <c r="S12" s="358"/>
      <c r="T12" s="358"/>
      <c r="U12" s="949" t="s">
        <v>534</v>
      </c>
      <c r="V12" s="950"/>
      <c r="W12" s="949" t="s">
        <v>666</v>
      </c>
      <c r="X12" s="950"/>
      <c r="Y12" s="56"/>
      <c r="Z12" s="56"/>
      <c r="AA12" s="56"/>
      <c r="AB12" s="56"/>
      <c r="AC12" s="62"/>
      <c r="AD12" s="62"/>
      <c r="AE12" s="62"/>
      <c r="AF12" s="316">
        <v>1.4999999999999999E-2</v>
      </c>
      <c r="AG12" s="62"/>
      <c r="AH12" s="62"/>
      <c r="AI12" s="62"/>
      <c r="AJ12" s="62"/>
      <c r="AK12" s="946"/>
      <c r="AL12" s="947"/>
      <c r="AM12" s="947"/>
      <c r="AN12" s="947"/>
      <c r="AO12" s="948"/>
      <c r="AP12" s="2"/>
      <c r="AQ12" s="61">
        <f>IF(P12="材質劣化",2,IF(P12="漏水",3,1))</f>
        <v>2</v>
      </c>
    </row>
    <row r="13" spans="2:86" ht="12" customHeight="1" x14ac:dyDescent="0.15">
      <c r="B13" s="985"/>
      <c r="C13" s="990"/>
      <c r="D13" s="988"/>
      <c r="E13" s="988"/>
      <c r="F13" s="988"/>
      <c r="G13" s="988"/>
      <c r="H13" s="988"/>
      <c r="I13" s="988"/>
      <c r="J13" s="989"/>
      <c r="K13" s="102">
        <v>4</v>
      </c>
      <c r="L13" s="949" t="s">
        <v>464</v>
      </c>
      <c r="M13" s="950"/>
      <c r="N13" s="949" t="s">
        <v>343</v>
      </c>
      <c r="O13" s="950"/>
      <c r="P13" s="949" t="s">
        <v>251</v>
      </c>
      <c r="Q13" s="950"/>
      <c r="R13" s="358" t="s">
        <v>466</v>
      </c>
      <c r="S13" s="358"/>
      <c r="T13" s="358"/>
      <c r="U13" s="949" t="s">
        <v>534</v>
      </c>
      <c r="V13" s="950"/>
      <c r="W13" s="949"/>
      <c r="X13" s="950"/>
      <c r="Y13" s="56"/>
      <c r="Z13" s="56"/>
      <c r="AA13" s="56"/>
      <c r="AB13" s="56"/>
      <c r="AC13" s="62"/>
      <c r="AD13" s="62"/>
      <c r="AE13" s="62"/>
      <c r="AF13" s="315">
        <v>0.05</v>
      </c>
      <c r="AG13" s="62"/>
      <c r="AH13" s="62"/>
      <c r="AI13" s="62"/>
      <c r="AJ13" s="62"/>
      <c r="AK13" s="946"/>
      <c r="AL13" s="947"/>
      <c r="AM13" s="947"/>
      <c r="AN13" s="947"/>
      <c r="AO13" s="948"/>
      <c r="AP13" s="2"/>
      <c r="AQ13" s="61">
        <f t="shared" ref="AQ13:AQ27" si="2">IF(P13="材質劣化",2,IF(P13="漏水",3,1))</f>
        <v>2</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7.1290000000000006E-2</v>
      </c>
      <c r="AG35" s="271">
        <f t="shared" si="7"/>
        <v>0</v>
      </c>
      <c r="AH35" s="271">
        <f t="shared" si="7"/>
        <v>0</v>
      </c>
      <c r="AI35" s="271">
        <f t="shared" si="7"/>
        <v>0</v>
      </c>
      <c r="AJ35" s="272">
        <f t="shared" si="7"/>
        <v>0</v>
      </c>
      <c r="AK35" s="942" t="s">
        <v>501</v>
      </c>
      <c r="AL35" s="942"/>
      <c r="AM35" s="965" t="s">
        <v>610</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3</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CE3:CH3"/>
    <mergeCell ref="CA3:CD3"/>
    <mergeCell ref="BW3:BZ3"/>
    <mergeCell ref="W31:X31"/>
    <mergeCell ref="W29:X29"/>
    <mergeCell ref="W28:X28"/>
    <mergeCell ref="W33:X33"/>
    <mergeCell ref="W32:X32"/>
    <mergeCell ref="AU1:AU5"/>
    <mergeCell ref="AG4:AJ5"/>
    <mergeCell ref="AK4:AO5"/>
    <mergeCell ref="AV1:AX1"/>
    <mergeCell ref="AY1:BJ1"/>
    <mergeCell ref="BK1:BV1"/>
    <mergeCell ref="AV2:AV4"/>
    <mergeCell ref="AW2:AW4"/>
    <mergeCell ref="BW1:CH1"/>
    <mergeCell ref="BW2:BZ2"/>
    <mergeCell ref="CA2:CH2"/>
    <mergeCell ref="AK13:AO13"/>
    <mergeCell ref="AK21:AO21"/>
    <mergeCell ref="AK23:AO23"/>
    <mergeCell ref="AK25:AO25"/>
    <mergeCell ref="AK27:AO27"/>
    <mergeCell ref="U31:V31"/>
    <mergeCell ref="U32:V32"/>
    <mergeCell ref="U33:V33"/>
    <mergeCell ref="AK28:AO28"/>
    <mergeCell ref="AK29:AO29"/>
    <mergeCell ref="AK31:AO31"/>
    <mergeCell ref="AK32:AO32"/>
    <mergeCell ref="AK33:AO33"/>
    <mergeCell ref="R30:T30"/>
    <mergeCell ref="U30:V30"/>
    <mergeCell ref="W30:X30"/>
    <mergeCell ref="AK30:AO30"/>
    <mergeCell ref="AX2:AX4"/>
    <mergeCell ref="B3:AO3"/>
    <mergeCell ref="B5:D5"/>
    <mergeCell ref="E5:J5"/>
    <mergeCell ref="K5:M5"/>
    <mergeCell ref="R31:T31"/>
    <mergeCell ref="R32:T32"/>
    <mergeCell ref="R33:T33"/>
    <mergeCell ref="O36:X38"/>
    <mergeCell ref="L36:N38"/>
    <mergeCell ref="AC7:AJ8"/>
    <mergeCell ref="AG9:AJ9"/>
    <mergeCell ref="AK11:AO11"/>
    <mergeCell ref="L12:M12"/>
    <mergeCell ref="N12:O12"/>
    <mergeCell ref="P12:Q12"/>
    <mergeCell ref="R12:T12"/>
    <mergeCell ref="Y37:Y38"/>
    <mergeCell ref="Z37:Z38"/>
    <mergeCell ref="AA37:AA38"/>
    <mergeCell ref="AB37:AB38"/>
    <mergeCell ref="AC37:AC38"/>
    <mergeCell ref="AD37:AD38"/>
    <mergeCell ref="AE37:AE38"/>
    <mergeCell ref="L31:M31"/>
    <mergeCell ref="L32:M32"/>
    <mergeCell ref="L33:M33"/>
    <mergeCell ref="N28:O28"/>
    <mergeCell ref="N29:O29"/>
    <mergeCell ref="N31:O31"/>
    <mergeCell ref="N32:O32"/>
    <mergeCell ref="N33:O33"/>
    <mergeCell ref="P28:Q28"/>
    <mergeCell ref="P29:Q29"/>
    <mergeCell ref="P31:Q31"/>
    <mergeCell ref="P32:Q32"/>
    <mergeCell ref="L30:M30"/>
    <mergeCell ref="N30:O30"/>
    <mergeCell ref="P30:Q30"/>
    <mergeCell ref="P33:Q33"/>
    <mergeCell ref="N5:S5"/>
    <mergeCell ref="Y5:AF5"/>
    <mergeCell ref="B4:D4"/>
    <mergeCell ref="E4:J4"/>
    <mergeCell ref="K4:M4"/>
    <mergeCell ref="N4:S4"/>
    <mergeCell ref="Y4:AF4"/>
    <mergeCell ref="T4:X5"/>
    <mergeCell ref="Y9:AB9"/>
    <mergeCell ref="AC9:AF9"/>
    <mergeCell ref="K8:K10"/>
    <mergeCell ref="L8:M10"/>
    <mergeCell ref="N8:O10"/>
    <mergeCell ref="P8:Q10"/>
    <mergeCell ref="R8:T10"/>
    <mergeCell ref="B6:B45"/>
    <mergeCell ref="C6:J45"/>
    <mergeCell ref="K6:AO6"/>
    <mergeCell ref="K7:M7"/>
    <mergeCell ref="N7:O7"/>
    <mergeCell ref="P7:Q7"/>
    <mergeCell ref="R7:T7"/>
    <mergeCell ref="U7:V10"/>
    <mergeCell ref="W7:X10"/>
    <mergeCell ref="U12:V12"/>
    <mergeCell ref="W12:X12"/>
    <mergeCell ref="L11:M11"/>
    <mergeCell ref="N11:O11"/>
    <mergeCell ref="P11:Q11"/>
    <mergeCell ref="R11:T11"/>
    <mergeCell ref="U11:V11"/>
    <mergeCell ref="W11:X11"/>
    <mergeCell ref="AK7:AO10"/>
    <mergeCell ref="Y7:AB8"/>
    <mergeCell ref="AK12:AO12"/>
    <mergeCell ref="L14:M14"/>
    <mergeCell ref="N14:O14"/>
    <mergeCell ref="P14:Q14"/>
    <mergeCell ref="R14:T14"/>
    <mergeCell ref="U14:V14"/>
    <mergeCell ref="W14:X14"/>
    <mergeCell ref="AK14:AO14"/>
    <mergeCell ref="L13:M13"/>
    <mergeCell ref="N13:O13"/>
    <mergeCell ref="P13:Q13"/>
    <mergeCell ref="R13:T13"/>
    <mergeCell ref="U13:V13"/>
    <mergeCell ref="W13:X13"/>
    <mergeCell ref="R16:T16"/>
    <mergeCell ref="U16:V16"/>
    <mergeCell ref="W16:X16"/>
    <mergeCell ref="AK16:AO16"/>
    <mergeCell ref="L15:M15"/>
    <mergeCell ref="N15:O15"/>
    <mergeCell ref="P15:Q15"/>
    <mergeCell ref="R15:T15"/>
    <mergeCell ref="U15:V15"/>
    <mergeCell ref="W15:X15"/>
    <mergeCell ref="L16:M16"/>
    <mergeCell ref="N16:O16"/>
    <mergeCell ref="P16:Q16"/>
    <mergeCell ref="AK15:AO15"/>
    <mergeCell ref="L18:M18"/>
    <mergeCell ref="N18:O18"/>
    <mergeCell ref="P18:Q18"/>
    <mergeCell ref="R18:T18"/>
    <mergeCell ref="U18:V18"/>
    <mergeCell ref="W18:X18"/>
    <mergeCell ref="AK18:AO18"/>
    <mergeCell ref="L17:M17"/>
    <mergeCell ref="N17:O17"/>
    <mergeCell ref="P17:Q17"/>
    <mergeCell ref="R17:T17"/>
    <mergeCell ref="U17:V17"/>
    <mergeCell ref="W17:X17"/>
    <mergeCell ref="AK17:AO17"/>
    <mergeCell ref="L20:M20"/>
    <mergeCell ref="N20:O20"/>
    <mergeCell ref="P20:Q20"/>
    <mergeCell ref="R20:T20"/>
    <mergeCell ref="U20:V20"/>
    <mergeCell ref="W20:X20"/>
    <mergeCell ref="AK20:AO20"/>
    <mergeCell ref="L19:M19"/>
    <mergeCell ref="N19:O19"/>
    <mergeCell ref="P19:Q19"/>
    <mergeCell ref="R19:T19"/>
    <mergeCell ref="U19:V19"/>
    <mergeCell ref="W19:X19"/>
    <mergeCell ref="AK19:AO19"/>
    <mergeCell ref="L22:M22"/>
    <mergeCell ref="N22:O22"/>
    <mergeCell ref="P22:Q22"/>
    <mergeCell ref="R22:T22"/>
    <mergeCell ref="U22:V22"/>
    <mergeCell ref="W22:X22"/>
    <mergeCell ref="AK22:AO22"/>
    <mergeCell ref="L21:M21"/>
    <mergeCell ref="N21:O21"/>
    <mergeCell ref="P21:Q21"/>
    <mergeCell ref="R21:T21"/>
    <mergeCell ref="U21:V21"/>
    <mergeCell ref="W21:X21"/>
    <mergeCell ref="L24:M24"/>
    <mergeCell ref="N24:O24"/>
    <mergeCell ref="P24:Q24"/>
    <mergeCell ref="R24:T24"/>
    <mergeCell ref="U24:V24"/>
    <mergeCell ref="W24:X24"/>
    <mergeCell ref="AK24:AO24"/>
    <mergeCell ref="L23:M23"/>
    <mergeCell ref="N23:O23"/>
    <mergeCell ref="P23:Q23"/>
    <mergeCell ref="R23:T23"/>
    <mergeCell ref="U23:V23"/>
    <mergeCell ref="W23:X23"/>
    <mergeCell ref="L26:M26"/>
    <mergeCell ref="N26:O26"/>
    <mergeCell ref="P26:Q26"/>
    <mergeCell ref="R26:T26"/>
    <mergeCell ref="U26:V26"/>
    <mergeCell ref="W26:X26"/>
    <mergeCell ref="AK26:AO26"/>
    <mergeCell ref="L25:M25"/>
    <mergeCell ref="N25:O25"/>
    <mergeCell ref="P25:Q25"/>
    <mergeCell ref="R25:T25"/>
    <mergeCell ref="U25:V25"/>
    <mergeCell ref="W25:X25"/>
    <mergeCell ref="L27:M27"/>
    <mergeCell ref="N27:O27"/>
    <mergeCell ref="P27:Q27"/>
    <mergeCell ref="R27:T27"/>
    <mergeCell ref="U27:V27"/>
    <mergeCell ref="W27:X27"/>
    <mergeCell ref="R29:T29"/>
    <mergeCell ref="R28:T28"/>
    <mergeCell ref="L28:M28"/>
    <mergeCell ref="L29:M29"/>
    <mergeCell ref="U28:V28"/>
    <mergeCell ref="U29:V29"/>
    <mergeCell ref="K43:AO43"/>
    <mergeCell ref="K45:AO45"/>
    <mergeCell ref="L35:X35"/>
    <mergeCell ref="Y35:AB35"/>
    <mergeCell ref="AK34:AO34"/>
    <mergeCell ref="L34:M34"/>
    <mergeCell ref="N34:O34"/>
    <mergeCell ref="P34:Q34"/>
    <mergeCell ref="R34:T34"/>
    <mergeCell ref="U34:V34"/>
    <mergeCell ref="W34:X34"/>
    <mergeCell ref="K39:K42"/>
    <mergeCell ref="K44:AO44"/>
    <mergeCell ref="K35:K38"/>
    <mergeCell ref="L39:AO42"/>
    <mergeCell ref="AH37:AH38"/>
    <mergeCell ref="AI37:AI38"/>
    <mergeCell ref="AJ37:AJ38"/>
    <mergeCell ref="AK35:AL38"/>
    <mergeCell ref="AM35:AO38"/>
    <mergeCell ref="AF37:AF38"/>
    <mergeCell ref="AG37:AG38"/>
    <mergeCell ref="AY2:BJ2"/>
    <mergeCell ref="BK2:BN2"/>
    <mergeCell ref="BO2:BV2"/>
    <mergeCell ref="AY3:BB3"/>
    <mergeCell ref="BC3:BF3"/>
    <mergeCell ref="BG3:BJ3"/>
    <mergeCell ref="BK3:BN3"/>
    <mergeCell ref="BO3:BR3"/>
    <mergeCell ref="BS3:BV3"/>
  </mergeCells>
  <phoneticPr fontId="10"/>
  <conditionalFormatting sqref="Y11:AB28">
    <cfRule type="expression" dxfId="1442" priority="2">
      <formula>$AQ11=2</formula>
    </cfRule>
  </conditionalFormatting>
  <conditionalFormatting sqref="Y29:AB29">
    <cfRule type="expression" dxfId="1441" priority="37">
      <formula>$AQ28=2</formula>
    </cfRule>
  </conditionalFormatting>
  <conditionalFormatting sqref="Y30:AB31">
    <cfRule type="expression" dxfId="1440" priority="33">
      <formula>$AQ28=2</formula>
    </cfRule>
  </conditionalFormatting>
  <conditionalFormatting sqref="Y32:AB32">
    <cfRule type="expression" dxfId="1439" priority="31">
      <formula>$AQ29=2</formula>
    </cfRule>
  </conditionalFormatting>
  <conditionalFormatting sqref="Y33:AB33">
    <cfRule type="expression" dxfId="1438" priority="29">
      <formula>$AQ29=2</formula>
    </cfRule>
  </conditionalFormatting>
  <conditionalFormatting sqref="Y34:AB34">
    <cfRule type="expression" dxfId="1437" priority="27">
      <formula>$AQ29=2</formula>
    </cfRule>
  </conditionalFormatting>
  <conditionalFormatting sqref="Y11:AF28">
    <cfRule type="expression" dxfId="1436" priority="1">
      <formula>$AQ11=3</formula>
    </cfRule>
  </conditionalFormatting>
  <conditionalFormatting sqref="Y29:AF29">
    <cfRule type="expression" dxfId="1435" priority="38">
      <formula>$AQ28=3</formula>
    </cfRule>
  </conditionalFormatting>
  <conditionalFormatting sqref="Y30:AF31">
    <cfRule type="expression" dxfId="1434" priority="34">
      <formula>$AQ28=3</formula>
    </cfRule>
  </conditionalFormatting>
  <conditionalFormatting sqref="Y32:AF32">
    <cfRule type="expression" dxfId="1433" priority="32">
      <formula>$AQ29=3</formula>
    </cfRule>
  </conditionalFormatting>
  <conditionalFormatting sqref="Y33:AF33">
    <cfRule type="expression" dxfId="1432" priority="30">
      <formula>$AQ29=3</formula>
    </cfRule>
  </conditionalFormatting>
  <conditionalFormatting sqref="Y34:AF34">
    <cfRule type="expression" dxfId="1431" priority="28">
      <formula>$AQ29=3</formula>
    </cfRule>
  </conditionalFormatting>
  <conditionalFormatting sqref="AC11:AJ28">
    <cfRule type="expression" dxfId="1430" priority="43">
      <formula>$AQ11=1</formula>
    </cfRule>
  </conditionalFormatting>
  <conditionalFormatting sqref="AC29:AJ29">
    <cfRule type="expression" dxfId="1429" priority="132">
      <formula>$AQ28=1</formula>
    </cfRule>
  </conditionalFormatting>
  <conditionalFormatting sqref="AC30:AJ31">
    <cfRule type="expression" dxfId="1428" priority="116">
      <formula>$AQ28=1</formula>
    </cfRule>
  </conditionalFormatting>
  <conditionalFormatting sqref="AC32:AJ32">
    <cfRule type="expression" dxfId="1427" priority="108">
      <formula>$AQ29=1</formula>
    </cfRule>
  </conditionalFormatting>
  <conditionalFormatting sqref="AC33:AJ33">
    <cfRule type="expression" dxfId="1426" priority="100">
      <formula>$AQ29=1</formula>
    </cfRule>
  </conditionalFormatting>
  <conditionalFormatting sqref="AC34:AJ34">
    <cfRule type="expression" dxfId="1425" priority="92">
      <formula>$AQ29=1</formula>
    </cfRule>
  </conditionalFormatting>
  <conditionalFormatting sqref="AG11:AJ28">
    <cfRule type="expression" dxfId="1424" priority="45">
      <formula>$AQ11=2</formula>
    </cfRule>
  </conditionalFormatting>
  <conditionalFormatting sqref="AG29:AJ29">
    <cfRule type="expression" dxfId="1423" priority="126">
      <formula>$AQ28=2</formula>
    </cfRule>
  </conditionalFormatting>
  <conditionalFormatting sqref="AG30:AJ31">
    <cfRule type="expression" dxfId="1422" priority="110">
      <formula>$AQ28=2</formula>
    </cfRule>
  </conditionalFormatting>
  <conditionalFormatting sqref="AG32:AJ32">
    <cfRule type="expression" dxfId="1421" priority="102">
      <formula>$AQ29=2</formula>
    </cfRule>
  </conditionalFormatting>
  <conditionalFormatting sqref="AG33:AJ33">
    <cfRule type="expression" dxfId="1420" priority="94">
      <formula>$AQ29=2</formula>
    </cfRule>
  </conditionalFormatting>
  <conditionalFormatting sqref="AG34:AJ34">
    <cfRule type="expression" dxfId="1419" priority="86">
      <formula>$AQ29=2</formula>
    </cfRule>
  </conditionalFormatting>
  <dataValidations count="2">
    <dataValidation type="list" allowBlank="1" showInputMessage="1" showErrorMessage="1" sqref="N11:O34" xr:uid="{B1197008-07B7-4EF6-BDAD-6564CCCE0F91}">
      <formula1>INDIRECT(L11)</formula1>
    </dataValidation>
    <dataValidation type="list" allowBlank="1" showInputMessage="1" showErrorMessage="1" sqref="Y11:AB34" xr:uid="{F5D5C62E-AC0B-4233-BE93-888074F7459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1DA2357-2913-41C1-93F4-E987E6CCE138}">
          <x14:formula1>
            <xm:f>'(参考)リスト'!$F$16:$F$21</xm:f>
          </x14:formula1>
          <xm:sqref>U11:X34</xm:sqref>
        </x14:dataValidation>
        <x14:dataValidation type="list" allowBlank="1" showInputMessage="1" showErrorMessage="1" xr:uid="{ED6E476D-1D35-45F5-89D2-9FF47AA79B13}">
          <x14:formula1>
            <xm:f>'(参考)リスト'!$D$16:$D$18</xm:f>
          </x14:formula1>
          <xm:sqref>P11:Q34</xm:sqref>
        </x14:dataValidation>
        <x14:dataValidation type="list" allowBlank="1" showInputMessage="1" showErrorMessage="1" xr:uid="{CDA4937E-4464-497D-A526-4285EEEC02C5}">
          <x14:formula1>
            <xm:f>'(参考)リスト'!$E$16:$E$27</xm:f>
          </x14:formula1>
          <xm:sqref>R11:T34</xm:sqref>
        </x14:dataValidation>
        <x14:dataValidation type="list" allowBlank="1" showInputMessage="1" showErrorMessage="1" xr:uid="{FE508FFD-E80B-4EED-A6FE-CB702D002955}">
          <x14:formula1>
            <xm:f>'(参考)リスト'!$B$16:$B$21</xm:f>
          </x14:formula1>
          <xm:sqref>L11:M34</xm:sqref>
        </x14:dataValidation>
        <x14:dataValidation type="list" allowBlank="1" showInputMessage="1" showErrorMessage="1" xr:uid="{84FA0650-FA11-4E32-B44F-2935C12E4553}">
          <x14:formula1>
            <xm:f>'(参考)リスト'!$G$16:$G$19</xm:f>
          </x14:formula1>
          <xm:sqref>AM35:AO38</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69FE4-B917-40E7-B4BC-84C8A35944CE}">
  <sheetPr>
    <pageSetUpPr fitToPage="1"/>
  </sheetPr>
  <dimension ref="B1:CH53"/>
  <sheetViews>
    <sheetView showGridLines="0" view="pageBreakPreview" zoomScaleNormal="85" zoomScaleSheetLayoutView="100" workbookViewId="0">
      <selection activeCell="BE44" sqref="BE4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1</v>
      </c>
      <c r="AW5" s="44">
        <f>R7</f>
        <v>10.5</v>
      </c>
      <c r="AX5" s="57" t="str">
        <f>AM35</f>
        <v>Ⅱ</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1</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2.5000000000000001E-3</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1</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1</v>
      </c>
      <c r="L11" s="949" t="s">
        <v>464</v>
      </c>
      <c r="M11" s="950"/>
      <c r="N11" s="949" t="s">
        <v>336</v>
      </c>
      <c r="O11" s="950"/>
      <c r="P11" s="949" t="s">
        <v>251</v>
      </c>
      <c r="Q11" s="950"/>
      <c r="R11" s="358" t="s">
        <v>467</v>
      </c>
      <c r="S11" s="358"/>
      <c r="T11" s="358"/>
      <c r="U11" s="949" t="s">
        <v>534</v>
      </c>
      <c r="V11" s="950"/>
      <c r="W11" s="949" t="s">
        <v>666</v>
      </c>
      <c r="X11" s="950"/>
      <c r="Y11" s="56"/>
      <c r="Z11" s="56"/>
      <c r="AA11" s="56"/>
      <c r="AB11" s="56"/>
      <c r="AC11" s="62"/>
      <c r="AD11" s="62"/>
      <c r="AE11" s="62"/>
      <c r="AF11" s="316">
        <v>2.5000000000000001E-3</v>
      </c>
      <c r="AG11" s="62"/>
      <c r="AH11" s="62"/>
      <c r="AI11" s="62"/>
      <c r="AJ11" s="62"/>
      <c r="AK11" s="946"/>
      <c r="AL11" s="947"/>
      <c r="AM11" s="947"/>
      <c r="AN11" s="947"/>
      <c r="AO11" s="948"/>
      <c r="AP11" s="2"/>
      <c r="AQ11" s="61">
        <f>IF(P11="材質劣化",2,IF(P11="漏水",3,1))</f>
        <v>2</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2.5000000000000001E-3</v>
      </c>
      <c r="AG35" s="271">
        <f t="shared" si="7"/>
        <v>0</v>
      </c>
      <c r="AH35" s="271">
        <f t="shared" si="7"/>
        <v>0</v>
      </c>
      <c r="AI35" s="271">
        <f t="shared" si="7"/>
        <v>0</v>
      </c>
      <c r="AJ35" s="272">
        <f t="shared" si="7"/>
        <v>0</v>
      </c>
      <c r="AK35" s="942" t="s">
        <v>501</v>
      </c>
      <c r="AL35" s="942"/>
      <c r="AM35" s="965" t="s">
        <v>610</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1</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1418" priority="4">
      <formula>$AQ11=2</formula>
    </cfRule>
  </conditionalFormatting>
  <conditionalFormatting sqref="Y29:AB29">
    <cfRule type="expression" dxfId="1417" priority="13">
      <formula>$AQ28=2</formula>
    </cfRule>
  </conditionalFormatting>
  <conditionalFormatting sqref="Y30:AB31">
    <cfRule type="expression" dxfId="1416" priority="11">
      <formula>$AQ28=2</formula>
    </cfRule>
  </conditionalFormatting>
  <conditionalFormatting sqref="Y32:AB32">
    <cfRule type="expression" dxfId="1415" priority="9">
      <formula>$AQ29=2</formula>
    </cfRule>
  </conditionalFormatting>
  <conditionalFormatting sqref="Y33:AB33">
    <cfRule type="expression" dxfId="1414" priority="7">
      <formula>$AQ29=2</formula>
    </cfRule>
  </conditionalFormatting>
  <conditionalFormatting sqref="Y34:AB34">
    <cfRule type="expression" dxfId="1413" priority="5">
      <formula>$AQ29=2</formula>
    </cfRule>
  </conditionalFormatting>
  <conditionalFormatting sqref="Y11:AF28">
    <cfRule type="expression" dxfId="1412" priority="2">
      <formula>$AQ11=3</formula>
    </cfRule>
  </conditionalFormatting>
  <conditionalFormatting sqref="Y29:AF29">
    <cfRule type="expression" dxfId="1411" priority="14">
      <formula>$AQ28=3</formula>
    </cfRule>
  </conditionalFormatting>
  <conditionalFormatting sqref="Y30:AF31">
    <cfRule type="expression" dxfId="1410" priority="12">
      <formula>$AQ28=3</formula>
    </cfRule>
  </conditionalFormatting>
  <conditionalFormatting sqref="Y32:AF32">
    <cfRule type="expression" dxfId="1409" priority="10">
      <formula>$AQ29=3</formula>
    </cfRule>
  </conditionalFormatting>
  <conditionalFormatting sqref="Y33:AF33">
    <cfRule type="expression" dxfId="1408" priority="8">
      <formula>$AQ29=3</formula>
    </cfRule>
  </conditionalFormatting>
  <conditionalFormatting sqref="Y34:AF34">
    <cfRule type="expression" dxfId="1407" priority="6">
      <formula>$AQ29=3</formula>
    </cfRule>
  </conditionalFormatting>
  <conditionalFormatting sqref="AC11:AJ28">
    <cfRule type="expression" dxfId="1406" priority="1">
      <formula>$AQ11=1</formula>
    </cfRule>
  </conditionalFormatting>
  <conditionalFormatting sqref="AC29:AJ29">
    <cfRule type="expression" dxfId="1405" priority="26">
      <formula>$AQ28=1</formula>
    </cfRule>
  </conditionalFormatting>
  <conditionalFormatting sqref="AC30:AJ31">
    <cfRule type="expression" dxfId="1404" priority="24">
      <formula>$AQ28=1</formula>
    </cfRule>
  </conditionalFormatting>
  <conditionalFormatting sqref="AC32:AJ32">
    <cfRule type="expression" dxfId="1403" priority="22">
      <formula>$AQ29=1</formula>
    </cfRule>
  </conditionalFormatting>
  <conditionalFormatting sqref="AC33:AJ33">
    <cfRule type="expression" dxfId="1402" priority="20">
      <formula>$AQ29=1</formula>
    </cfRule>
  </conditionalFormatting>
  <conditionalFormatting sqref="AC34:AJ34">
    <cfRule type="expression" dxfId="1401" priority="18">
      <formula>$AQ29=1</formula>
    </cfRule>
  </conditionalFormatting>
  <conditionalFormatting sqref="AG11:AJ28">
    <cfRule type="expression" dxfId="1400" priority="16">
      <formula>$AQ11=2</formula>
    </cfRule>
  </conditionalFormatting>
  <conditionalFormatting sqref="AG29:AJ29">
    <cfRule type="expression" dxfId="1399" priority="25">
      <formula>$AQ28=2</formula>
    </cfRule>
  </conditionalFormatting>
  <conditionalFormatting sqref="AG30:AJ31">
    <cfRule type="expression" dxfId="1398" priority="23">
      <formula>$AQ28=2</formula>
    </cfRule>
  </conditionalFormatting>
  <conditionalFormatting sqref="AG32:AJ32">
    <cfRule type="expression" dxfId="1397" priority="21">
      <formula>$AQ29=2</formula>
    </cfRule>
  </conditionalFormatting>
  <conditionalFormatting sqref="AG33:AJ33">
    <cfRule type="expression" dxfId="1396" priority="19">
      <formula>$AQ29=2</formula>
    </cfRule>
  </conditionalFormatting>
  <conditionalFormatting sqref="AG34:AJ34">
    <cfRule type="expression" dxfId="1395" priority="17">
      <formula>$AQ29=2</formula>
    </cfRule>
  </conditionalFormatting>
  <dataValidations count="2">
    <dataValidation type="list" allowBlank="1" showInputMessage="1" showErrorMessage="1" sqref="Y11:AB34" xr:uid="{95C8DA72-D034-4518-8FF1-780439D70CAF}">
      <formula1>"〇,"</formula1>
    </dataValidation>
    <dataValidation type="list" allowBlank="1" showInputMessage="1" showErrorMessage="1" sqref="N11:O34" xr:uid="{721BF8A6-F0E9-43C0-B7F0-AD4C545F197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6AD3FC4-CCD3-4077-B522-D1C692CD8EF9}">
          <x14:formula1>
            <xm:f>'(参考)リスト'!$G$16:$G$19</xm:f>
          </x14:formula1>
          <xm:sqref>AM35:AO38</xm:sqref>
        </x14:dataValidation>
        <x14:dataValidation type="list" allowBlank="1" showInputMessage="1" showErrorMessage="1" xr:uid="{7EF86D1B-A06F-4FC6-9B49-09E9671088D5}">
          <x14:formula1>
            <xm:f>'(参考)リスト'!$B$16:$B$21</xm:f>
          </x14:formula1>
          <xm:sqref>L11:M34</xm:sqref>
        </x14:dataValidation>
        <x14:dataValidation type="list" allowBlank="1" showInputMessage="1" showErrorMessage="1" xr:uid="{5AFB7B37-3895-432D-A38A-3659AF2B2960}">
          <x14:formula1>
            <xm:f>'(参考)リスト'!$E$16:$E$27</xm:f>
          </x14:formula1>
          <xm:sqref>R11:T34</xm:sqref>
        </x14:dataValidation>
        <x14:dataValidation type="list" allowBlank="1" showInputMessage="1" showErrorMessage="1" xr:uid="{167D42D9-0CD8-483C-B2CF-21AA2CF6A430}">
          <x14:formula1>
            <xm:f>'(参考)リスト'!$D$16:$D$18</xm:f>
          </x14:formula1>
          <xm:sqref>P11:Q34</xm:sqref>
        </x14:dataValidation>
        <x14:dataValidation type="list" allowBlank="1" showInputMessage="1" showErrorMessage="1" xr:uid="{3E865680-D3A3-4E42-870B-0CB9A4226542}">
          <x14:formula1>
            <xm:f>'(参考)リスト'!$F$16:$F$21</xm:f>
          </x14:formula1>
          <xm:sqref>U11:X34</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BFE6F-65FB-4E5B-ACA3-1ED56C083B9D}">
  <sheetPr>
    <pageSetUpPr fitToPage="1"/>
  </sheetPr>
  <dimension ref="B1:CH53"/>
  <sheetViews>
    <sheetView showGridLines="0" view="pageBreakPreview" zoomScaleNormal="85" zoomScaleSheetLayoutView="100" workbookViewId="0">
      <selection activeCell="R27" sqref="R27:T27"/>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2</v>
      </c>
      <c r="AW5" s="44">
        <f>R7</f>
        <v>10.5</v>
      </c>
      <c r="AX5" s="57" t="str">
        <f>AM35</f>
        <v>Ⅱ</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1</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2.88</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2</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3</v>
      </c>
      <c r="L11" s="949" t="s">
        <v>250</v>
      </c>
      <c r="M11" s="950"/>
      <c r="N11" s="949" t="s">
        <v>265</v>
      </c>
      <c r="O11" s="950"/>
      <c r="P11" s="949"/>
      <c r="Q11" s="950"/>
      <c r="R11" s="358" t="s">
        <v>476</v>
      </c>
      <c r="S11" s="358"/>
      <c r="T11" s="358"/>
      <c r="U11" s="949" t="s">
        <v>534</v>
      </c>
      <c r="V11" s="950"/>
      <c r="W11" s="949" t="s">
        <v>666</v>
      </c>
      <c r="X11" s="950"/>
      <c r="Y11" s="56"/>
      <c r="Z11" s="56"/>
      <c r="AA11" s="56"/>
      <c r="AB11" s="56"/>
      <c r="AC11" s="62"/>
      <c r="AD11" s="62"/>
      <c r="AE11" s="62"/>
      <c r="AF11" s="62"/>
      <c r="AG11" s="62"/>
      <c r="AH11" s="62"/>
      <c r="AI11" s="62"/>
      <c r="AJ11" s="62"/>
      <c r="AK11" s="946"/>
      <c r="AL11" s="947"/>
      <c r="AM11" s="947"/>
      <c r="AN11" s="947"/>
      <c r="AO11" s="948"/>
      <c r="AP11" s="2"/>
      <c r="AQ11" s="61">
        <f>IF(P11="材質劣化",2,IF(P11="漏水",3,1))</f>
        <v>1</v>
      </c>
      <c r="AS11" s="43" t="str">
        <f>IF(Y11&lt;&gt;"",1,"")</f>
        <v/>
      </c>
    </row>
    <row r="12" spans="2:86" ht="12" customHeight="1" x14ac:dyDescent="0.15">
      <c r="B12" s="985"/>
      <c r="C12" s="990"/>
      <c r="D12" s="988"/>
      <c r="E12" s="988"/>
      <c r="F12" s="988"/>
      <c r="G12" s="988"/>
      <c r="H12" s="988"/>
      <c r="I12" s="988"/>
      <c r="J12" s="989"/>
      <c r="K12" s="102">
        <v>4</v>
      </c>
      <c r="L12" s="949" t="s">
        <v>250</v>
      </c>
      <c r="M12" s="950"/>
      <c r="N12" s="949" t="s">
        <v>265</v>
      </c>
      <c r="O12" s="950"/>
      <c r="P12" s="949"/>
      <c r="Q12" s="950"/>
      <c r="R12" s="358" t="s">
        <v>476</v>
      </c>
      <c r="S12" s="358"/>
      <c r="T12" s="358"/>
      <c r="U12" s="949" t="s">
        <v>534</v>
      </c>
      <c r="V12" s="950"/>
      <c r="W12" s="949" t="s">
        <v>666</v>
      </c>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v>5</v>
      </c>
      <c r="L13" s="949" t="s">
        <v>250</v>
      </c>
      <c r="M13" s="950"/>
      <c r="N13" s="949" t="s">
        <v>265</v>
      </c>
      <c r="O13" s="950"/>
      <c r="P13" s="949"/>
      <c r="Q13" s="950"/>
      <c r="R13" s="358" t="s">
        <v>476</v>
      </c>
      <c r="S13" s="358"/>
      <c r="T13" s="358"/>
      <c r="U13" s="949" t="s">
        <v>534</v>
      </c>
      <c r="V13" s="950"/>
      <c r="W13" s="949" t="s">
        <v>666</v>
      </c>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v>6</v>
      </c>
      <c r="L14" s="949" t="s">
        <v>250</v>
      </c>
      <c r="M14" s="950"/>
      <c r="N14" s="949" t="s">
        <v>265</v>
      </c>
      <c r="O14" s="950"/>
      <c r="P14" s="949"/>
      <c r="Q14" s="950"/>
      <c r="R14" s="358" t="s">
        <v>476</v>
      </c>
      <c r="S14" s="358"/>
      <c r="T14" s="358"/>
      <c r="U14" s="949" t="s">
        <v>534</v>
      </c>
      <c r="V14" s="950"/>
      <c r="W14" s="949" t="s">
        <v>666</v>
      </c>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v>7</v>
      </c>
      <c r="L15" s="949" t="s">
        <v>464</v>
      </c>
      <c r="M15" s="950"/>
      <c r="N15" s="949" t="s">
        <v>339</v>
      </c>
      <c r="O15" s="950"/>
      <c r="P15" s="949" t="s">
        <v>252</v>
      </c>
      <c r="Q15" s="950"/>
      <c r="R15" s="374" t="s">
        <v>473</v>
      </c>
      <c r="S15" s="951"/>
      <c r="T15" s="375"/>
      <c r="U15" s="949" t="s">
        <v>666</v>
      </c>
      <c r="V15" s="950"/>
      <c r="W15" s="949" t="s">
        <v>666</v>
      </c>
      <c r="X15" s="950"/>
      <c r="Y15" s="56"/>
      <c r="Z15" s="56"/>
      <c r="AA15" s="56"/>
      <c r="AB15" s="56"/>
      <c r="AC15" s="62"/>
      <c r="AD15" s="62"/>
      <c r="AE15" s="62"/>
      <c r="AF15" s="62"/>
      <c r="AG15" s="62"/>
      <c r="AH15" s="62"/>
      <c r="AI15" s="62"/>
      <c r="AJ15" s="316">
        <v>2.88</v>
      </c>
      <c r="AK15" s="946"/>
      <c r="AL15" s="947"/>
      <c r="AM15" s="947"/>
      <c r="AN15" s="947"/>
      <c r="AO15" s="948"/>
      <c r="AP15" s="2"/>
      <c r="AQ15" s="61">
        <f t="shared" si="2"/>
        <v>3</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2.88</v>
      </c>
      <c r="AK35" s="942" t="s">
        <v>501</v>
      </c>
      <c r="AL35" s="942"/>
      <c r="AM35" s="965" t="s">
        <v>610</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1</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1394" priority="4">
      <formula>$AQ11=2</formula>
    </cfRule>
  </conditionalFormatting>
  <conditionalFormatting sqref="Y29:AB29">
    <cfRule type="expression" dxfId="1393" priority="13">
      <formula>$AQ28=2</formula>
    </cfRule>
  </conditionalFormatting>
  <conditionalFormatting sqref="Y30:AB31">
    <cfRule type="expression" dxfId="1392" priority="11">
      <formula>$AQ28=2</formula>
    </cfRule>
  </conditionalFormatting>
  <conditionalFormatting sqref="Y32:AB32">
    <cfRule type="expression" dxfId="1391" priority="9">
      <formula>$AQ29=2</formula>
    </cfRule>
  </conditionalFormatting>
  <conditionalFormatting sqref="Y33:AB33">
    <cfRule type="expression" dxfId="1390" priority="7">
      <formula>$AQ29=2</formula>
    </cfRule>
  </conditionalFormatting>
  <conditionalFormatting sqref="Y34:AB34">
    <cfRule type="expression" dxfId="1389" priority="5">
      <formula>$AQ29=2</formula>
    </cfRule>
  </conditionalFormatting>
  <conditionalFormatting sqref="Y11:AF28">
    <cfRule type="expression" dxfId="1388" priority="3">
      <formula>$AQ11=3</formula>
    </cfRule>
  </conditionalFormatting>
  <conditionalFormatting sqref="Y29:AF29">
    <cfRule type="expression" dxfId="1387" priority="14">
      <formula>$AQ28=3</formula>
    </cfRule>
  </conditionalFormatting>
  <conditionalFormatting sqref="Y30:AF31">
    <cfRule type="expression" dxfId="1386" priority="12">
      <formula>$AQ28=3</formula>
    </cfRule>
  </conditionalFormatting>
  <conditionalFormatting sqref="Y32:AF32">
    <cfRule type="expression" dxfId="1385" priority="10">
      <formula>$AQ29=3</formula>
    </cfRule>
  </conditionalFormatting>
  <conditionalFormatting sqref="Y33:AF33">
    <cfRule type="expression" dxfId="1384" priority="8">
      <formula>$AQ29=3</formula>
    </cfRule>
  </conditionalFormatting>
  <conditionalFormatting sqref="Y34:AF34">
    <cfRule type="expression" dxfId="1383" priority="6">
      <formula>$AQ29=3</formula>
    </cfRule>
  </conditionalFormatting>
  <conditionalFormatting sqref="AC11:AJ28">
    <cfRule type="expression" dxfId="1382" priority="1">
      <formula>$AQ11=1</formula>
    </cfRule>
  </conditionalFormatting>
  <conditionalFormatting sqref="AC29:AJ29">
    <cfRule type="expression" dxfId="1381" priority="26">
      <formula>$AQ28=1</formula>
    </cfRule>
  </conditionalFormatting>
  <conditionalFormatting sqref="AC30:AJ31">
    <cfRule type="expression" dxfId="1380" priority="24">
      <formula>$AQ28=1</formula>
    </cfRule>
  </conditionalFormatting>
  <conditionalFormatting sqref="AC32:AJ32">
    <cfRule type="expression" dxfId="1379" priority="22">
      <formula>$AQ29=1</formula>
    </cfRule>
  </conditionalFormatting>
  <conditionalFormatting sqref="AC33:AJ33">
    <cfRule type="expression" dxfId="1378" priority="20">
      <formula>$AQ29=1</formula>
    </cfRule>
  </conditionalFormatting>
  <conditionalFormatting sqref="AC34:AJ34">
    <cfRule type="expression" dxfId="1377" priority="18">
      <formula>$AQ29=1</formula>
    </cfRule>
  </conditionalFormatting>
  <conditionalFormatting sqref="AG11:AJ28">
    <cfRule type="expression" dxfId="1376" priority="2">
      <formula>$AQ11=2</formula>
    </cfRule>
  </conditionalFormatting>
  <conditionalFormatting sqref="AG29:AJ29">
    <cfRule type="expression" dxfId="1375" priority="25">
      <formula>$AQ28=2</formula>
    </cfRule>
  </conditionalFormatting>
  <conditionalFormatting sqref="AG30:AJ31">
    <cfRule type="expression" dxfId="1374" priority="23">
      <formula>$AQ28=2</formula>
    </cfRule>
  </conditionalFormatting>
  <conditionalFormatting sqref="AG32:AJ32">
    <cfRule type="expression" dxfId="1373" priority="21">
      <formula>$AQ29=2</formula>
    </cfRule>
  </conditionalFormatting>
  <conditionalFormatting sqref="AG33:AJ33">
    <cfRule type="expression" dxfId="1372" priority="19">
      <formula>$AQ29=2</formula>
    </cfRule>
  </conditionalFormatting>
  <conditionalFormatting sqref="AG34:AJ34">
    <cfRule type="expression" dxfId="1371" priority="17">
      <formula>$AQ29=2</formula>
    </cfRule>
  </conditionalFormatting>
  <dataValidations count="2">
    <dataValidation type="list" allowBlank="1" showInputMessage="1" showErrorMessage="1" sqref="N11:O34" xr:uid="{C61B4988-57A9-4452-A83A-CED8CFE1A0F3}">
      <formula1>INDIRECT(L11)</formula1>
    </dataValidation>
    <dataValidation type="list" allowBlank="1" showInputMessage="1" showErrorMessage="1" sqref="Y11:AB34" xr:uid="{D4244747-7DFD-4F5C-AF72-7DCCEAD1557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757AA79-B8F6-4CB4-90A3-5F000A197960}">
          <x14:formula1>
            <xm:f>'(参考)リスト'!$F$16:$F$21</xm:f>
          </x14:formula1>
          <xm:sqref>U11:X34</xm:sqref>
        </x14:dataValidation>
        <x14:dataValidation type="list" allowBlank="1" showInputMessage="1" showErrorMessage="1" xr:uid="{86806C25-2CC9-469C-926E-273347CF9556}">
          <x14:formula1>
            <xm:f>'(参考)リスト'!$D$16:$D$18</xm:f>
          </x14:formula1>
          <xm:sqref>P11:Q34</xm:sqref>
        </x14:dataValidation>
        <x14:dataValidation type="list" allowBlank="1" showInputMessage="1" showErrorMessage="1" xr:uid="{059B8469-F196-4FA7-A312-915EF95414D8}">
          <x14:formula1>
            <xm:f>'(参考)リスト'!$E$16:$E$27</xm:f>
          </x14:formula1>
          <xm:sqref>R11:T34</xm:sqref>
        </x14:dataValidation>
        <x14:dataValidation type="list" allowBlank="1" showInputMessage="1" showErrorMessage="1" xr:uid="{C6D95269-3F12-4A50-BF0F-90F2A4DCF0B1}">
          <x14:formula1>
            <xm:f>'(参考)リスト'!$B$16:$B$21</xm:f>
          </x14:formula1>
          <xm:sqref>L11:M34</xm:sqref>
        </x14:dataValidation>
        <x14:dataValidation type="list" allowBlank="1" showInputMessage="1" showErrorMessage="1" xr:uid="{8683D2C3-3571-4146-AF4E-E4113C047B1F}">
          <x14:formula1>
            <xm:f>'(参考)リスト'!$G$16:$G$19</xm:f>
          </x14:formula1>
          <xm:sqref>AM35:AO38</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BA16B-7AF5-41B2-9504-95F1F30CA848}">
  <sheetPr>
    <pageSetUpPr fitToPage="1"/>
  </sheetPr>
  <dimension ref="B1:CH53"/>
  <sheetViews>
    <sheetView showGridLines="0" view="pageBreakPreview" zoomScaleNormal="85" zoomScaleSheetLayoutView="100" workbookViewId="0">
      <selection activeCell="O36" sqref="O36:X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3</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3</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c r="L11" s="949"/>
      <c r="M11" s="950"/>
      <c r="N11" s="949"/>
      <c r="O11" s="950"/>
      <c r="P11" s="949"/>
      <c r="Q11" s="950"/>
      <c r="R11" s="358"/>
      <c r="S11" s="358"/>
      <c r="T11" s="358"/>
      <c r="U11" s="949"/>
      <c r="V11" s="950"/>
      <c r="W11" s="949"/>
      <c r="X11" s="950"/>
      <c r="Y11" s="56"/>
      <c r="Z11" s="56"/>
      <c r="AA11" s="56"/>
      <c r="AB11" s="56"/>
      <c r="AC11" s="62"/>
      <c r="AD11" s="62"/>
      <c r="AE11" s="62"/>
      <c r="AF11" s="62"/>
      <c r="AG11" s="62"/>
      <c r="AH11" s="62"/>
      <c r="AI11" s="62"/>
      <c r="AJ11" s="62"/>
      <c r="AK11" s="946"/>
      <c r="AL11" s="947"/>
      <c r="AM11" s="947"/>
      <c r="AN11" s="947"/>
      <c r="AO11" s="948"/>
      <c r="AP11" s="2"/>
      <c r="AQ11" s="61">
        <f>IF(P11="材質劣化",2,IF(P11="漏水",3,1))</f>
        <v>1</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1370" priority="2">
      <formula>$AQ11=2</formula>
    </cfRule>
  </conditionalFormatting>
  <conditionalFormatting sqref="Y29:AB29">
    <cfRule type="expression" dxfId="1369" priority="11">
      <formula>$AQ28=2</formula>
    </cfRule>
  </conditionalFormatting>
  <conditionalFormatting sqref="Y30:AB31">
    <cfRule type="expression" dxfId="1368" priority="9">
      <formula>$AQ28=2</formula>
    </cfRule>
  </conditionalFormatting>
  <conditionalFormatting sqref="Y32:AB32">
    <cfRule type="expression" dxfId="1367" priority="7">
      <formula>$AQ29=2</formula>
    </cfRule>
  </conditionalFormatting>
  <conditionalFormatting sqref="Y33:AB33">
    <cfRule type="expression" dxfId="1366" priority="5">
      <formula>$AQ29=2</formula>
    </cfRule>
  </conditionalFormatting>
  <conditionalFormatting sqref="Y34:AB34">
    <cfRule type="expression" dxfId="1365" priority="3">
      <formula>$AQ29=2</formula>
    </cfRule>
  </conditionalFormatting>
  <conditionalFormatting sqref="Y11:AF28">
    <cfRule type="expression" dxfId="1364" priority="1">
      <formula>$AQ11=3</formula>
    </cfRule>
  </conditionalFormatting>
  <conditionalFormatting sqref="Y29:AF29">
    <cfRule type="expression" dxfId="1363" priority="12">
      <formula>$AQ28=3</formula>
    </cfRule>
  </conditionalFormatting>
  <conditionalFormatting sqref="Y30:AF31">
    <cfRule type="expression" dxfId="1362" priority="10">
      <formula>$AQ28=3</formula>
    </cfRule>
  </conditionalFormatting>
  <conditionalFormatting sqref="Y32:AF32">
    <cfRule type="expression" dxfId="1361" priority="8">
      <formula>$AQ29=3</formula>
    </cfRule>
  </conditionalFormatting>
  <conditionalFormatting sqref="Y33:AF33">
    <cfRule type="expression" dxfId="1360" priority="6">
      <formula>$AQ29=3</formula>
    </cfRule>
  </conditionalFormatting>
  <conditionalFormatting sqref="Y34:AF34">
    <cfRule type="expression" dxfId="1359" priority="4">
      <formula>$AQ29=3</formula>
    </cfRule>
  </conditionalFormatting>
  <conditionalFormatting sqref="AC11:AJ28">
    <cfRule type="expression" dxfId="1358" priority="13">
      <formula>$AQ11=1</formula>
    </cfRule>
  </conditionalFormatting>
  <conditionalFormatting sqref="AC29:AJ29">
    <cfRule type="expression" dxfId="1357" priority="24">
      <formula>$AQ28=1</formula>
    </cfRule>
  </conditionalFormatting>
  <conditionalFormatting sqref="AC30:AJ31">
    <cfRule type="expression" dxfId="1356" priority="22">
      <formula>$AQ28=1</formula>
    </cfRule>
  </conditionalFormatting>
  <conditionalFormatting sqref="AC32:AJ32">
    <cfRule type="expression" dxfId="1355" priority="20">
      <formula>$AQ29=1</formula>
    </cfRule>
  </conditionalFormatting>
  <conditionalFormatting sqref="AC33:AJ33">
    <cfRule type="expression" dxfId="1354" priority="18">
      <formula>$AQ29=1</formula>
    </cfRule>
  </conditionalFormatting>
  <conditionalFormatting sqref="AC34:AJ34">
    <cfRule type="expression" dxfId="1353" priority="16">
      <formula>$AQ29=1</formula>
    </cfRule>
  </conditionalFormatting>
  <conditionalFormatting sqref="AG11:AJ28">
    <cfRule type="expression" dxfId="1352" priority="14">
      <formula>$AQ11=2</formula>
    </cfRule>
  </conditionalFormatting>
  <conditionalFormatting sqref="AG29:AJ29">
    <cfRule type="expression" dxfId="1351" priority="23">
      <formula>$AQ28=2</formula>
    </cfRule>
  </conditionalFormatting>
  <conditionalFormatting sqref="AG30:AJ31">
    <cfRule type="expression" dxfId="1350" priority="21">
      <formula>$AQ28=2</formula>
    </cfRule>
  </conditionalFormatting>
  <conditionalFormatting sqref="AG32:AJ32">
    <cfRule type="expression" dxfId="1349" priority="19">
      <formula>$AQ29=2</formula>
    </cfRule>
  </conditionalFormatting>
  <conditionalFormatting sqref="AG33:AJ33">
    <cfRule type="expression" dxfId="1348" priority="17">
      <formula>$AQ29=2</formula>
    </cfRule>
  </conditionalFormatting>
  <conditionalFormatting sqref="AG34:AJ34">
    <cfRule type="expression" dxfId="1347" priority="15">
      <formula>$AQ29=2</formula>
    </cfRule>
  </conditionalFormatting>
  <dataValidations count="2">
    <dataValidation type="list" allowBlank="1" showInputMessage="1" showErrorMessage="1" sqref="Y11:AB34" xr:uid="{A69A7558-7361-4AB1-85F4-2673646E4355}">
      <formula1>"〇,"</formula1>
    </dataValidation>
    <dataValidation type="list" allowBlank="1" showInputMessage="1" showErrorMessage="1" sqref="N11:O34" xr:uid="{70CD5983-D967-4AF6-A478-DC0ACBF9B0A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9685530-0C38-4956-8349-0AAAD6B75A07}">
          <x14:formula1>
            <xm:f>'(参考)リスト'!$G$16:$G$19</xm:f>
          </x14:formula1>
          <xm:sqref>AM35:AO38</xm:sqref>
        </x14:dataValidation>
        <x14:dataValidation type="list" allowBlank="1" showInputMessage="1" showErrorMessage="1" xr:uid="{4F7D3B95-F273-4E7D-9F2B-62A9D19E6FCF}">
          <x14:formula1>
            <xm:f>'(参考)リスト'!$B$16:$B$21</xm:f>
          </x14:formula1>
          <xm:sqref>L11:M34</xm:sqref>
        </x14:dataValidation>
        <x14:dataValidation type="list" allowBlank="1" showInputMessage="1" showErrorMessage="1" xr:uid="{612B78E8-8AD9-4341-A02E-8794C2E209BC}">
          <x14:formula1>
            <xm:f>'(参考)リスト'!$E$16:$E$27</xm:f>
          </x14:formula1>
          <xm:sqref>R11:T34</xm:sqref>
        </x14:dataValidation>
        <x14:dataValidation type="list" allowBlank="1" showInputMessage="1" showErrorMessage="1" xr:uid="{87CA8C78-C3B4-4E2B-A0FD-A46B2758DFA9}">
          <x14:formula1>
            <xm:f>'(参考)リスト'!$D$16:$D$18</xm:f>
          </x14:formula1>
          <xm:sqref>P11:Q34</xm:sqref>
        </x14:dataValidation>
        <x14:dataValidation type="list" allowBlank="1" showInputMessage="1" showErrorMessage="1" xr:uid="{4E7B7ACB-0284-440F-A85B-CDB7F73262DC}">
          <x14:formula1>
            <xm:f>'(参考)リスト'!$F$16:$F$21</xm:f>
          </x14:formula1>
          <xm:sqref>U11:X34</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BB9FA-7A52-4C5A-9BEA-FDE2B9D5AB06}">
  <sheetPr>
    <pageSetUpPr fitToPage="1"/>
  </sheetPr>
  <dimension ref="B1:CH53"/>
  <sheetViews>
    <sheetView showGridLines="0" view="pageBreakPreview" zoomScaleNormal="85" zoomScaleSheetLayoutView="100" workbookViewId="0">
      <selection activeCell="Y34" sqref="Y3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4</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4</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1</v>
      </c>
      <c r="L11" s="949" t="s">
        <v>464</v>
      </c>
      <c r="M11" s="950"/>
      <c r="N11" s="949" t="s">
        <v>339</v>
      </c>
      <c r="O11" s="950"/>
      <c r="P11" s="949" t="s">
        <v>251</v>
      </c>
      <c r="Q11" s="950"/>
      <c r="R11" s="358" t="s">
        <v>476</v>
      </c>
      <c r="S11" s="358"/>
      <c r="T11" s="358"/>
      <c r="U11" s="949" t="s">
        <v>651</v>
      </c>
      <c r="V11" s="950"/>
      <c r="W11" s="949" t="s">
        <v>666</v>
      </c>
      <c r="X11" s="950"/>
      <c r="Y11" s="56"/>
      <c r="Z11" s="56"/>
      <c r="AA11" s="56"/>
      <c r="AB11" s="56"/>
      <c r="AC11" s="62"/>
      <c r="AD11" s="62"/>
      <c r="AE11" s="62"/>
      <c r="AF11" s="62"/>
      <c r="AG11" s="62"/>
      <c r="AH11" s="62"/>
      <c r="AI11" s="62"/>
      <c r="AJ11" s="62"/>
      <c r="AK11" s="946"/>
      <c r="AL11" s="947"/>
      <c r="AM11" s="947"/>
      <c r="AN11" s="947"/>
      <c r="AO11" s="948"/>
      <c r="AP11" s="2"/>
      <c r="AQ11" s="61">
        <f>IF(P11="材質劣化",2,IF(P11="漏水",3,1))</f>
        <v>2</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1346" priority="2">
      <formula>$AQ11=2</formula>
    </cfRule>
  </conditionalFormatting>
  <conditionalFormatting sqref="Y29:AB29">
    <cfRule type="expression" dxfId="1345" priority="11">
      <formula>$AQ28=2</formula>
    </cfRule>
  </conditionalFormatting>
  <conditionalFormatting sqref="Y30:AB31">
    <cfRule type="expression" dxfId="1344" priority="9">
      <formula>$AQ28=2</formula>
    </cfRule>
  </conditionalFormatting>
  <conditionalFormatting sqref="Y32:AB32">
    <cfRule type="expression" dxfId="1343" priority="7">
      <formula>$AQ29=2</formula>
    </cfRule>
  </conditionalFormatting>
  <conditionalFormatting sqref="Y33:AB33">
    <cfRule type="expression" dxfId="1342" priority="5">
      <formula>$AQ29=2</formula>
    </cfRule>
  </conditionalFormatting>
  <conditionalFormatting sqref="Y34:AB34">
    <cfRule type="expression" dxfId="1341" priority="3">
      <formula>$AQ29=2</formula>
    </cfRule>
  </conditionalFormatting>
  <conditionalFormatting sqref="Y11:AF28">
    <cfRule type="expression" dxfId="1340" priority="1">
      <formula>$AQ11=3</formula>
    </cfRule>
  </conditionalFormatting>
  <conditionalFormatting sqref="Y29:AF29">
    <cfRule type="expression" dxfId="1339" priority="12">
      <formula>$AQ28=3</formula>
    </cfRule>
  </conditionalFormatting>
  <conditionalFormatting sqref="Y30:AF31">
    <cfRule type="expression" dxfId="1338" priority="10">
      <formula>$AQ28=3</formula>
    </cfRule>
  </conditionalFormatting>
  <conditionalFormatting sqref="Y32:AF32">
    <cfRule type="expression" dxfId="1337" priority="8">
      <formula>$AQ29=3</formula>
    </cfRule>
  </conditionalFormatting>
  <conditionalFormatting sqref="Y33:AF33">
    <cfRule type="expression" dxfId="1336" priority="6">
      <formula>$AQ29=3</formula>
    </cfRule>
  </conditionalFormatting>
  <conditionalFormatting sqref="Y34:AF34">
    <cfRule type="expression" dxfId="1335" priority="4">
      <formula>$AQ29=3</formula>
    </cfRule>
  </conditionalFormatting>
  <conditionalFormatting sqref="AC11:AJ28">
    <cfRule type="expression" dxfId="1334" priority="13">
      <formula>$AQ11=1</formula>
    </cfRule>
  </conditionalFormatting>
  <conditionalFormatting sqref="AC29:AJ29">
    <cfRule type="expression" dxfId="1333" priority="24">
      <formula>$AQ28=1</formula>
    </cfRule>
  </conditionalFormatting>
  <conditionalFormatting sqref="AC30:AJ31">
    <cfRule type="expression" dxfId="1332" priority="22">
      <formula>$AQ28=1</formula>
    </cfRule>
  </conditionalFormatting>
  <conditionalFormatting sqref="AC32:AJ32">
    <cfRule type="expression" dxfId="1331" priority="20">
      <formula>$AQ29=1</formula>
    </cfRule>
  </conditionalFormatting>
  <conditionalFormatting sqref="AC33:AJ33">
    <cfRule type="expression" dxfId="1330" priority="18">
      <formula>$AQ29=1</formula>
    </cfRule>
  </conditionalFormatting>
  <conditionalFormatting sqref="AC34:AJ34">
    <cfRule type="expression" dxfId="1329" priority="16">
      <formula>$AQ29=1</formula>
    </cfRule>
  </conditionalFormatting>
  <conditionalFormatting sqref="AG11:AJ28">
    <cfRule type="expression" dxfId="1328" priority="14">
      <formula>$AQ11=2</formula>
    </cfRule>
  </conditionalFormatting>
  <conditionalFormatting sqref="AG29:AJ29">
    <cfRule type="expression" dxfId="1327" priority="23">
      <formula>$AQ28=2</formula>
    </cfRule>
  </conditionalFormatting>
  <conditionalFormatting sqref="AG30:AJ31">
    <cfRule type="expression" dxfId="1326" priority="21">
      <formula>$AQ28=2</formula>
    </cfRule>
  </conditionalFormatting>
  <conditionalFormatting sqref="AG32:AJ32">
    <cfRule type="expression" dxfId="1325" priority="19">
      <formula>$AQ29=2</formula>
    </cfRule>
  </conditionalFormatting>
  <conditionalFormatting sqref="AG33:AJ33">
    <cfRule type="expression" dxfId="1324" priority="17">
      <formula>$AQ29=2</formula>
    </cfRule>
  </conditionalFormatting>
  <conditionalFormatting sqref="AG34:AJ34">
    <cfRule type="expression" dxfId="1323" priority="15">
      <formula>$AQ29=2</formula>
    </cfRule>
  </conditionalFormatting>
  <dataValidations count="2">
    <dataValidation type="list" allowBlank="1" showInputMessage="1" showErrorMessage="1" sqref="N11:O34" xr:uid="{F28931B9-9ADF-4BCF-8C7A-7A0246A4A031}">
      <formula1>INDIRECT(L11)</formula1>
    </dataValidation>
    <dataValidation type="list" allowBlank="1" showInputMessage="1" showErrorMessage="1" sqref="Y11:AB34" xr:uid="{695ADD24-C745-4CCB-8D53-2234C419FF9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DA3F2AA-A714-4CBB-855D-FEFBCCE4D107}">
          <x14:formula1>
            <xm:f>'(参考)リスト'!$F$16:$F$21</xm:f>
          </x14:formula1>
          <xm:sqref>U11:X34</xm:sqref>
        </x14:dataValidation>
        <x14:dataValidation type="list" allowBlank="1" showInputMessage="1" showErrorMessage="1" xr:uid="{6014A80C-6095-41A0-9C28-5C1067B182C7}">
          <x14:formula1>
            <xm:f>'(参考)リスト'!$D$16:$D$18</xm:f>
          </x14:formula1>
          <xm:sqref>P11:Q34</xm:sqref>
        </x14:dataValidation>
        <x14:dataValidation type="list" allowBlank="1" showInputMessage="1" showErrorMessage="1" xr:uid="{15373ECD-CCC0-442D-996F-91C4FA7B6CFE}">
          <x14:formula1>
            <xm:f>'(参考)リスト'!$E$16:$E$27</xm:f>
          </x14:formula1>
          <xm:sqref>R11:T34</xm:sqref>
        </x14:dataValidation>
        <x14:dataValidation type="list" allowBlank="1" showInputMessage="1" showErrorMessage="1" xr:uid="{571CFA57-4EFA-4089-A9EC-3592B8B66EA2}">
          <x14:formula1>
            <xm:f>'(参考)リスト'!$B$16:$B$21</xm:f>
          </x14:formula1>
          <xm:sqref>L11:M34</xm:sqref>
        </x14:dataValidation>
        <x14:dataValidation type="list" allowBlank="1" showInputMessage="1" showErrorMessage="1" xr:uid="{91553EF5-EAF5-4C3C-B4AF-D41216E74055}">
          <x14:formula1>
            <xm:f>'(参考)リスト'!$G$16:$G$19</xm:f>
          </x14:formula1>
          <xm:sqref>AM35:AO38</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EC4C5-1D03-46A3-ACCF-B4B7E1B37909}">
  <sheetPr>
    <pageSetUpPr fitToPage="1"/>
  </sheetPr>
  <dimension ref="B1:CH53"/>
  <sheetViews>
    <sheetView showGridLines="0" view="pageBreakPreview" zoomScaleNormal="85" zoomScaleSheetLayoutView="100" workbookViewId="0">
      <selection activeCell="Y32" sqref="Y3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5</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5</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5</v>
      </c>
      <c r="L11" s="949" t="s">
        <v>464</v>
      </c>
      <c r="M11" s="950"/>
      <c r="N11" s="949" t="s">
        <v>339</v>
      </c>
      <c r="O11" s="950"/>
      <c r="P11" s="949" t="s">
        <v>251</v>
      </c>
      <c r="Q11" s="950"/>
      <c r="R11" s="358" t="s">
        <v>476</v>
      </c>
      <c r="S11" s="358"/>
      <c r="T11" s="358"/>
      <c r="U11" s="949" t="s">
        <v>651</v>
      </c>
      <c r="V11" s="950"/>
      <c r="W11" s="949"/>
      <c r="X11" s="950"/>
      <c r="Y11" s="56"/>
      <c r="Z11" s="56"/>
      <c r="AA11" s="56"/>
      <c r="AB11" s="56"/>
      <c r="AC11" s="62"/>
      <c r="AD11" s="62"/>
      <c r="AE11" s="62"/>
      <c r="AF11" s="62"/>
      <c r="AG11" s="62"/>
      <c r="AH11" s="62"/>
      <c r="AI11" s="62"/>
      <c r="AJ11" s="62"/>
      <c r="AK11" s="946"/>
      <c r="AL11" s="947"/>
      <c r="AM11" s="947"/>
      <c r="AN11" s="947"/>
      <c r="AO11" s="948"/>
      <c r="AP11" s="2"/>
      <c r="AQ11" s="61">
        <f>IF(P11="材質劣化",2,IF(P11="漏水",3,1))</f>
        <v>2</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1322" priority="2">
      <formula>$AQ11=2</formula>
    </cfRule>
  </conditionalFormatting>
  <conditionalFormatting sqref="Y29:AB29">
    <cfRule type="expression" dxfId="1321" priority="11">
      <formula>$AQ28=2</formula>
    </cfRule>
  </conditionalFormatting>
  <conditionalFormatting sqref="Y30:AB31">
    <cfRule type="expression" dxfId="1320" priority="9">
      <formula>$AQ28=2</formula>
    </cfRule>
  </conditionalFormatting>
  <conditionalFormatting sqref="Y32:AB32">
    <cfRule type="expression" dxfId="1319" priority="7">
      <formula>$AQ29=2</formula>
    </cfRule>
  </conditionalFormatting>
  <conditionalFormatting sqref="Y33:AB33">
    <cfRule type="expression" dxfId="1318" priority="5">
      <formula>$AQ29=2</formula>
    </cfRule>
  </conditionalFormatting>
  <conditionalFormatting sqref="Y34:AB34">
    <cfRule type="expression" dxfId="1317" priority="3">
      <formula>$AQ29=2</formula>
    </cfRule>
  </conditionalFormatting>
  <conditionalFormatting sqref="Y11:AF28">
    <cfRule type="expression" dxfId="1316" priority="1">
      <formula>$AQ11=3</formula>
    </cfRule>
  </conditionalFormatting>
  <conditionalFormatting sqref="Y29:AF29">
    <cfRule type="expression" dxfId="1315" priority="12">
      <formula>$AQ28=3</formula>
    </cfRule>
  </conditionalFormatting>
  <conditionalFormatting sqref="Y30:AF31">
    <cfRule type="expression" dxfId="1314" priority="10">
      <formula>$AQ28=3</formula>
    </cfRule>
  </conditionalFormatting>
  <conditionalFormatting sqref="Y32:AF32">
    <cfRule type="expression" dxfId="1313" priority="8">
      <formula>$AQ29=3</formula>
    </cfRule>
  </conditionalFormatting>
  <conditionalFormatting sqref="Y33:AF33">
    <cfRule type="expression" dxfId="1312" priority="6">
      <formula>$AQ29=3</formula>
    </cfRule>
  </conditionalFormatting>
  <conditionalFormatting sqref="Y34:AF34">
    <cfRule type="expression" dxfId="1311" priority="4">
      <formula>$AQ29=3</formula>
    </cfRule>
  </conditionalFormatting>
  <conditionalFormatting sqref="AC11:AJ28">
    <cfRule type="expression" dxfId="1310" priority="13">
      <formula>$AQ11=1</formula>
    </cfRule>
  </conditionalFormatting>
  <conditionalFormatting sqref="AC29:AJ29">
    <cfRule type="expression" dxfId="1309" priority="24">
      <formula>$AQ28=1</formula>
    </cfRule>
  </conditionalFormatting>
  <conditionalFormatting sqref="AC30:AJ31">
    <cfRule type="expression" dxfId="1308" priority="22">
      <formula>$AQ28=1</formula>
    </cfRule>
  </conditionalFormatting>
  <conditionalFormatting sqref="AC32:AJ32">
    <cfRule type="expression" dxfId="1307" priority="20">
      <formula>$AQ29=1</formula>
    </cfRule>
  </conditionalFormatting>
  <conditionalFormatting sqref="AC33:AJ33">
    <cfRule type="expression" dxfId="1306" priority="18">
      <formula>$AQ29=1</formula>
    </cfRule>
  </conditionalFormatting>
  <conditionalFormatting sqref="AC34:AJ34">
    <cfRule type="expression" dxfId="1305" priority="16">
      <formula>$AQ29=1</formula>
    </cfRule>
  </conditionalFormatting>
  <conditionalFormatting sqref="AG11:AJ28">
    <cfRule type="expression" dxfId="1304" priority="14">
      <formula>$AQ11=2</formula>
    </cfRule>
  </conditionalFormatting>
  <conditionalFormatting sqref="AG29:AJ29">
    <cfRule type="expression" dxfId="1303" priority="23">
      <formula>$AQ28=2</formula>
    </cfRule>
  </conditionalFormatting>
  <conditionalFormatting sqref="AG30:AJ31">
    <cfRule type="expression" dxfId="1302" priority="21">
      <formula>$AQ28=2</formula>
    </cfRule>
  </conditionalFormatting>
  <conditionalFormatting sqref="AG32:AJ32">
    <cfRule type="expression" dxfId="1301" priority="19">
      <formula>$AQ29=2</formula>
    </cfRule>
  </conditionalFormatting>
  <conditionalFormatting sqref="AG33:AJ33">
    <cfRule type="expression" dxfId="1300" priority="17">
      <formula>$AQ29=2</formula>
    </cfRule>
  </conditionalFormatting>
  <conditionalFormatting sqref="AG34:AJ34">
    <cfRule type="expression" dxfId="1299" priority="15">
      <formula>$AQ29=2</formula>
    </cfRule>
  </conditionalFormatting>
  <dataValidations count="2">
    <dataValidation type="list" allowBlank="1" showInputMessage="1" showErrorMessage="1" sqref="Y11:AB34" xr:uid="{B1B6ABBB-9B99-4ED4-86B3-70950762DD18}">
      <formula1>"〇,"</formula1>
    </dataValidation>
    <dataValidation type="list" allowBlank="1" showInputMessage="1" showErrorMessage="1" sqref="N11:O34" xr:uid="{384BA5C1-6110-4117-A338-8E46F6B7954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3B7B4A6-2FEC-4EF7-93E8-D7CA160DA5E8}">
          <x14:formula1>
            <xm:f>'(参考)リスト'!$G$16:$G$19</xm:f>
          </x14:formula1>
          <xm:sqref>AM35:AO38</xm:sqref>
        </x14:dataValidation>
        <x14:dataValidation type="list" allowBlank="1" showInputMessage="1" showErrorMessage="1" xr:uid="{20C568A2-CCDB-4399-A90F-98BFF62D8263}">
          <x14:formula1>
            <xm:f>'(参考)リスト'!$B$16:$B$21</xm:f>
          </x14:formula1>
          <xm:sqref>L11:M34</xm:sqref>
        </x14:dataValidation>
        <x14:dataValidation type="list" allowBlank="1" showInputMessage="1" showErrorMessage="1" xr:uid="{F8769572-2CB3-454F-9356-F964113DFA2A}">
          <x14:formula1>
            <xm:f>'(参考)リスト'!$E$16:$E$27</xm:f>
          </x14:formula1>
          <xm:sqref>R11:T34</xm:sqref>
        </x14:dataValidation>
        <x14:dataValidation type="list" allowBlank="1" showInputMessage="1" showErrorMessage="1" xr:uid="{D3783FA0-C44B-4B00-A441-0D59A72060AE}">
          <x14:formula1>
            <xm:f>'(参考)リスト'!$D$16:$D$18</xm:f>
          </x14:formula1>
          <xm:sqref>P11:Q34</xm:sqref>
        </x14:dataValidation>
        <x14:dataValidation type="list" allowBlank="1" showInputMessage="1" showErrorMessage="1" xr:uid="{E94523C4-0CED-4721-8EC7-6A56FE975CB8}">
          <x14:formula1>
            <xm:f>'(参考)リスト'!$F$16:$F$21</xm:f>
          </x14:formula1>
          <xm:sqref>U11:X34</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35D36-D698-481B-B405-BFAC7585E38E}">
  <sheetPr>
    <pageSetUpPr fitToPage="1"/>
  </sheetPr>
  <dimension ref="B1:CH53"/>
  <sheetViews>
    <sheetView showGridLines="0" view="pageBreakPreview" zoomScaleNormal="85" zoomScaleSheetLayoutView="100" workbookViewId="0">
      <selection activeCell="R29" sqref="R29:T29"/>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6</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6</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2</v>
      </c>
      <c r="L11" s="949" t="s">
        <v>250</v>
      </c>
      <c r="M11" s="950"/>
      <c r="N11" s="949" t="s">
        <v>265</v>
      </c>
      <c r="O11" s="950"/>
      <c r="P11" s="949"/>
      <c r="Q11" s="950"/>
      <c r="R11" s="358" t="s">
        <v>476</v>
      </c>
      <c r="S11" s="358"/>
      <c r="T11" s="358"/>
      <c r="U11" s="949" t="s">
        <v>534</v>
      </c>
      <c r="V11" s="950"/>
      <c r="W11" s="949"/>
      <c r="X11" s="950"/>
      <c r="Y11" s="56"/>
      <c r="Z11" s="56"/>
      <c r="AA11" s="56"/>
      <c r="AB11" s="56"/>
      <c r="AC11" s="62"/>
      <c r="AD11" s="62"/>
      <c r="AE11" s="62"/>
      <c r="AF11" s="62"/>
      <c r="AG11" s="62"/>
      <c r="AH11" s="62"/>
      <c r="AI11" s="62"/>
      <c r="AJ11" s="62"/>
      <c r="AK11" s="946"/>
      <c r="AL11" s="947"/>
      <c r="AM11" s="947"/>
      <c r="AN11" s="947"/>
      <c r="AO11" s="948"/>
      <c r="AP11" s="2"/>
      <c r="AQ11" s="61">
        <f>IF(P11="材質劣化",2,IF(P11="漏水",3,1))</f>
        <v>1</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1298" priority="2">
      <formula>$AQ11=2</formula>
    </cfRule>
  </conditionalFormatting>
  <conditionalFormatting sqref="Y29:AB29">
    <cfRule type="expression" dxfId="1297" priority="11">
      <formula>$AQ28=2</formula>
    </cfRule>
  </conditionalFormatting>
  <conditionalFormatting sqref="Y30:AB31">
    <cfRule type="expression" dxfId="1296" priority="9">
      <formula>$AQ28=2</formula>
    </cfRule>
  </conditionalFormatting>
  <conditionalFormatting sqref="Y32:AB32">
    <cfRule type="expression" dxfId="1295" priority="7">
      <formula>$AQ29=2</formula>
    </cfRule>
  </conditionalFormatting>
  <conditionalFormatting sqref="Y33:AB33">
    <cfRule type="expression" dxfId="1294" priority="5">
      <formula>$AQ29=2</formula>
    </cfRule>
  </conditionalFormatting>
  <conditionalFormatting sqref="Y34:AB34">
    <cfRule type="expression" dxfId="1293" priority="3">
      <formula>$AQ29=2</formula>
    </cfRule>
  </conditionalFormatting>
  <conditionalFormatting sqref="Y11:AF28">
    <cfRule type="expression" dxfId="1292" priority="1">
      <formula>$AQ11=3</formula>
    </cfRule>
  </conditionalFormatting>
  <conditionalFormatting sqref="Y29:AF29">
    <cfRule type="expression" dxfId="1291" priority="12">
      <formula>$AQ28=3</formula>
    </cfRule>
  </conditionalFormatting>
  <conditionalFormatting sqref="Y30:AF31">
    <cfRule type="expression" dxfId="1290" priority="10">
      <formula>$AQ28=3</formula>
    </cfRule>
  </conditionalFormatting>
  <conditionalFormatting sqref="Y32:AF32">
    <cfRule type="expression" dxfId="1289" priority="8">
      <formula>$AQ29=3</formula>
    </cfRule>
  </conditionalFormatting>
  <conditionalFormatting sqref="Y33:AF33">
    <cfRule type="expression" dxfId="1288" priority="6">
      <formula>$AQ29=3</formula>
    </cfRule>
  </conditionalFormatting>
  <conditionalFormatting sqref="Y34:AF34">
    <cfRule type="expression" dxfId="1287" priority="4">
      <formula>$AQ29=3</formula>
    </cfRule>
  </conditionalFormatting>
  <conditionalFormatting sqref="AC11:AJ28">
    <cfRule type="expression" dxfId="1286" priority="13">
      <formula>$AQ11=1</formula>
    </cfRule>
  </conditionalFormatting>
  <conditionalFormatting sqref="AC29:AJ29">
    <cfRule type="expression" dxfId="1285" priority="24">
      <formula>$AQ28=1</formula>
    </cfRule>
  </conditionalFormatting>
  <conditionalFormatting sqref="AC30:AJ31">
    <cfRule type="expression" dxfId="1284" priority="22">
      <formula>$AQ28=1</formula>
    </cfRule>
  </conditionalFormatting>
  <conditionalFormatting sqref="AC32:AJ32">
    <cfRule type="expression" dxfId="1283" priority="20">
      <formula>$AQ29=1</formula>
    </cfRule>
  </conditionalFormatting>
  <conditionalFormatting sqref="AC33:AJ33">
    <cfRule type="expression" dxfId="1282" priority="18">
      <formula>$AQ29=1</formula>
    </cfRule>
  </conditionalFormatting>
  <conditionalFormatting sqref="AC34:AJ34">
    <cfRule type="expression" dxfId="1281" priority="16">
      <formula>$AQ29=1</formula>
    </cfRule>
  </conditionalFormatting>
  <conditionalFormatting sqref="AG11:AJ28">
    <cfRule type="expression" dxfId="1280" priority="14">
      <formula>$AQ11=2</formula>
    </cfRule>
  </conditionalFormatting>
  <conditionalFormatting sqref="AG29:AJ29">
    <cfRule type="expression" dxfId="1279" priority="23">
      <formula>$AQ28=2</formula>
    </cfRule>
  </conditionalFormatting>
  <conditionalFormatting sqref="AG30:AJ31">
    <cfRule type="expression" dxfId="1278" priority="21">
      <formula>$AQ28=2</formula>
    </cfRule>
  </conditionalFormatting>
  <conditionalFormatting sqref="AG32:AJ32">
    <cfRule type="expression" dxfId="1277" priority="19">
      <formula>$AQ29=2</formula>
    </cfRule>
  </conditionalFormatting>
  <conditionalFormatting sqref="AG33:AJ33">
    <cfRule type="expression" dxfId="1276" priority="17">
      <formula>$AQ29=2</formula>
    </cfRule>
  </conditionalFormatting>
  <conditionalFormatting sqref="AG34:AJ34">
    <cfRule type="expression" dxfId="1275" priority="15">
      <formula>$AQ29=2</formula>
    </cfRule>
  </conditionalFormatting>
  <dataValidations count="2">
    <dataValidation type="list" allowBlank="1" showInputMessage="1" showErrorMessage="1" sqref="N11:O34" xr:uid="{B907D0DF-343E-4031-A1FE-623EE3759F27}">
      <formula1>INDIRECT(L11)</formula1>
    </dataValidation>
    <dataValidation type="list" allowBlank="1" showInputMessage="1" showErrorMessage="1" sqref="Y11:AB34" xr:uid="{5F3470A5-20E1-430A-927C-F8BAAF40AA6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476E9CA-D4F5-474F-9357-F8438396A368}">
          <x14:formula1>
            <xm:f>'(参考)リスト'!$F$16:$F$21</xm:f>
          </x14:formula1>
          <xm:sqref>U11:X34</xm:sqref>
        </x14:dataValidation>
        <x14:dataValidation type="list" allowBlank="1" showInputMessage="1" showErrorMessage="1" xr:uid="{DCCB925B-A24B-4868-A5F5-E9C5EF205F71}">
          <x14:formula1>
            <xm:f>'(参考)リスト'!$D$16:$D$18</xm:f>
          </x14:formula1>
          <xm:sqref>P11:Q34</xm:sqref>
        </x14:dataValidation>
        <x14:dataValidation type="list" allowBlank="1" showInputMessage="1" showErrorMessage="1" xr:uid="{C4F32932-A42E-4712-82E4-5D71D14D71FB}">
          <x14:formula1>
            <xm:f>'(参考)リスト'!$E$16:$E$27</xm:f>
          </x14:formula1>
          <xm:sqref>R11:T34</xm:sqref>
        </x14:dataValidation>
        <x14:dataValidation type="list" allowBlank="1" showInputMessage="1" showErrorMessage="1" xr:uid="{174A19BF-46B7-4E4F-A954-40B8110D486F}">
          <x14:formula1>
            <xm:f>'(参考)リスト'!$B$16:$B$21</xm:f>
          </x14:formula1>
          <xm:sqref>L11:M34</xm:sqref>
        </x14:dataValidation>
        <x14:dataValidation type="list" allowBlank="1" showInputMessage="1" showErrorMessage="1" xr:uid="{3CCBBC99-4095-4BEC-8C26-5CF3F5CA30C0}">
          <x14:formula1>
            <xm:f>'(参考)リスト'!$G$16:$G$19</xm:f>
          </x14:formula1>
          <xm:sqref>AM35:AO38</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71218-422C-4CDC-A044-189675ECB136}">
  <sheetPr>
    <pageSetUpPr fitToPage="1"/>
  </sheetPr>
  <dimension ref="B1:CH53"/>
  <sheetViews>
    <sheetView showGridLines="0" view="pageBreakPreview" zoomScaleNormal="85" zoomScaleSheetLayoutView="100" workbookViewId="0">
      <selection activeCell="R26" sqref="R26:T26"/>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7</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7</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2</v>
      </c>
      <c r="L11" s="949" t="s">
        <v>464</v>
      </c>
      <c r="M11" s="950"/>
      <c r="N11" s="949" t="s">
        <v>339</v>
      </c>
      <c r="O11" s="950"/>
      <c r="P11" s="949" t="s">
        <v>251</v>
      </c>
      <c r="Q11" s="950"/>
      <c r="R11" s="358" t="s">
        <v>476</v>
      </c>
      <c r="S11" s="358"/>
      <c r="T11" s="358"/>
      <c r="U11" s="949" t="s">
        <v>651</v>
      </c>
      <c r="V11" s="950"/>
      <c r="W11" s="949" t="s">
        <v>666</v>
      </c>
      <c r="X11" s="950"/>
      <c r="Y11" s="56"/>
      <c r="Z11" s="56"/>
      <c r="AA11" s="56"/>
      <c r="AB11" s="56"/>
      <c r="AC11" s="62"/>
      <c r="AD11" s="62"/>
      <c r="AE11" s="62"/>
      <c r="AF11" s="62"/>
      <c r="AG11" s="62"/>
      <c r="AH11" s="62"/>
      <c r="AI11" s="62"/>
      <c r="AJ11" s="62"/>
      <c r="AK11" s="946"/>
      <c r="AL11" s="947"/>
      <c r="AM11" s="947"/>
      <c r="AN11" s="947"/>
      <c r="AO11" s="948"/>
      <c r="AP11" s="2"/>
      <c r="AQ11" s="61">
        <f>IF(P11="材質劣化",2,IF(P11="漏水",3,1))</f>
        <v>2</v>
      </c>
      <c r="AS11" s="43" t="str">
        <f>IF(Y11&lt;&gt;"",1,"")</f>
        <v/>
      </c>
    </row>
    <row r="12" spans="2:86" ht="12" customHeight="1" x14ac:dyDescent="0.15">
      <c r="B12" s="985"/>
      <c r="C12" s="990"/>
      <c r="D12" s="988"/>
      <c r="E12" s="988"/>
      <c r="F12" s="988"/>
      <c r="G12" s="988"/>
      <c r="H12" s="988"/>
      <c r="I12" s="988"/>
      <c r="J12" s="989"/>
      <c r="K12" s="102">
        <v>4</v>
      </c>
      <c r="L12" s="949" t="s">
        <v>250</v>
      </c>
      <c r="M12" s="950"/>
      <c r="N12" s="949" t="s">
        <v>265</v>
      </c>
      <c r="O12" s="950"/>
      <c r="P12" s="949"/>
      <c r="Q12" s="950"/>
      <c r="R12" s="358" t="s">
        <v>476</v>
      </c>
      <c r="S12" s="358"/>
      <c r="T12" s="358"/>
      <c r="U12" s="949" t="s">
        <v>534</v>
      </c>
      <c r="V12" s="950"/>
      <c r="W12" s="949" t="s">
        <v>666</v>
      </c>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1274" priority="2">
      <formula>$AQ11=2</formula>
    </cfRule>
  </conditionalFormatting>
  <conditionalFormatting sqref="Y29:AB29">
    <cfRule type="expression" dxfId="1273" priority="11">
      <formula>$AQ28=2</formula>
    </cfRule>
  </conditionalFormatting>
  <conditionalFormatting sqref="Y30:AB31">
    <cfRule type="expression" dxfId="1272" priority="9">
      <formula>$AQ28=2</formula>
    </cfRule>
  </conditionalFormatting>
  <conditionalFormatting sqref="Y32:AB32">
    <cfRule type="expression" dxfId="1271" priority="7">
      <formula>$AQ29=2</formula>
    </cfRule>
  </conditionalFormatting>
  <conditionalFormatting sqref="Y33:AB33">
    <cfRule type="expression" dxfId="1270" priority="5">
      <formula>$AQ29=2</formula>
    </cfRule>
  </conditionalFormatting>
  <conditionalFormatting sqref="Y34:AB34">
    <cfRule type="expression" dxfId="1269" priority="3">
      <formula>$AQ29=2</formula>
    </cfRule>
  </conditionalFormatting>
  <conditionalFormatting sqref="Y11:AF28">
    <cfRule type="expression" dxfId="1268" priority="1">
      <formula>$AQ11=3</formula>
    </cfRule>
  </conditionalFormatting>
  <conditionalFormatting sqref="Y29:AF29">
    <cfRule type="expression" dxfId="1267" priority="12">
      <formula>$AQ28=3</formula>
    </cfRule>
  </conditionalFormatting>
  <conditionalFormatting sqref="Y30:AF31">
    <cfRule type="expression" dxfId="1266" priority="10">
      <formula>$AQ28=3</formula>
    </cfRule>
  </conditionalFormatting>
  <conditionalFormatting sqref="Y32:AF32">
    <cfRule type="expression" dxfId="1265" priority="8">
      <formula>$AQ29=3</formula>
    </cfRule>
  </conditionalFormatting>
  <conditionalFormatting sqref="Y33:AF33">
    <cfRule type="expression" dxfId="1264" priority="6">
      <formula>$AQ29=3</formula>
    </cfRule>
  </conditionalFormatting>
  <conditionalFormatting sqref="Y34:AF34">
    <cfRule type="expression" dxfId="1263" priority="4">
      <formula>$AQ29=3</formula>
    </cfRule>
  </conditionalFormatting>
  <conditionalFormatting sqref="AC11:AJ28">
    <cfRule type="expression" dxfId="1262" priority="13">
      <formula>$AQ11=1</formula>
    </cfRule>
  </conditionalFormatting>
  <conditionalFormatting sqref="AC29:AJ29">
    <cfRule type="expression" dxfId="1261" priority="24">
      <formula>$AQ28=1</formula>
    </cfRule>
  </conditionalFormatting>
  <conditionalFormatting sqref="AC30:AJ31">
    <cfRule type="expression" dxfId="1260" priority="22">
      <formula>$AQ28=1</formula>
    </cfRule>
  </conditionalFormatting>
  <conditionalFormatting sqref="AC32:AJ32">
    <cfRule type="expression" dxfId="1259" priority="20">
      <formula>$AQ29=1</formula>
    </cfRule>
  </conditionalFormatting>
  <conditionalFormatting sqref="AC33:AJ33">
    <cfRule type="expression" dxfId="1258" priority="18">
      <formula>$AQ29=1</formula>
    </cfRule>
  </conditionalFormatting>
  <conditionalFormatting sqref="AC34:AJ34">
    <cfRule type="expression" dxfId="1257" priority="16">
      <formula>$AQ29=1</formula>
    </cfRule>
  </conditionalFormatting>
  <conditionalFormatting sqref="AG11:AJ28">
    <cfRule type="expression" dxfId="1256" priority="14">
      <formula>$AQ11=2</formula>
    </cfRule>
  </conditionalFormatting>
  <conditionalFormatting sqref="AG29:AJ29">
    <cfRule type="expression" dxfId="1255" priority="23">
      <formula>$AQ28=2</formula>
    </cfRule>
  </conditionalFormatting>
  <conditionalFormatting sqref="AG30:AJ31">
    <cfRule type="expression" dxfId="1254" priority="21">
      <formula>$AQ28=2</formula>
    </cfRule>
  </conditionalFormatting>
  <conditionalFormatting sqref="AG32:AJ32">
    <cfRule type="expression" dxfId="1253" priority="19">
      <formula>$AQ29=2</formula>
    </cfRule>
  </conditionalFormatting>
  <conditionalFormatting sqref="AG33:AJ33">
    <cfRule type="expression" dxfId="1252" priority="17">
      <formula>$AQ29=2</formula>
    </cfRule>
  </conditionalFormatting>
  <conditionalFormatting sqref="AG34:AJ34">
    <cfRule type="expression" dxfId="1251" priority="15">
      <formula>$AQ29=2</formula>
    </cfRule>
  </conditionalFormatting>
  <dataValidations count="2">
    <dataValidation type="list" allowBlank="1" showInputMessage="1" showErrorMessage="1" sqref="Y11:AB34" xr:uid="{7914D794-A0C3-4B7D-B90B-EB7171BF123B}">
      <formula1>"〇,"</formula1>
    </dataValidation>
    <dataValidation type="list" allowBlank="1" showInputMessage="1" showErrorMessage="1" sqref="N11:O34" xr:uid="{4687AB76-FCE9-49E0-92C2-8F238960FC82}">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1A38A0E-C05F-4B92-879D-1ABAB3643E51}">
          <x14:formula1>
            <xm:f>'(参考)リスト'!$G$16:$G$19</xm:f>
          </x14:formula1>
          <xm:sqref>AM35:AO38</xm:sqref>
        </x14:dataValidation>
        <x14:dataValidation type="list" allowBlank="1" showInputMessage="1" showErrorMessage="1" xr:uid="{A6CD5072-2D90-42D1-8065-B611BB9FAFA8}">
          <x14:formula1>
            <xm:f>'(参考)リスト'!$B$16:$B$21</xm:f>
          </x14:formula1>
          <xm:sqref>L11:M34</xm:sqref>
        </x14:dataValidation>
        <x14:dataValidation type="list" allowBlank="1" showInputMessage="1" showErrorMessage="1" xr:uid="{AA56B15E-4FDB-4594-A518-AA87B88FCDB9}">
          <x14:formula1>
            <xm:f>'(参考)リスト'!$E$16:$E$27</xm:f>
          </x14:formula1>
          <xm:sqref>R11:T34</xm:sqref>
        </x14:dataValidation>
        <x14:dataValidation type="list" allowBlank="1" showInputMessage="1" showErrorMessage="1" xr:uid="{E127F706-DCBA-4B81-BE43-1D7628F46E2A}">
          <x14:formula1>
            <xm:f>'(参考)リスト'!$D$16:$D$18</xm:f>
          </x14:formula1>
          <xm:sqref>P11:Q34</xm:sqref>
        </x14:dataValidation>
        <x14:dataValidation type="list" allowBlank="1" showInputMessage="1" showErrorMessage="1" xr:uid="{D3401917-B963-4BB3-BBFB-AFD262F990D5}">
          <x14:formula1>
            <xm:f>'(参考)リスト'!$F$16:$F$21</xm:f>
          </x14:formula1>
          <xm:sqref>U11:X34</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36A26-FE99-47AC-AC31-458CD061A17A}">
  <sheetPr>
    <pageSetUpPr fitToPage="1"/>
  </sheetPr>
  <dimension ref="B1:CH53"/>
  <sheetViews>
    <sheetView showGridLines="0" view="pageBreakPreview" zoomScaleNormal="85" zoomScaleSheetLayoutView="100" workbookViewId="0">
      <selection activeCell="Y27" sqref="Y27"/>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8</v>
      </c>
      <c r="AW5" s="44">
        <f>R7</f>
        <v>10.5</v>
      </c>
      <c r="AX5" s="57" t="str">
        <f>AM35</f>
        <v>Ⅱ</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1</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0.02</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8</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1</v>
      </c>
      <c r="L11" s="949" t="s">
        <v>464</v>
      </c>
      <c r="M11" s="950"/>
      <c r="N11" s="949" t="s">
        <v>339</v>
      </c>
      <c r="O11" s="950"/>
      <c r="P11" s="949" t="s">
        <v>251</v>
      </c>
      <c r="Q11" s="950"/>
      <c r="R11" s="358" t="s">
        <v>467</v>
      </c>
      <c r="S11" s="358"/>
      <c r="T11" s="358"/>
      <c r="U11" s="949" t="s">
        <v>651</v>
      </c>
      <c r="V11" s="950"/>
      <c r="W11" s="949" t="s">
        <v>666</v>
      </c>
      <c r="X11" s="950"/>
      <c r="Y11" s="56"/>
      <c r="Z11" s="56"/>
      <c r="AA11" s="56"/>
      <c r="AB11" s="56"/>
      <c r="AC11" s="62"/>
      <c r="AD11" s="62"/>
      <c r="AE11" s="62"/>
      <c r="AF11" s="316">
        <v>0.02</v>
      </c>
      <c r="AG11" s="62"/>
      <c r="AH11" s="62"/>
      <c r="AI11" s="62"/>
      <c r="AJ11" s="62"/>
      <c r="AK11" s="946"/>
      <c r="AL11" s="947"/>
      <c r="AM11" s="947"/>
      <c r="AN11" s="947"/>
      <c r="AO11" s="948"/>
      <c r="AP11" s="2"/>
      <c r="AQ11" s="61">
        <f>IF(P11="材質劣化",2,IF(P11="漏水",3,1))</f>
        <v>2</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0.02</v>
      </c>
      <c r="AG35" s="271">
        <f t="shared" si="7"/>
        <v>0</v>
      </c>
      <c r="AH35" s="271">
        <f t="shared" si="7"/>
        <v>0</v>
      </c>
      <c r="AI35" s="271">
        <f t="shared" si="7"/>
        <v>0</v>
      </c>
      <c r="AJ35" s="272">
        <f t="shared" si="7"/>
        <v>0</v>
      </c>
      <c r="AK35" s="942" t="s">
        <v>501</v>
      </c>
      <c r="AL35" s="942"/>
      <c r="AM35" s="965" t="s">
        <v>610</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1</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1250" priority="4">
      <formula>$AQ11=2</formula>
    </cfRule>
  </conditionalFormatting>
  <conditionalFormatting sqref="Y29:AB29">
    <cfRule type="expression" dxfId="1249" priority="13">
      <formula>$AQ28=2</formula>
    </cfRule>
  </conditionalFormatting>
  <conditionalFormatting sqref="Y30:AB31">
    <cfRule type="expression" dxfId="1248" priority="11">
      <formula>$AQ28=2</formula>
    </cfRule>
  </conditionalFormatting>
  <conditionalFormatting sqref="Y32:AB32">
    <cfRule type="expression" dxfId="1247" priority="9">
      <formula>$AQ29=2</formula>
    </cfRule>
  </conditionalFormatting>
  <conditionalFormatting sqref="Y33:AB33">
    <cfRule type="expression" dxfId="1246" priority="7">
      <formula>$AQ29=2</formula>
    </cfRule>
  </conditionalFormatting>
  <conditionalFormatting sqref="Y34:AB34">
    <cfRule type="expression" dxfId="1245" priority="5">
      <formula>$AQ29=2</formula>
    </cfRule>
  </conditionalFormatting>
  <conditionalFormatting sqref="Y11:AF28">
    <cfRule type="expression" dxfId="1244" priority="2">
      <formula>$AQ11=3</formula>
    </cfRule>
  </conditionalFormatting>
  <conditionalFormatting sqref="Y29:AF29">
    <cfRule type="expression" dxfId="1243" priority="14">
      <formula>$AQ28=3</formula>
    </cfRule>
  </conditionalFormatting>
  <conditionalFormatting sqref="Y30:AF31">
    <cfRule type="expression" dxfId="1242" priority="12">
      <formula>$AQ28=3</formula>
    </cfRule>
  </conditionalFormatting>
  <conditionalFormatting sqref="Y32:AF32">
    <cfRule type="expression" dxfId="1241" priority="10">
      <formula>$AQ29=3</formula>
    </cfRule>
  </conditionalFormatting>
  <conditionalFormatting sqref="Y33:AF33">
    <cfRule type="expression" dxfId="1240" priority="8">
      <formula>$AQ29=3</formula>
    </cfRule>
  </conditionalFormatting>
  <conditionalFormatting sqref="Y34:AF34">
    <cfRule type="expression" dxfId="1239" priority="6">
      <formula>$AQ29=3</formula>
    </cfRule>
  </conditionalFormatting>
  <conditionalFormatting sqref="AC11:AJ28">
    <cfRule type="expression" dxfId="1238" priority="1">
      <formula>$AQ11=1</formula>
    </cfRule>
  </conditionalFormatting>
  <conditionalFormatting sqref="AC29:AJ29">
    <cfRule type="expression" dxfId="1237" priority="26">
      <formula>$AQ28=1</formula>
    </cfRule>
  </conditionalFormatting>
  <conditionalFormatting sqref="AC30:AJ31">
    <cfRule type="expression" dxfId="1236" priority="24">
      <formula>$AQ28=1</formula>
    </cfRule>
  </conditionalFormatting>
  <conditionalFormatting sqref="AC32:AJ32">
    <cfRule type="expression" dxfId="1235" priority="22">
      <formula>$AQ29=1</formula>
    </cfRule>
  </conditionalFormatting>
  <conditionalFormatting sqref="AC33:AJ33">
    <cfRule type="expression" dxfId="1234" priority="20">
      <formula>$AQ29=1</formula>
    </cfRule>
  </conditionalFormatting>
  <conditionalFormatting sqref="AC34:AJ34">
    <cfRule type="expression" dxfId="1233" priority="18">
      <formula>$AQ29=1</formula>
    </cfRule>
  </conditionalFormatting>
  <conditionalFormatting sqref="AG11:AJ28">
    <cfRule type="expression" dxfId="1232" priority="16">
      <formula>$AQ11=2</formula>
    </cfRule>
  </conditionalFormatting>
  <conditionalFormatting sqref="AG29:AJ29">
    <cfRule type="expression" dxfId="1231" priority="25">
      <formula>$AQ28=2</formula>
    </cfRule>
  </conditionalFormatting>
  <conditionalFormatting sqref="AG30:AJ31">
    <cfRule type="expression" dxfId="1230" priority="23">
      <formula>$AQ28=2</formula>
    </cfRule>
  </conditionalFormatting>
  <conditionalFormatting sqref="AG32:AJ32">
    <cfRule type="expression" dxfId="1229" priority="21">
      <formula>$AQ29=2</formula>
    </cfRule>
  </conditionalFormatting>
  <conditionalFormatting sqref="AG33:AJ33">
    <cfRule type="expression" dxfId="1228" priority="19">
      <formula>$AQ29=2</formula>
    </cfRule>
  </conditionalFormatting>
  <conditionalFormatting sqref="AG34:AJ34">
    <cfRule type="expression" dxfId="1227" priority="17">
      <formula>$AQ29=2</formula>
    </cfRule>
  </conditionalFormatting>
  <dataValidations count="2">
    <dataValidation type="list" allowBlank="1" showInputMessage="1" showErrorMessage="1" sqref="N11:O34" xr:uid="{8CAE7BDD-579E-4CE4-BD33-29DED22D31AF}">
      <formula1>INDIRECT(L11)</formula1>
    </dataValidation>
    <dataValidation type="list" allowBlank="1" showInputMessage="1" showErrorMessage="1" sqref="Y11:AB34" xr:uid="{A179D37B-F2F6-4E68-986E-843E1EE94B7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CFCEB15-CDB7-4EAA-84E7-C6E7948A6B8A}">
          <x14:formula1>
            <xm:f>'(参考)リスト'!$F$16:$F$21</xm:f>
          </x14:formula1>
          <xm:sqref>U11:X34</xm:sqref>
        </x14:dataValidation>
        <x14:dataValidation type="list" allowBlank="1" showInputMessage="1" showErrorMessage="1" xr:uid="{91E5E3C3-B95C-417D-B782-CF13520AF1B0}">
          <x14:formula1>
            <xm:f>'(参考)リスト'!$D$16:$D$18</xm:f>
          </x14:formula1>
          <xm:sqref>P11:Q34</xm:sqref>
        </x14:dataValidation>
        <x14:dataValidation type="list" allowBlank="1" showInputMessage="1" showErrorMessage="1" xr:uid="{5D3F5A4C-DA81-407F-9DB0-4FF6D9D87695}">
          <x14:formula1>
            <xm:f>'(参考)リスト'!$E$16:$E$27</xm:f>
          </x14:formula1>
          <xm:sqref>R11:T34</xm:sqref>
        </x14:dataValidation>
        <x14:dataValidation type="list" allowBlank="1" showInputMessage="1" showErrorMessage="1" xr:uid="{B1815BD5-1D29-4F71-8F62-7CF89327E9F9}">
          <x14:formula1>
            <xm:f>'(参考)リスト'!$B$16:$B$21</xm:f>
          </x14:formula1>
          <xm:sqref>L11:M34</xm:sqref>
        </x14:dataValidation>
        <x14:dataValidation type="list" allowBlank="1" showInputMessage="1" showErrorMessage="1" xr:uid="{3C00C784-7C80-46CD-8052-D65C85432C22}">
          <x14:formula1>
            <xm:f>'(参考)リスト'!$G$16:$G$19</xm:f>
          </x14:formula1>
          <xm:sqref>AM35:AO38</xm:sqref>
        </x14:dataValidation>
      </x14:dataValidation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ED7ED-47CF-4AEC-9E72-972E93FE44C6}">
  <sheetPr>
    <pageSetUpPr fitToPage="1"/>
  </sheetPr>
  <dimension ref="B1:CH53"/>
  <sheetViews>
    <sheetView showGridLines="0" view="pageBreakPreview" zoomScaleNormal="85" zoomScaleSheetLayoutView="100" workbookViewId="0">
      <selection activeCell="B4" sqref="B1:BV8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9</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9</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2</v>
      </c>
      <c r="L11" s="949" t="s">
        <v>464</v>
      </c>
      <c r="M11" s="950"/>
      <c r="N11" s="949" t="s">
        <v>338</v>
      </c>
      <c r="O11" s="950"/>
      <c r="P11" s="949" t="s">
        <v>251</v>
      </c>
      <c r="Q11" s="950"/>
      <c r="R11" s="358" t="s">
        <v>476</v>
      </c>
      <c r="S11" s="358"/>
      <c r="T11" s="358"/>
      <c r="U11" s="949" t="s">
        <v>651</v>
      </c>
      <c r="V11" s="950"/>
      <c r="W11" s="949" t="s">
        <v>666</v>
      </c>
      <c r="X11" s="950"/>
      <c r="Y11" s="56"/>
      <c r="Z11" s="56"/>
      <c r="AA11" s="56"/>
      <c r="AB11" s="56"/>
      <c r="AC11" s="62"/>
      <c r="AD11" s="62"/>
      <c r="AE11" s="62"/>
      <c r="AF11" s="62"/>
      <c r="AG11" s="62"/>
      <c r="AH11" s="62"/>
      <c r="AI11" s="62"/>
      <c r="AJ11" s="62"/>
      <c r="AK11" s="946"/>
      <c r="AL11" s="947"/>
      <c r="AM11" s="947"/>
      <c r="AN11" s="947"/>
      <c r="AO11" s="948"/>
      <c r="AP11" s="2"/>
      <c r="AQ11" s="61">
        <f>IF(P11="材質劣化",2,IF(P11="漏水",3,1))</f>
        <v>2</v>
      </c>
      <c r="AS11" s="43" t="str">
        <f>IF(Y11&lt;&gt;"",1,"")</f>
        <v/>
      </c>
    </row>
    <row r="12" spans="2:86" ht="12" customHeight="1" x14ac:dyDescent="0.15">
      <c r="B12" s="985"/>
      <c r="C12" s="990"/>
      <c r="D12" s="988"/>
      <c r="E12" s="988"/>
      <c r="F12" s="988"/>
      <c r="G12" s="988"/>
      <c r="H12" s="988"/>
      <c r="I12" s="988"/>
      <c r="J12" s="989"/>
      <c r="K12" s="102">
        <v>3</v>
      </c>
      <c r="L12" s="949" t="s">
        <v>464</v>
      </c>
      <c r="M12" s="950"/>
      <c r="N12" s="949" t="s">
        <v>339</v>
      </c>
      <c r="O12" s="950"/>
      <c r="P12" s="949" t="s">
        <v>251</v>
      </c>
      <c r="Q12" s="950"/>
      <c r="R12" s="358" t="s">
        <v>476</v>
      </c>
      <c r="S12" s="358"/>
      <c r="T12" s="358"/>
      <c r="U12" s="949" t="s">
        <v>651</v>
      </c>
      <c r="V12" s="950"/>
      <c r="W12" s="949" t="s">
        <v>666</v>
      </c>
      <c r="X12" s="950"/>
      <c r="Y12" s="56"/>
      <c r="Z12" s="56"/>
      <c r="AA12" s="56"/>
      <c r="AB12" s="56"/>
      <c r="AC12" s="62"/>
      <c r="AD12" s="62"/>
      <c r="AE12" s="62"/>
      <c r="AF12" s="62"/>
      <c r="AG12" s="62"/>
      <c r="AH12" s="62"/>
      <c r="AI12" s="62"/>
      <c r="AJ12" s="62"/>
      <c r="AK12" s="946"/>
      <c r="AL12" s="947"/>
      <c r="AM12" s="947"/>
      <c r="AN12" s="947"/>
      <c r="AO12" s="948"/>
      <c r="AP12" s="2"/>
      <c r="AQ12" s="61">
        <f>IF(P12="材質劣化",2,IF(P12="漏水",3,1))</f>
        <v>2</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1226" priority="2">
      <formula>$AQ11=2</formula>
    </cfRule>
  </conditionalFormatting>
  <conditionalFormatting sqref="Y29:AB29">
    <cfRule type="expression" dxfId="1225" priority="11">
      <formula>$AQ28=2</formula>
    </cfRule>
  </conditionalFormatting>
  <conditionalFormatting sqref="Y30:AB31">
    <cfRule type="expression" dxfId="1224" priority="9">
      <formula>$AQ28=2</formula>
    </cfRule>
  </conditionalFormatting>
  <conditionalFormatting sqref="Y32:AB32">
    <cfRule type="expression" dxfId="1223" priority="7">
      <formula>$AQ29=2</formula>
    </cfRule>
  </conditionalFormatting>
  <conditionalFormatting sqref="Y33:AB33">
    <cfRule type="expression" dxfId="1222" priority="5">
      <formula>$AQ29=2</formula>
    </cfRule>
  </conditionalFormatting>
  <conditionalFormatting sqref="Y34:AB34">
    <cfRule type="expression" dxfId="1221" priority="3">
      <formula>$AQ29=2</formula>
    </cfRule>
  </conditionalFormatting>
  <conditionalFormatting sqref="Y11:AF28">
    <cfRule type="expression" dxfId="1220" priority="1">
      <formula>$AQ11=3</formula>
    </cfRule>
  </conditionalFormatting>
  <conditionalFormatting sqref="Y29:AF29">
    <cfRule type="expression" dxfId="1219" priority="12">
      <formula>$AQ28=3</formula>
    </cfRule>
  </conditionalFormatting>
  <conditionalFormatting sqref="Y30:AF31">
    <cfRule type="expression" dxfId="1218" priority="10">
      <formula>$AQ28=3</formula>
    </cfRule>
  </conditionalFormatting>
  <conditionalFormatting sqref="Y32:AF32">
    <cfRule type="expression" dxfId="1217" priority="8">
      <formula>$AQ29=3</formula>
    </cfRule>
  </conditionalFormatting>
  <conditionalFormatting sqref="Y33:AF33">
    <cfRule type="expression" dxfId="1216" priority="6">
      <formula>$AQ29=3</formula>
    </cfRule>
  </conditionalFormatting>
  <conditionalFormatting sqref="Y34:AF34">
    <cfRule type="expression" dxfId="1215" priority="4">
      <formula>$AQ29=3</formula>
    </cfRule>
  </conditionalFormatting>
  <conditionalFormatting sqref="AC11:AJ28">
    <cfRule type="expression" dxfId="1214" priority="13">
      <formula>$AQ11=1</formula>
    </cfRule>
  </conditionalFormatting>
  <conditionalFormatting sqref="AC29:AJ29">
    <cfRule type="expression" dxfId="1213" priority="24">
      <formula>$AQ28=1</formula>
    </cfRule>
  </conditionalFormatting>
  <conditionalFormatting sqref="AC30:AJ31">
    <cfRule type="expression" dxfId="1212" priority="22">
      <formula>$AQ28=1</formula>
    </cfRule>
  </conditionalFormatting>
  <conditionalFormatting sqref="AC32:AJ32">
    <cfRule type="expression" dxfId="1211" priority="20">
      <formula>$AQ29=1</formula>
    </cfRule>
  </conditionalFormatting>
  <conditionalFormatting sqref="AC33:AJ33">
    <cfRule type="expression" dxfId="1210" priority="18">
      <formula>$AQ29=1</formula>
    </cfRule>
  </conditionalFormatting>
  <conditionalFormatting sqref="AC34:AJ34">
    <cfRule type="expression" dxfId="1209" priority="16">
      <formula>$AQ29=1</formula>
    </cfRule>
  </conditionalFormatting>
  <conditionalFormatting sqref="AG11:AJ28">
    <cfRule type="expression" dxfId="1208" priority="14">
      <formula>$AQ11=2</formula>
    </cfRule>
  </conditionalFormatting>
  <conditionalFormatting sqref="AG29:AJ29">
    <cfRule type="expression" dxfId="1207" priority="23">
      <formula>$AQ28=2</formula>
    </cfRule>
  </conditionalFormatting>
  <conditionalFormatting sqref="AG30:AJ31">
    <cfRule type="expression" dxfId="1206" priority="21">
      <formula>$AQ28=2</formula>
    </cfRule>
  </conditionalFormatting>
  <conditionalFormatting sqref="AG32:AJ32">
    <cfRule type="expression" dxfId="1205" priority="19">
      <formula>$AQ29=2</formula>
    </cfRule>
  </conditionalFormatting>
  <conditionalFormatting sqref="AG33:AJ33">
    <cfRule type="expression" dxfId="1204" priority="17">
      <formula>$AQ29=2</formula>
    </cfRule>
  </conditionalFormatting>
  <conditionalFormatting sqref="AG34:AJ34">
    <cfRule type="expression" dxfId="1203" priority="15">
      <formula>$AQ29=2</formula>
    </cfRule>
  </conditionalFormatting>
  <dataValidations count="2">
    <dataValidation type="list" allowBlank="1" showInputMessage="1" showErrorMessage="1" sqref="Y11:AB34" xr:uid="{6FDE5587-4E5E-46DB-AAD6-E65594F8663F}">
      <formula1>"〇,"</formula1>
    </dataValidation>
    <dataValidation type="list" allowBlank="1" showInputMessage="1" showErrorMessage="1" sqref="N11:O34" xr:uid="{4613AFB4-266D-4975-9006-A1B6146EC81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6738085-C6B0-40A2-9EB6-8CA04A3BD5C4}">
          <x14:formula1>
            <xm:f>'(参考)リスト'!$G$16:$G$19</xm:f>
          </x14:formula1>
          <xm:sqref>AM35:AO38</xm:sqref>
        </x14:dataValidation>
        <x14:dataValidation type="list" allowBlank="1" showInputMessage="1" showErrorMessage="1" xr:uid="{F4CD1ABB-39FD-43E5-ADA7-471FEFEBBFDA}">
          <x14:formula1>
            <xm:f>'(参考)リスト'!$B$16:$B$21</xm:f>
          </x14:formula1>
          <xm:sqref>L11:M34</xm:sqref>
        </x14:dataValidation>
        <x14:dataValidation type="list" allowBlank="1" showInputMessage="1" showErrorMessage="1" xr:uid="{E5C4C3AC-6D14-4E63-865D-8546ED54A6AC}">
          <x14:formula1>
            <xm:f>'(参考)リスト'!$E$16:$E$27</xm:f>
          </x14:formula1>
          <xm:sqref>R11:T34</xm:sqref>
        </x14:dataValidation>
        <x14:dataValidation type="list" allowBlank="1" showInputMessage="1" showErrorMessage="1" xr:uid="{AA6F6CC6-FD74-4FB8-AC53-3552E60A1596}">
          <x14:formula1>
            <xm:f>'(参考)リスト'!$D$16:$D$18</xm:f>
          </x14:formula1>
          <xm:sqref>P11:Q34</xm:sqref>
        </x14:dataValidation>
        <x14:dataValidation type="list" allowBlank="1" showInputMessage="1" showErrorMessage="1" xr:uid="{6C4BAD4C-1647-44DB-A472-A698D3E11379}">
          <x14:formula1>
            <xm:f>'(参考)リスト'!$F$16:$F$21</xm:f>
          </x14:formula1>
          <xm:sqref>U11:X34</xm:sqref>
        </x14:dataValidation>
      </x14:dataValidation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8B16A-0E2C-4F28-B914-A421BCA21EAB}">
  <sheetPr>
    <pageSetUpPr fitToPage="1"/>
  </sheetPr>
  <dimension ref="B1:CH53"/>
  <sheetViews>
    <sheetView showGridLines="0" view="pageBreakPreview" zoomScaleNormal="85" zoomScaleSheetLayoutView="100" workbookViewId="0">
      <selection activeCell="P27" sqref="P27:Q27"/>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10</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10</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1</v>
      </c>
      <c r="L11" s="949" t="s">
        <v>464</v>
      </c>
      <c r="M11" s="950"/>
      <c r="N11" s="949" t="s">
        <v>338</v>
      </c>
      <c r="O11" s="950"/>
      <c r="P11" s="949" t="s">
        <v>251</v>
      </c>
      <c r="Q11" s="950"/>
      <c r="R11" s="358" t="s">
        <v>476</v>
      </c>
      <c r="S11" s="358"/>
      <c r="T11" s="358"/>
      <c r="U11" s="949" t="s">
        <v>651</v>
      </c>
      <c r="V11" s="950"/>
      <c r="W11" s="949" t="s">
        <v>666</v>
      </c>
      <c r="X11" s="950"/>
      <c r="Y11" s="56"/>
      <c r="Z11" s="56"/>
      <c r="AA11" s="56"/>
      <c r="AB11" s="56"/>
      <c r="AC11" s="62"/>
      <c r="AD11" s="62"/>
      <c r="AE11" s="62"/>
      <c r="AF11" s="62"/>
      <c r="AG11" s="62"/>
      <c r="AH11" s="62"/>
      <c r="AI11" s="62"/>
      <c r="AJ11" s="62"/>
      <c r="AK11" s="946"/>
      <c r="AL11" s="947"/>
      <c r="AM11" s="947"/>
      <c r="AN11" s="947"/>
      <c r="AO11" s="948"/>
      <c r="AP11" s="2"/>
      <c r="AQ11" s="61">
        <f>IF(P11="材質劣化",2,IF(P11="漏水",3,1))</f>
        <v>2</v>
      </c>
      <c r="AS11" s="43" t="str">
        <f>IF(Y11&lt;&gt;"",1,"")</f>
        <v/>
      </c>
    </row>
    <row r="12" spans="2:86" ht="12" customHeight="1" x14ac:dyDescent="0.15">
      <c r="B12" s="985"/>
      <c r="C12" s="990"/>
      <c r="D12" s="988"/>
      <c r="E12" s="988"/>
      <c r="F12" s="988"/>
      <c r="G12" s="988"/>
      <c r="H12" s="988"/>
      <c r="I12" s="988"/>
      <c r="J12" s="989"/>
      <c r="K12" s="102">
        <v>2</v>
      </c>
      <c r="L12" s="949" t="s">
        <v>250</v>
      </c>
      <c r="M12" s="950"/>
      <c r="N12" s="949" t="s">
        <v>265</v>
      </c>
      <c r="O12" s="950"/>
      <c r="P12" s="949"/>
      <c r="Q12" s="950"/>
      <c r="R12" s="358" t="s">
        <v>476</v>
      </c>
      <c r="S12" s="358"/>
      <c r="T12" s="358"/>
      <c r="U12" s="949" t="s">
        <v>534</v>
      </c>
      <c r="V12" s="950"/>
      <c r="W12" s="949" t="s">
        <v>666</v>
      </c>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v>3</v>
      </c>
      <c r="L13" s="949" t="s">
        <v>250</v>
      </c>
      <c r="M13" s="950"/>
      <c r="N13" s="949" t="s">
        <v>265</v>
      </c>
      <c r="O13" s="950"/>
      <c r="P13" s="949"/>
      <c r="Q13" s="950"/>
      <c r="R13" s="358" t="s">
        <v>476</v>
      </c>
      <c r="S13" s="358"/>
      <c r="T13" s="358"/>
      <c r="U13" s="949" t="s">
        <v>534</v>
      </c>
      <c r="V13" s="950"/>
      <c r="W13" s="949" t="s">
        <v>666</v>
      </c>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1202" priority="2">
      <formula>$AQ11=2</formula>
    </cfRule>
  </conditionalFormatting>
  <conditionalFormatting sqref="Y29:AB29">
    <cfRule type="expression" dxfId="1201" priority="11">
      <formula>$AQ28=2</formula>
    </cfRule>
  </conditionalFormatting>
  <conditionalFormatting sqref="Y30:AB31">
    <cfRule type="expression" dxfId="1200" priority="9">
      <formula>$AQ28=2</formula>
    </cfRule>
  </conditionalFormatting>
  <conditionalFormatting sqref="Y32:AB32">
    <cfRule type="expression" dxfId="1199" priority="7">
      <formula>$AQ29=2</formula>
    </cfRule>
  </conditionalFormatting>
  <conditionalFormatting sqref="Y33:AB33">
    <cfRule type="expression" dxfId="1198" priority="5">
      <formula>$AQ29=2</formula>
    </cfRule>
  </conditionalFormatting>
  <conditionalFormatting sqref="Y34:AB34">
    <cfRule type="expression" dxfId="1197" priority="3">
      <formula>$AQ29=2</formula>
    </cfRule>
  </conditionalFormatting>
  <conditionalFormatting sqref="Y11:AF28">
    <cfRule type="expression" dxfId="1196" priority="1">
      <formula>$AQ11=3</formula>
    </cfRule>
  </conditionalFormatting>
  <conditionalFormatting sqref="Y29:AF29">
    <cfRule type="expression" dxfId="1195" priority="12">
      <formula>$AQ28=3</formula>
    </cfRule>
  </conditionalFormatting>
  <conditionalFormatting sqref="Y30:AF31">
    <cfRule type="expression" dxfId="1194" priority="10">
      <formula>$AQ28=3</formula>
    </cfRule>
  </conditionalFormatting>
  <conditionalFormatting sqref="Y32:AF32">
    <cfRule type="expression" dxfId="1193" priority="8">
      <formula>$AQ29=3</formula>
    </cfRule>
  </conditionalFormatting>
  <conditionalFormatting sqref="Y33:AF33">
    <cfRule type="expression" dxfId="1192" priority="6">
      <formula>$AQ29=3</formula>
    </cfRule>
  </conditionalFormatting>
  <conditionalFormatting sqref="Y34:AF34">
    <cfRule type="expression" dxfId="1191" priority="4">
      <formula>$AQ29=3</formula>
    </cfRule>
  </conditionalFormatting>
  <conditionalFormatting sqref="AC11:AJ28">
    <cfRule type="expression" dxfId="1190" priority="13">
      <formula>$AQ11=1</formula>
    </cfRule>
  </conditionalFormatting>
  <conditionalFormatting sqref="AC29:AJ29">
    <cfRule type="expression" dxfId="1189" priority="24">
      <formula>$AQ28=1</formula>
    </cfRule>
  </conditionalFormatting>
  <conditionalFormatting sqref="AC30:AJ31">
    <cfRule type="expression" dxfId="1188" priority="22">
      <formula>$AQ28=1</formula>
    </cfRule>
  </conditionalFormatting>
  <conditionalFormatting sqref="AC32:AJ32">
    <cfRule type="expression" dxfId="1187" priority="20">
      <formula>$AQ29=1</formula>
    </cfRule>
  </conditionalFormatting>
  <conditionalFormatting sqref="AC33:AJ33">
    <cfRule type="expression" dxfId="1186" priority="18">
      <formula>$AQ29=1</formula>
    </cfRule>
  </conditionalFormatting>
  <conditionalFormatting sqref="AC34:AJ34">
    <cfRule type="expression" dxfId="1185" priority="16">
      <formula>$AQ29=1</formula>
    </cfRule>
  </conditionalFormatting>
  <conditionalFormatting sqref="AG11:AJ28">
    <cfRule type="expression" dxfId="1184" priority="14">
      <formula>$AQ11=2</formula>
    </cfRule>
  </conditionalFormatting>
  <conditionalFormatting sqref="AG29:AJ29">
    <cfRule type="expression" dxfId="1183" priority="23">
      <formula>$AQ28=2</formula>
    </cfRule>
  </conditionalFormatting>
  <conditionalFormatting sqref="AG30:AJ31">
    <cfRule type="expression" dxfId="1182" priority="21">
      <formula>$AQ28=2</formula>
    </cfRule>
  </conditionalFormatting>
  <conditionalFormatting sqref="AG32:AJ32">
    <cfRule type="expression" dxfId="1181" priority="19">
      <formula>$AQ29=2</formula>
    </cfRule>
  </conditionalFormatting>
  <conditionalFormatting sqref="AG33:AJ33">
    <cfRule type="expression" dxfId="1180" priority="17">
      <formula>$AQ29=2</formula>
    </cfRule>
  </conditionalFormatting>
  <conditionalFormatting sqref="AG34:AJ34">
    <cfRule type="expression" dxfId="1179" priority="15">
      <formula>$AQ29=2</formula>
    </cfRule>
  </conditionalFormatting>
  <dataValidations count="2">
    <dataValidation type="list" allowBlank="1" showInputMessage="1" showErrorMessage="1" sqref="N11:O34" xr:uid="{0AC8B424-E3C8-4EB6-B07F-8EF77A6878C1}">
      <formula1>INDIRECT(L11)</formula1>
    </dataValidation>
    <dataValidation type="list" allowBlank="1" showInputMessage="1" showErrorMessage="1" sqref="Y11:AB34" xr:uid="{42259E29-A9A3-4669-8A01-B8ABF219745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56AAC55-D11F-465B-B6E6-2360E158A779}">
          <x14:formula1>
            <xm:f>'(参考)リスト'!$F$16:$F$21</xm:f>
          </x14:formula1>
          <xm:sqref>U11:X34</xm:sqref>
        </x14:dataValidation>
        <x14:dataValidation type="list" allowBlank="1" showInputMessage="1" showErrorMessage="1" xr:uid="{2D9EBEBE-A1A7-4DAC-8330-9EA5526807E7}">
          <x14:formula1>
            <xm:f>'(参考)リスト'!$D$16:$D$18</xm:f>
          </x14:formula1>
          <xm:sqref>P11:Q34</xm:sqref>
        </x14:dataValidation>
        <x14:dataValidation type="list" allowBlank="1" showInputMessage="1" showErrorMessage="1" xr:uid="{79F54E39-F07D-4688-AA34-0459D7AA73CB}">
          <x14:formula1>
            <xm:f>'(参考)リスト'!$E$16:$E$27</xm:f>
          </x14:formula1>
          <xm:sqref>R11:T34</xm:sqref>
        </x14:dataValidation>
        <x14:dataValidation type="list" allowBlank="1" showInputMessage="1" showErrorMessage="1" xr:uid="{08CAEEE7-AA8C-4CD5-A26F-F981C3919A22}">
          <x14:formula1>
            <xm:f>'(参考)リスト'!$B$16:$B$21</xm:f>
          </x14:formula1>
          <xm:sqref>L11:M34</xm:sqref>
        </x14:dataValidation>
        <x14:dataValidation type="list" allowBlank="1" showInputMessage="1" showErrorMessage="1" xr:uid="{78D35DAF-88E9-4C55-8960-906B1760AF83}">
          <x14:formula1>
            <xm:f>'(参考)リスト'!$G$16:$G$19</xm:f>
          </x14:formula1>
          <xm:sqref>AM35:AO38</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BB0C2-5BAB-4F14-9154-DCC5FC3EDBFF}">
  <sheetPr>
    <pageSetUpPr fitToPage="1"/>
  </sheetPr>
  <dimension ref="B1:CH53"/>
  <sheetViews>
    <sheetView showGridLines="0" view="pageBreakPreview" zoomScaleNormal="85" zoomScaleSheetLayoutView="100" workbookViewId="0">
      <selection activeCell="R33" sqref="R33:T3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11</v>
      </c>
      <c r="AW5" s="44">
        <f>R7</f>
        <v>10.5</v>
      </c>
      <c r="AX5" s="57" t="str">
        <f>AM35</f>
        <v>Ⅱ</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1</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2.5000000000000001E-3</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11</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2</v>
      </c>
      <c r="L11" s="949" t="s">
        <v>464</v>
      </c>
      <c r="M11" s="950"/>
      <c r="N11" s="949" t="s">
        <v>339</v>
      </c>
      <c r="O11" s="950"/>
      <c r="P11" s="949" t="s">
        <v>251</v>
      </c>
      <c r="Q11" s="950"/>
      <c r="R11" s="358" t="s">
        <v>467</v>
      </c>
      <c r="S11" s="358"/>
      <c r="T11" s="358"/>
      <c r="U11" s="949" t="s">
        <v>534</v>
      </c>
      <c r="V11" s="950"/>
      <c r="W11" s="949" t="s">
        <v>666</v>
      </c>
      <c r="X11" s="950"/>
      <c r="Y11" s="56"/>
      <c r="Z11" s="56"/>
      <c r="AA11" s="56"/>
      <c r="AB11" s="56"/>
      <c r="AC11" s="62"/>
      <c r="AD11" s="62"/>
      <c r="AE11" s="62"/>
      <c r="AF11" s="316">
        <v>2.5000000000000001E-3</v>
      </c>
      <c r="AG11" s="62"/>
      <c r="AH11" s="62"/>
      <c r="AI11" s="62"/>
      <c r="AJ11" s="62"/>
      <c r="AK11" s="946"/>
      <c r="AL11" s="947"/>
      <c r="AM11" s="947"/>
      <c r="AN11" s="947"/>
      <c r="AO11" s="948"/>
      <c r="AP11" s="2"/>
      <c r="AQ11" s="61">
        <f>IF(P11="材質劣化",2,IF(P11="漏水",3,1))</f>
        <v>2</v>
      </c>
      <c r="AS11" s="43" t="str">
        <f>IF(Y11&lt;&gt;"",1,"")</f>
        <v/>
      </c>
    </row>
    <row r="12" spans="2:86" ht="12" customHeight="1" x14ac:dyDescent="0.15">
      <c r="B12" s="985"/>
      <c r="C12" s="990"/>
      <c r="D12" s="988"/>
      <c r="E12" s="988"/>
      <c r="F12" s="988"/>
      <c r="G12" s="988"/>
      <c r="H12" s="988"/>
      <c r="I12" s="988"/>
      <c r="J12" s="989"/>
      <c r="K12" s="102">
        <v>3</v>
      </c>
      <c r="L12" s="949" t="s">
        <v>464</v>
      </c>
      <c r="M12" s="950"/>
      <c r="N12" s="949" t="s">
        <v>339</v>
      </c>
      <c r="O12" s="950"/>
      <c r="P12" s="949" t="s">
        <v>251</v>
      </c>
      <c r="Q12" s="950"/>
      <c r="R12" s="358" t="s">
        <v>476</v>
      </c>
      <c r="S12" s="358"/>
      <c r="T12" s="358"/>
      <c r="U12" s="949" t="s">
        <v>651</v>
      </c>
      <c r="V12" s="950"/>
      <c r="W12" s="949" t="s">
        <v>666</v>
      </c>
      <c r="X12" s="950"/>
      <c r="Y12" s="56"/>
      <c r="Z12" s="56"/>
      <c r="AA12" s="56"/>
      <c r="AB12" s="56"/>
      <c r="AC12" s="62"/>
      <c r="AD12" s="62"/>
      <c r="AE12" s="62"/>
      <c r="AF12" s="62"/>
      <c r="AG12" s="62"/>
      <c r="AH12" s="62"/>
      <c r="AI12" s="62"/>
      <c r="AJ12" s="62"/>
      <c r="AK12" s="946"/>
      <c r="AL12" s="947"/>
      <c r="AM12" s="947"/>
      <c r="AN12" s="947"/>
      <c r="AO12" s="948"/>
      <c r="AP12" s="2"/>
      <c r="AQ12" s="61">
        <f>IF(P12="材質劣化",2,IF(P12="漏水",3,1))</f>
        <v>2</v>
      </c>
    </row>
    <row r="13" spans="2:86" ht="12" customHeight="1" x14ac:dyDescent="0.15">
      <c r="B13" s="985"/>
      <c r="C13" s="990"/>
      <c r="D13" s="988"/>
      <c r="E13" s="988"/>
      <c r="F13" s="988"/>
      <c r="G13" s="988"/>
      <c r="H13" s="988"/>
      <c r="I13" s="988"/>
      <c r="J13" s="989"/>
      <c r="K13" s="102">
        <v>4</v>
      </c>
      <c r="L13" s="949" t="s">
        <v>464</v>
      </c>
      <c r="M13" s="950"/>
      <c r="N13" s="949" t="s">
        <v>338</v>
      </c>
      <c r="O13" s="950"/>
      <c r="P13" s="949" t="s">
        <v>251</v>
      </c>
      <c r="Q13" s="950"/>
      <c r="R13" s="374" t="s">
        <v>476</v>
      </c>
      <c r="S13" s="951"/>
      <c r="T13" s="375"/>
      <c r="U13" s="949" t="s">
        <v>651</v>
      </c>
      <c r="V13" s="950"/>
      <c r="W13" s="949" t="s">
        <v>666</v>
      </c>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2</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2.5000000000000001E-3</v>
      </c>
      <c r="AG35" s="271">
        <f t="shared" si="7"/>
        <v>0</v>
      </c>
      <c r="AH35" s="271">
        <f t="shared" si="7"/>
        <v>0</v>
      </c>
      <c r="AI35" s="271">
        <f t="shared" si="7"/>
        <v>0</v>
      </c>
      <c r="AJ35" s="272">
        <f t="shared" si="7"/>
        <v>0</v>
      </c>
      <c r="AK35" s="942" t="s">
        <v>501</v>
      </c>
      <c r="AL35" s="942"/>
      <c r="AM35" s="965" t="s">
        <v>610</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1</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1178" priority="4">
      <formula>$AQ11=2</formula>
    </cfRule>
  </conditionalFormatting>
  <conditionalFormatting sqref="Y29:AB29">
    <cfRule type="expression" dxfId="1177" priority="13">
      <formula>$AQ28=2</formula>
    </cfRule>
  </conditionalFormatting>
  <conditionalFormatting sqref="Y30:AB31">
    <cfRule type="expression" dxfId="1176" priority="11">
      <formula>$AQ28=2</formula>
    </cfRule>
  </conditionalFormatting>
  <conditionalFormatting sqref="Y32:AB32">
    <cfRule type="expression" dxfId="1175" priority="9">
      <formula>$AQ29=2</formula>
    </cfRule>
  </conditionalFormatting>
  <conditionalFormatting sqref="Y33:AB33">
    <cfRule type="expression" dxfId="1174" priority="7">
      <formula>$AQ29=2</formula>
    </cfRule>
  </conditionalFormatting>
  <conditionalFormatting sqref="Y34:AB34">
    <cfRule type="expression" dxfId="1173" priority="5">
      <formula>$AQ29=2</formula>
    </cfRule>
  </conditionalFormatting>
  <conditionalFormatting sqref="Y11:AF28">
    <cfRule type="expression" dxfId="1172" priority="2">
      <formula>$AQ11=3</formula>
    </cfRule>
  </conditionalFormatting>
  <conditionalFormatting sqref="Y29:AF29">
    <cfRule type="expression" dxfId="1171" priority="14">
      <formula>$AQ28=3</formula>
    </cfRule>
  </conditionalFormatting>
  <conditionalFormatting sqref="Y30:AF31">
    <cfRule type="expression" dxfId="1170" priority="12">
      <formula>$AQ28=3</formula>
    </cfRule>
  </conditionalFormatting>
  <conditionalFormatting sqref="Y32:AF32">
    <cfRule type="expression" dxfId="1169" priority="10">
      <formula>$AQ29=3</formula>
    </cfRule>
  </conditionalFormatting>
  <conditionalFormatting sqref="Y33:AF33">
    <cfRule type="expression" dxfId="1168" priority="8">
      <formula>$AQ29=3</formula>
    </cfRule>
  </conditionalFormatting>
  <conditionalFormatting sqref="Y34:AF34">
    <cfRule type="expression" dxfId="1167" priority="6">
      <formula>$AQ29=3</formula>
    </cfRule>
  </conditionalFormatting>
  <conditionalFormatting sqref="AC11:AJ28">
    <cfRule type="expression" dxfId="1166" priority="1">
      <formula>$AQ11=1</formula>
    </cfRule>
  </conditionalFormatting>
  <conditionalFormatting sqref="AC29:AJ29">
    <cfRule type="expression" dxfId="1165" priority="26">
      <formula>$AQ28=1</formula>
    </cfRule>
  </conditionalFormatting>
  <conditionalFormatting sqref="AC30:AJ31">
    <cfRule type="expression" dxfId="1164" priority="24">
      <formula>$AQ28=1</formula>
    </cfRule>
  </conditionalFormatting>
  <conditionalFormatting sqref="AC32:AJ32">
    <cfRule type="expression" dxfId="1163" priority="22">
      <formula>$AQ29=1</formula>
    </cfRule>
  </conditionalFormatting>
  <conditionalFormatting sqref="AC33:AJ33">
    <cfRule type="expression" dxfId="1162" priority="20">
      <formula>$AQ29=1</formula>
    </cfRule>
  </conditionalFormatting>
  <conditionalFormatting sqref="AC34:AJ34">
    <cfRule type="expression" dxfId="1161" priority="18">
      <formula>$AQ29=1</formula>
    </cfRule>
  </conditionalFormatting>
  <conditionalFormatting sqref="AG11:AJ28">
    <cfRule type="expression" dxfId="1160" priority="16">
      <formula>$AQ11=2</formula>
    </cfRule>
  </conditionalFormatting>
  <conditionalFormatting sqref="AG29:AJ29">
    <cfRule type="expression" dxfId="1159" priority="25">
      <formula>$AQ28=2</formula>
    </cfRule>
  </conditionalFormatting>
  <conditionalFormatting sqref="AG30:AJ31">
    <cfRule type="expression" dxfId="1158" priority="23">
      <formula>$AQ28=2</formula>
    </cfRule>
  </conditionalFormatting>
  <conditionalFormatting sqref="AG32:AJ32">
    <cfRule type="expression" dxfId="1157" priority="21">
      <formula>$AQ29=2</formula>
    </cfRule>
  </conditionalFormatting>
  <conditionalFormatting sqref="AG33:AJ33">
    <cfRule type="expression" dxfId="1156" priority="19">
      <formula>$AQ29=2</formula>
    </cfRule>
  </conditionalFormatting>
  <conditionalFormatting sqref="AG34:AJ34">
    <cfRule type="expression" dxfId="1155" priority="17">
      <formula>$AQ29=2</formula>
    </cfRule>
  </conditionalFormatting>
  <dataValidations count="2">
    <dataValidation type="list" allowBlank="1" showInputMessage="1" showErrorMessage="1" sqref="Y11:AB34" xr:uid="{6775119E-3419-45AD-8250-FA6FEDEBADFC}">
      <formula1>"〇,"</formula1>
    </dataValidation>
    <dataValidation type="list" allowBlank="1" showInputMessage="1" showErrorMessage="1" sqref="N11:O34" xr:uid="{941D0F65-9E82-4902-9431-F473B1C4EC6E}">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C81634C-582B-4A08-9933-724F4FC63526}">
          <x14:formula1>
            <xm:f>'(参考)リスト'!$G$16:$G$19</xm:f>
          </x14:formula1>
          <xm:sqref>AM35:AO38</xm:sqref>
        </x14:dataValidation>
        <x14:dataValidation type="list" allowBlank="1" showInputMessage="1" showErrorMessage="1" xr:uid="{F97151C3-3432-4A3D-A849-BD9799FB7120}">
          <x14:formula1>
            <xm:f>'(参考)リスト'!$B$16:$B$21</xm:f>
          </x14:formula1>
          <xm:sqref>L11:M34</xm:sqref>
        </x14:dataValidation>
        <x14:dataValidation type="list" allowBlank="1" showInputMessage="1" showErrorMessage="1" xr:uid="{810ECFE2-E9A1-4183-BC18-75030E6F2D55}">
          <x14:formula1>
            <xm:f>'(参考)リスト'!$E$16:$E$27</xm:f>
          </x14:formula1>
          <xm:sqref>R11:T34</xm:sqref>
        </x14:dataValidation>
        <x14:dataValidation type="list" allowBlank="1" showInputMessage="1" showErrorMessage="1" xr:uid="{5B34705F-F994-4054-9B05-5C774CCFFA94}">
          <x14:formula1>
            <xm:f>'(参考)リスト'!$D$16:$D$18</xm:f>
          </x14:formula1>
          <xm:sqref>P11:Q34</xm:sqref>
        </x14:dataValidation>
        <x14:dataValidation type="list" allowBlank="1" showInputMessage="1" showErrorMessage="1" xr:uid="{3DD82A34-E1D5-42D5-BDE5-826E61AE70E9}">
          <x14:formula1>
            <xm:f>'(参考)リスト'!$F$16:$F$21</xm:f>
          </x14:formula1>
          <xm:sqref>U11:X34</xm:sqref>
        </x14:dataValidation>
      </x14:dataValidations>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4BFDA-CB04-49BA-A178-C33450353F30}">
  <sheetPr>
    <pageSetUpPr fitToPage="1"/>
  </sheetPr>
  <dimension ref="B1:CH53"/>
  <sheetViews>
    <sheetView showGridLines="0" view="pageBreakPreview" zoomScaleNormal="85" zoomScaleSheetLayoutView="100" workbookViewId="0">
      <selection activeCell="B4" sqref="B1:BV8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12</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12</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c r="L11" s="949"/>
      <c r="M11" s="950"/>
      <c r="N11" s="949"/>
      <c r="O11" s="950"/>
      <c r="P11" s="949"/>
      <c r="Q11" s="950"/>
      <c r="R11" s="358"/>
      <c r="S11" s="358"/>
      <c r="T11" s="358"/>
      <c r="U11" s="949"/>
      <c r="V11" s="950"/>
      <c r="W11" s="949"/>
      <c r="X11" s="950"/>
      <c r="Y11" s="56"/>
      <c r="Z11" s="56"/>
      <c r="AA11" s="56"/>
      <c r="AB11" s="56"/>
      <c r="AC11" s="62"/>
      <c r="AD11" s="62"/>
      <c r="AE11" s="62"/>
      <c r="AF11" s="62"/>
      <c r="AG11" s="62"/>
      <c r="AH11" s="62"/>
      <c r="AI11" s="62"/>
      <c r="AJ11" s="62"/>
      <c r="AK11" s="946"/>
      <c r="AL11" s="947"/>
      <c r="AM11" s="947"/>
      <c r="AN11" s="947"/>
      <c r="AO11" s="948"/>
      <c r="AP11" s="2"/>
      <c r="AQ11" s="61">
        <f>IF(P11="材質劣化",2,IF(P11="漏水",3,1))</f>
        <v>1</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1154" priority="2">
      <formula>$AQ11=2</formula>
    </cfRule>
  </conditionalFormatting>
  <conditionalFormatting sqref="Y29:AB29">
    <cfRule type="expression" dxfId="1153" priority="11">
      <formula>$AQ28=2</formula>
    </cfRule>
  </conditionalFormatting>
  <conditionalFormatting sqref="Y30:AB31">
    <cfRule type="expression" dxfId="1152" priority="9">
      <formula>$AQ28=2</formula>
    </cfRule>
  </conditionalFormatting>
  <conditionalFormatting sqref="Y32:AB32">
    <cfRule type="expression" dxfId="1151" priority="7">
      <formula>$AQ29=2</formula>
    </cfRule>
  </conditionalFormatting>
  <conditionalFormatting sqref="Y33:AB33">
    <cfRule type="expression" dxfId="1150" priority="5">
      <formula>$AQ29=2</formula>
    </cfRule>
  </conditionalFormatting>
  <conditionalFormatting sqref="Y34:AB34">
    <cfRule type="expression" dxfId="1149" priority="3">
      <formula>$AQ29=2</formula>
    </cfRule>
  </conditionalFormatting>
  <conditionalFormatting sqref="Y11:AF28">
    <cfRule type="expression" dxfId="1148" priority="1">
      <formula>$AQ11=3</formula>
    </cfRule>
  </conditionalFormatting>
  <conditionalFormatting sqref="Y29:AF29">
    <cfRule type="expression" dxfId="1147" priority="12">
      <formula>$AQ28=3</formula>
    </cfRule>
  </conditionalFormatting>
  <conditionalFormatting sqref="Y30:AF31">
    <cfRule type="expression" dxfId="1146" priority="10">
      <formula>$AQ28=3</formula>
    </cfRule>
  </conditionalFormatting>
  <conditionalFormatting sqref="Y32:AF32">
    <cfRule type="expression" dxfId="1145" priority="8">
      <formula>$AQ29=3</formula>
    </cfRule>
  </conditionalFormatting>
  <conditionalFormatting sqref="Y33:AF33">
    <cfRule type="expression" dxfId="1144" priority="6">
      <formula>$AQ29=3</formula>
    </cfRule>
  </conditionalFormatting>
  <conditionalFormatting sqref="Y34:AF34">
    <cfRule type="expression" dxfId="1143" priority="4">
      <formula>$AQ29=3</formula>
    </cfRule>
  </conditionalFormatting>
  <conditionalFormatting sqref="AC11:AJ28">
    <cfRule type="expression" dxfId="1142" priority="13">
      <formula>$AQ11=1</formula>
    </cfRule>
  </conditionalFormatting>
  <conditionalFormatting sqref="AC29:AJ29">
    <cfRule type="expression" dxfId="1141" priority="24">
      <formula>$AQ28=1</formula>
    </cfRule>
  </conditionalFormatting>
  <conditionalFormatting sqref="AC30:AJ31">
    <cfRule type="expression" dxfId="1140" priority="22">
      <formula>$AQ28=1</formula>
    </cfRule>
  </conditionalFormatting>
  <conditionalFormatting sqref="AC32:AJ32">
    <cfRule type="expression" dxfId="1139" priority="20">
      <formula>$AQ29=1</formula>
    </cfRule>
  </conditionalFormatting>
  <conditionalFormatting sqref="AC33:AJ33">
    <cfRule type="expression" dxfId="1138" priority="18">
      <formula>$AQ29=1</formula>
    </cfRule>
  </conditionalFormatting>
  <conditionalFormatting sqref="AC34:AJ34">
    <cfRule type="expression" dxfId="1137" priority="16">
      <formula>$AQ29=1</formula>
    </cfRule>
  </conditionalFormatting>
  <conditionalFormatting sqref="AG11:AJ28">
    <cfRule type="expression" dxfId="1136" priority="14">
      <formula>$AQ11=2</formula>
    </cfRule>
  </conditionalFormatting>
  <conditionalFormatting sqref="AG29:AJ29">
    <cfRule type="expression" dxfId="1135" priority="23">
      <formula>$AQ28=2</formula>
    </cfRule>
  </conditionalFormatting>
  <conditionalFormatting sqref="AG30:AJ31">
    <cfRule type="expression" dxfId="1134" priority="21">
      <formula>$AQ28=2</formula>
    </cfRule>
  </conditionalFormatting>
  <conditionalFormatting sqref="AG32:AJ32">
    <cfRule type="expression" dxfId="1133" priority="19">
      <formula>$AQ29=2</formula>
    </cfRule>
  </conditionalFormatting>
  <conditionalFormatting sqref="AG33:AJ33">
    <cfRule type="expression" dxfId="1132" priority="17">
      <formula>$AQ29=2</formula>
    </cfRule>
  </conditionalFormatting>
  <conditionalFormatting sqref="AG34:AJ34">
    <cfRule type="expression" dxfId="1131" priority="15">
      <formula>$AQ29=2</formula>
    </cfRule>
  </conditionalFormatting>
  <dataValidations count="2">
    <dataValidation type="list" allowBlank="1" showInputMessage="1" showErrorMessage="1" sqref="N11:O34" xr:uid="{D544602B-CF9F-4A77-84FA-C4230A24AF97}">
      <formula1>INDIRECT(L11)</formula1>
    </dataValidation>
    <dataValidation type="list" allowBlank="1" showInputMessage="1" showErrorMessage="1" sqref="Y11:AB34" xr:uid="{73ED488B-D87D-4BF2-B9BF-F962F878B53A}">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81BD50A-F43D-468E-B10D-07D4A2A24D35}">
          <x14:formula1>
            <xm:f>'(参考)リスト'!$F$16:$F$21</xm:f>
          </x14:formula1>
          <xm:sqref>U11:X34</xm:sqref>
        </x14:dataValidation>
        <x14:dataValidation type="list" allowBlank="1" showInputMessage="1" showErrorMessage="1" xr:uid="{26DE5134-FF15-4631-B44A-2382AB00194F}">
          <x14:formula1>
            <xm:f>'(参考)リスト'!$D$16:$D$18</xm:f>
          </x14:formula1>
          <xm:sqref>P11:Q34</xm:sqref>
        </x14:dataValidation>
        <x14:dataValidation type="list" allowBlank="1" showInputMessage="1" showErrorMessage="1" xr:uid="{89EDB8F1-5A8C-4247-87D0-CFE3B5579657}">
          <x14:formula1>
            <xm:f>'(参考)リスト'!$E$16:$E$27</xm:f>
          </x14:formula1>
          <xm:sqref>R11:T34</xm:sqref>
        </x14:dataValidation>
        <x14:dataValidation type="list" allowBlank="1" showInputMessage="1" showErrorMessage="1" xr:uid="{933B4A07-5607-4DFF-8F38-D0BA7E059B37}">
          <x14:formula1>
            <xm:f>'(参考)リスト'!$B$16:$B$21</xm:f>
          </x14:formula1>
          <xm:sqref>L11:M34</xm:sqref>
        </x14:dataValidation>
        <x14:dataValidation type="list" allowBlank="1" showInputMessage="1" showErrorMessage="1" xr:uid="{63223CB7-EE1E-4FE3-BA4B-2EECFE5D5030}">
          <x14:formula1>
            <xm:f>'(参考)リスト'!$G$16:$G$19</xm:f>
          </x14:formula1>
          <xm:sqref>AM35:AO38</xm:sqref>
        </x14:dataValidation>
      </x14:dataValidations>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FD28D-71D4-47B0-9298-8EB2F1C4022B}">
  <sheetPr>
    <pageSetUpPr fitToPage="1"/>
  </sheetPr>
  <dimension ref="B1:CH53"/>
  <sheetViews>
    <sheetView showGridLines="0" view="pageBreakPreview" zoomScaleNormal="85" zoomScaleSheetLayoutView="100" workbookViewId="0">
      <selection activeCell="B4" sqref="B1:BV8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13</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13</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2</v>
      </c>
      <c r="L11" s="949" t="s">
        <v>464</v>
      </c>
      <c r="M11" s="950"/>
      <c r="N11" s="949" t="s">
        <v>339</v>
      </c>
      <c r="O11" s="950"/>
      <c r="P11" s="949" t="s">
        <v>251</v>
      </c>
      <c r="Q11" s="950"/>
      <c r="R11" s="358" t="s">
        <v>476</v>
      </c>
      <c r="S11" s="358"/>
      <c r="T11" s="358"/>
      <c r="U11" s="949" t="s">
        <v>651</v>
      </c>
      <c r="V11" s="950"/>
      <c r="W11" s="949"/>
      <c r="X11" s="950"/>
      <c r="Y11" s="56"/>
      <c r="Z11" s="56"/>
      <c r="AA11" s="56"/>
      <c r="AB11" s="56"/>
      <c r="AC11" s="62"/>
      <c r="AD11" s="62"/>
      <c r="AE11" s="62"/>
      <c r="AF11" s="62"/>
      <c r="AG11" s="62"/>
      <c r="AH11" s="62"/>
      <c r="AI11" s="62"/>
      <c r="AJ11" s="62"/>
      <c r="AK11" s="946"/>
      <c r="AL11" s="947"/>
      <c r="AM11" s="947"/>
      <c r="AN11" s="947"/>
      <c r="AO11" s="948"/>
      <c r="AP11" s="2"/>
      <c r="AQ11" s="61">
        <f>IF(P11="材質劣化",2,IF(P11="漏水",3,1))</f>
        <v>2</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1130" priority="2">
      <formula>$AQ11=2</formula>
    </cfRule>
  </conditionalFormatting>
  <conditionalFormatting sqref="Y29:AB29">
    <cfRule type="expression" dxfId="1129" priority="11">
      <formula>$AQ28=2</formula>
    </cfRule>
  </conditionalFormatting>
  <conditionalFormatting sqref="Y30:AB31">
    <cfRule type="expression" dxfId="1128" priority="9">
      <formula>$AQ28=2</formula>
    </cfRule>
  </conditionalFormatting>
  <conditionalFormatting sqref="Y32:AB32">
    <cfRule type="expression" dxfId="1127" priority="7">
      <formula>$AQ29=2</formula>
    </cfRule>
  </conditionalFormatting>
  <conditionalFormatting sqref="Y33:AB33">
    <cfRule type="expression" dxfId="1126" priority="5">
      <formula>$AQ29=2</formula>
    </cfRule>
  </conditionalFormatting>
  <conditionalFormatting sqref="Y34:AB34">
    <cfRule type="expression" dxfId="1125" priority="3">
      <formula>$AQ29=2</formula>
    </cfRule>
  </conditionalFormatting>
  <conditionalFormatting sqref="Y11:AF28">
    <cfRule type="expression" dxfId="1124" priority="1">
      <formula>$AQ11=3</formula>
    </cfRule>
  </conditionalFormatting>
  <conditionalFormatting sqref="Y29:AF29">
    <cfRule type="expression" dxfId="1123" priority="12">
      <formula>$AQ28=3</formula>
    </cfRule>
  </conditionalFormatting>
  <conditionalFormatting sqref="Y30:AF31">
    <cfRule type="expression" dxfId="1122" priority="10">
      <formula>$AQ28=3</formula>
    </cfRule>
  </conditionalFormatting>
  <conditionalFormatting sqref="Y32:AF32">
    <cfRule type="expression" dxfId="1121" priority="8">
      <formula>$AQ29=3</formula>
    </cfRule>
  </conditionalFormatting>
  <conditionalFormatting sqref="Y33:AF33">
    <cfRule type="expression" dxfId="1120" priority="6">
      <formula>$AQ29=3</formula>
    </cfRule>
  </conditionalFormatting>
  <conditionalFormatting sqref="Y34:AF34">
    <cfRule type="expression" dxfId="1119" priority="4">
      <formula>$AQ29=3</formula>
    </cfRule>
  </conditionalFormatting>
  <conditionalFormatting sqref="AC11:AJ28">
    <cfRule type="expression" dxfId="1118" priority="13">
      <formula>$AQ11=1</formula>
    </cfRule>
  </conditionalFormatting>
  <conditionalFormatting sqref="AC29:AJ29">
    <cfRule type="expression" dxfId="1117" priority="24">
      <formula>$AQ28=1</formula>
    </cfRule>
  </conditionalFormatting>
  <conditionalFormatting sqref="AC30:AJ31">
    <cfRule type="expression" dxfId="1116" priority="22">
      <formula>$AQ28=1</formula>
    </cfRule>
  </conditionalFormatting>
  <conditionalFormatting sqref="AC32:AJ32">
    <cfRule type="expression" dxfId="1115" priority="20">
      <formula>$AQ29=1</formula>
    </cfRule>
  </conditionalFormatting>
  <conditionalFormatting sqref="AC33:AJ33">
    <cfRule type="expression" dxfId="1114" priority="18">
      <formula>$AQ29=1</formula>
    </cfRule>
  </conditionalFormatting>
  <conditionalFormatting sqref="AC34:AJ34">
    <cfRule type="expression" dxfId="1113" priority="16">
      <formula>$AQ29=1</formula>
    </cfRule>
  </conditionalFormatting>
  <conditionalFormatting sqref="AG11:AJ28">
    <cfRule type="expression" dxfId="1112" priority="14">
      <formula>$AQ11=2</formula>
    </cfRule>
  </conditionalFormatting>
  <conditionalFormatting sqref="AG29:AJ29">
    <cfRule type="expression" dxfId="1111" priority="23">
      <formula>$AQ28=2</formula>
    </cfRule>
  </conditionalFormatting>
  <conditionalFormatting sqref="AG30:AJ31">
    <cfRule type="expression" dxfId="1110" priority="21">
      <formula>$AQ28=2</formula>
    </cfRule>
  </conditionalFormatting>
  <conditionalFormatting sqref="AG32:AJ32">
    <cfRule type="expression" dxfId="1109" priority="19">
      <formula>$AQ29=2</formula>
    </cfRule>
  </conditionalFormatting>
  <conditionalFormatting sqref="AG33:AJ33">
    <cfRule type="expression" dxfId="1108" priority="17">
      <formula>$AQ29=2</formula>
    </cfRule>
  </conditionalFormatting>
  <conditionalFormatting sqref="AG34:AJ34">
    <cfRule type="expression" dxfId="1107" priority="15">
      <formula>$AQ29=2</formula>
    </cfRule>
  </conditionalFormatting>
  <dataValidations count="2">
    <dataValidation type="list" allowBlank="1" showInputMessage="1" showErrorMessage="1" sqref="Y11:AB34" xr:uid="{07B1AF1D-243F-4514-8561-458E7463D0A8}">
      <formula1>"〇,"</formula1>
    </dataValidation>
    <dataValidation type="list" allowBlank="1" showInputMessage="1" showErrorMessage="1" sqref="N11:O34" xr:uid="{A444A787-D29D-4019-86A7-C2A105B8D72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29EA7E4-0F76-4714-A623-876B0A4180DA}">
          <x14:formula1>
            <xm:f>'(参考)リスト'!$G$16:$G$19</xm:f>
          </x14:formula1>
          <xm:sqref>AM35:AO38</xm:sqref>
        </x14:dataValidation>
        <x14:dataValidation type="list" allowBlank="1" showInputMessage="1" showErrorMessage="1" xr:uid="{BDC64B36-8902-40C7-86B1-277860E9AB9F}">
          <x14:formula1>
            <xm:f>'(参考)リスト'!$B$16:$B$21</xm:f>
          </x14:formula1>
          <xm:sqref>L11:M34</xm:sqref>
        </x14:dataValidation>
        <x14:dataValidation type="list" allowBlank="1" showInputMessage="1" showErrorMessage="1" xr:uid="{4B436C62-10EB-4072-9106-4ABD6020D1B8}">
          <x14:formula1>
            <xm:f>'(参考)リスト'!$E$16:$E$27</xm:f>
          </x14:formula1>
          <xm:sqref>R11:T34</xm:sqref>
        </x14:dataValidation>
        <x14:dataValidation type="list" allowBlank="1" showInputMessage="1" showErrorMessage="1" xr:uid="{EFDFE4BE-26AE-4CEE-8B97-7F4003318F23}">
          <x14:formula1>
            <xm:f>'(参考)リスト'!$D$16:$D$18</xm:f>
          </x14:formula1>
          <xm:sqref>P11:Q34</xm:sqref>
        </x14:dataValidation>
        <x14:dataValidation type="list" allowBlank="1" showInputMessage="1" showErrorMessage="1" xr:uid="{1F3D5644-78F8-4EBE-AEA7-9958351F30E8}">
          <x14:formula1>
            <xm:f>'(参考)リスト'!$F$16:$F$21</xm:f>
          </x14:formula1>
          <xm:sqref>U11:X34</xm:sqref>
        </x14:dataValidation>
      </x14:dataValidations>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E5CEE-F0C0-4782-8628-8413665D7CDE}">
  <sheetPr>
    <pageSetUpPr fitToPage="1"/>
  </sheetPr>
  <dimension ref="B1:CH53"/>
  <sheetViews>
    <sheetView showGridLines="0" view="pageBreakPreview" zoomScaleNormal="85" zoomScaleSheetLayoutView="100" workbookViewId="0">
      <selection activeCell="B4" sqref="B1:BV8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14</v>
      </c>
      <c r="AW5" s="44">
        <f>R7</f>
        <v>10.5</v>
      </c>
      <c r="AX5" s="57" t="str">
        <f>AM35</f>
        <v>Ⅱ</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3</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0.17499999999999999</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14</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1</v>
      </c>
      <c r="L11" s="949" t="s">
        <v>464</v>
      </c>
      <c r="M11" s="950"/>
      <c r="N11" s="949" t="s">
        <v>337</v>
      </c>
      <c r="O11" s="950"/>
      <c r="P11" s="949" t="s">
        <v>251</v>
      </c>
      <c r="Q11" s="950"/>
      <c r="R11" s="358" t="s">
        <v>466</v>
      </c>
      <c r="S11" s="358"/>
      <c r="T11" s="358"/>
      <c r="U11" s="949" t="s">
        <v>534</v>
      </c>
      <c r="V11" s="950"/>
      <c r="W11" s="949" t="s">
        <v>666</v>
      </c>
      <c r="X11" s="950"/>
      <c r="Y11" s="56"/>
      <c r="Z11" s="56"/>
      <c r="AA11" s="56"/>
      <c r="AB11" s="56"/>
      <c r="AC11" s="62"/>
      <c r="AD11" s="62"/>
      <c r="AE11" s="62"/>
      <c r="AF11" s="316">
        <v>2.2499999999999999E-2</v>
      </c>
      <c r="AG11" s="62"/>
      <c r="AH11" s="62"/>
      <c r="AI11" s="62"/>
      <c r="AJ11" s="62"/>
      <c r="AK11" s="946"/>
      <c r="AL11" s="947"/>
      <c r="AM11" s="947"/>
      <c r="AN11" s="947"/>
      <c r="AO11" s="948"/>
      <c r="AP11" s="2"/>
      <c r="AQ11" s="61">
        <f>IF(P11="材質劣化",2,IF(P11="漏水",3,1))</f>
        <v>2</v>
      </c>
      <c r="AS11" s="43" t="str">
        <f>IF(Y11&lt;&gt;"",1,"")</f>
        <v/>
      </c>
    </row>
    <row r="12" spans="2:86" ht="12" customHeight="1" x14ac:dyDescent="0.15">
      <c r="B12" s="985"/>
      <c r="C12" s="990"/>
      <c r="D12" s="988"/>
      <c r="E12" s="988"/>
      <c r="F12" s="988"/>
      <c r="G12" s="988"/>
      <c r="H12" s="988"/>
      <c r="I12" s="988"/>
      <c r="J12" s="989"/>
      <c r="K12" s="102">
        <v>4</v>
      </c>
      <c r="L12" s="949" t="s">
        <v>464</v>
      </c>
      <c r="M12" s="950"/>
      <c r="N12" s="949" t="s">
        <v>339</v>
      </c>
      <c r="O12" s="950"/>
      <c r="P12" s="949" t="s">
        <v>251</v>
      </c>
      <c r="Q12" s="950"/>
      <c r="R12" s="358" t="s">
        <v>466</v>
      </c>
      <c r="S12" s="358"/>
      <c r="T12" s="358"/>
      <c r="U12" s="949" t="s">
        <v>533</v>
      </c>
      <c r="V12" s="950"/>
      <c r="W12" s="949" t="s">
        <v>666</v>
      </c>
      <c r="X12" s="950"/>
      <c r="Y12" s="56"/>
      <c r="Z12" s="56"/>
      <c r="AA12" s="56"/>
      <c r="AB12" s="56"/>
      <c r="AC12" s="62"/>
      <c r="AD12" s="62"/>
      <c r="AE12" s="62"/>
      <c r="AF12" s="316">
        <v>0.15</v>
      </c>
      <c r="AG12" s="62"/>
      <c r="AH12" s="62"/>
      <c r="AI12" s="62"/>
      <c r="AJ12" s="62"/>
      <c r="AK12" s="946"/>
      <c r="AL12" s="947"/>
      <c r="AM12" s="947"/>
      <c r="AN12" s="947"/>
      <c r="AO12" s="948"/>
      <c r="AP12" s="2"/>
      <c r="AQ12" s="61">
        <f>IF(P12="材質劣化",2,IF(P12="漏水",3,1))</f>
        <v>2</v>
      </c>
    </row>
    <row r="13" spans="2:86" ht="12" customHeight="1" x14ac:dyDescent="0.15">
      <c r="B13" s="985"/>
      <c r="C13" s="990"/>
      <c r="D13" s="988"/>
      <c r="E13" s="988"/>
      <c r="F13" s="988"/>
      <c r="G13" s="988"/>
      <c r="H13" s="988"/>
      <c r="I13" s="988"/>
      <c r="J13" s="989"/>
      <c r="K13" s="102">
        <v>5</v>
      </c>
      <c r="L13" s="949" t="s">
        <v>464</v>
      </c>
      <c r="M13" s="950"/>
      <c r="N13" s="949" t="s">
        <v>339</v>
      </c>
      <c r="O13" s="950"/>
      <c r="P13" s="949" t="s">
        <v>251</v>
      </c>
      <c r="Q13" s="950"/>
      <c r="R13" s="374" t="s">
        <v>467</v>
      </c>
      <c r="S13" s="951"/>
      <c r="T13" s="375"/>
      <c r="U13" s="949" t="s">
        <v>666</v>
      </c>
      <c r="V13" s="950"/>
      <c r="W13" s="949" t="s">
        <v>666</v>
      </c>
      <c r="X13" s="950"/>
      <c r="Y13" s="56"/>
      <c r="Z13" s="56"/>
      <c r="AA13" s="56"/>
      <c r="AB13" s="56"/>
      <c r="AC13" s="62"/>
      <c r="AD13" s="62"/>
      <c r="AE13" s="62"/>
      <c r="AF13" s="316">
        <v>2.5000000000000001E-3</v>
      </c>
      <c r="AG13" s="62"/>
      <c r="AH13" s="62"/>
      <c r="AI13" s="62"/>
      <c r="AJ13" s="62"/>
      <c r="AK13" s="946"/>
      <c r="AL13" s="947"/>
      <c r="AM13" s="947"/>
      <c r="AN13" s="947"/>
      <c r="AO13" s="948"/>
      <c r="AP13" s="2"/>
      <c r="AQ13" s="61">
        <f t="shared" ref="AQ13:AQ27" si="2">IF(P13="材質劣化",2,IF(P13="漏水",3,1))</f>
        <v>2</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0.17499999999999999</v>
      </c>
      <c r="AG35" s="271">
        <f t="shared" si="7"/>
        <v>0</v>
      </c>
      <c r="AH35" s="271">
        <f t="shared" si="7"/>
        <v>0</v>
      </c>
      <c r="AI35" s="271">
        <f t="shared" si="7"/>
        <v>0</v>
      </c>
      <c r="AJ35" s="272">
        <f t="shared" si="7"/>
        <v>0</v>
      </c>
      <c r="AK35" s="942" t="s">
        <v>501</v>
      </c>
      <c r="AL35" s="942"/>
      <c r="AM35" s="965" t="s">
        <v>610</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3</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1106" priority="4">
      <formula>$AQ11=2</formula>
    </cfRule>
  </conditionalFormatting>
  <conditionalFormatting sqref="Y29:AB29">
    <cfRule type="expression" dxfId="1105" priority="13">
      <formula>$AQ28=2</formula>
    </cfRule>
  </conditionalFormatting>
  <conditionalFormatting sqref="Y30:AB31">
    <cfRule type="expression" dxfId="1104" priority="11">
      <formula>$AQ28=2</formula>
    </cfRule>
  </conditionalFormatting>
  <conditionalFormatting sqref="Y32:AB32">
    <cfRule type="expression" dxfId="1103" priority="9">
      <formula>$AQ29=2</formula>
    </cfRule>
  </conditionalFormatting>
  <conditionalFormatting sqref="Y33:AB33">
    <cfRule type="expression" dxfId="1102" priority="7">
      <formula>$AQ29=2</formula>
    </cfRule>
  </conditionalFormatting>
  <conditionalFormatting sqref="Y34:AB34">
    <cfRule type="expression" dxfId="1101" priority="5">
      <formula>$AQ29=2</formula>
    </cfRule>
  </conditionalFormatting>
  <conditionalFormatting sqref="Y11:AF28">
    <cfRule type="expression" dxfId="1100" priority="2">
      <formula>$AQ11=3</formula>
    </cfRule>
  </conditionalFormatting>
  <conditionalFormatting sqref="Y29:AF29">
    <cfRule type="expression" dxfId="1099" priority="14">
      <formula>$AQ28=3</formula>
    </cfRule>
  </conditionalFormatting>
  <conditionalFormatting sqref="Y30:AF31">
    <cfRule type="expression" dxfId="1098" priority="12">
      <formula>$AQ28=3</formula>
    </cfRule>
  </conditionalFormatting>
  <conditionalFormatting sqref="Y32:AF32">
    <cfRule type="expression" dxfId="1097" priority="10">
      <formula>$AQ29=3</formula>
    </cfRule>
  </conditionalFormatting>
  <conditionalFormatting sqref="Y33:AF33">
    <cfRule type="expression" dxfId="1096" priority="8">
      <formula>$AQ29=3</formula>
    </cfRule>
  </conditionalFormatting>
  <conditionalFormatting sqref="Y34:AF34">
    <cfRule type="expression" dxfId="1095" priority="6">
      <formula>$AQ29=3</formula>
    </cfRule>
  </conditionalFormatting>
  <conditionalFormatting sqref="AC11:AJ28">
    <cfRule type="expression" dxfId="1094" priority="1">
      <formula>$AQ11=1</formula>
    </cfRule>
  </conditionalFormatting>
  <conditionalFormatting sqref="AC29:AJ29">
    <cfRule type="expression" dxfId="1093" priority="26">
      <formula>$AQ28=1</formula>
    </cfRule>
  </conditionalFormatting>
  <conditionalFormatting sqref="AC30:AJ31">
    <cfRule type="expression" dxfId="1092" priority="24">
      <formula>$AQ28=1</formula>
    </cfRule>
  </conditionalFormatting>
  <conditionalFormatting sqref="AC32:AJ32">
    <cfRule type="expression" dxfId="1091" priority="22">
      <formula>$AQ29=1</formula>
    </cfRule>
  </conditionalFormatting>
  <conditionalFormatting sqref="AC33:AJ33">
    <cfRule type="expression" dxfId="1090" priority="20">
      <formula>$AQ29=1</formula>
    </cfRule>
  </conditionalFormatting>
  <conditionalFormatting sqref="AC34:AJ34">
    <cfRule type="expression" dxfId="1089" priority="18">
      <formula>$AQ29=1</formula>
    </cfRule>
  </conditionalFormatting>
  <conditionalFormatting sqref="AG11:AJ28">
    <cfRule type="expression" dxfId="1088" priority="16">
      <formula>$AQ11=2</formula>
    </cfRule>
  </conditionalFormatting>
  <conditionalFormatting sqref="AG29:AJ29">
    <cfRule type="expression" dxfId="1087" priority="25">
      <formula>$AQ28=2</formula>
    </cfRule>
  </conditionalFormatting>
  <conditionalFormatting sqref="AG30:AJ31">
    <cfRule type="expression" dxfId="1086" priority="23">
      <formula>$AQ28=2</formula>
    </cfRule>
  </conditionalFormatting>
  <conditionalFormatting sqref="AG32:AJ32">
    <cfRule type="expression" dxfId="1085" priority="21">
      <formula>$AQ29=2</formula>
    </cfRule>
  </conditionalFormatting>
  <conditionalFormatting sqref="AG33:AJ33">
    <cfRule type="expression" dxfId="1084" priority="19">
      <formula>$AQ29=2</formula>
    </cfRule>
  </conditionalFormatting>
  <conditionalFormatting sqref="AG34:AJ34">
    <cfRule type="expression" dxfId="1083" priority="17">
      <formula>$AQ29=2</formula>
    </cfRule>
  </conditionalFormatting>
  <dataValidations count="2">
    <dataValidation type="list" allowBlank="1" showInputMessage="1" showErrorMessage="1" sqref="N11:O34" xr:uid="{9D0A84D9-37F2-4CDD-B1BA-A70B9C4FBFD4}">
      <formula1>INDIRECT(L11)</formula1>
    </dataValidation>
    <dataValidation type="list" allowBlank="1" showInputMessage="1" showErrorMessage="1" sqref="Y11:AB34" xr:uid="{D9ACB5D0-B4C8-42B3-9566-9576A5984CC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AEC1A40-8D11-4EBE-801E-377892C7A857}">
          <x14:formula1>
            <xm:f>'(参考)リスト'!$F$16:$F$21</xm:f>
          </x14:formula1>
          <xm:sqref>U11:X34</xm:sqref>
        </x14:dataValidation>
        <x14:dataValidation type="list" allowBlank="1" showInputMessage="1" showErrorMessage="1" xr:uid="{45F72D86-52CB-4CEC-86A2-3DCC2B019A0A}">
          <x14:formula1>
            <xm:f>'(参考)リスト'!$D$16:$D$18</xm:f>
          </x14:formula1>
          <xm:sqref>P11:Q34</xm:sqref>
        </x14:dataValidation>
        <x14:dataValidation type="list" allowBlank="1" showInputMessage="1" showErrorMessage="1" xr:uid="{10BE3821-59B9-4E28-A613-9A41D52FC961}">
          <x14:formula1>
            <xm:f>'(参考)リスト'!$E$16:$E$27</xm:f>
          </x14:formula1>
          <xm:sqref>R11:T34</xm:sqref>
        </x14:dataValidation>
        <x14:dataValidation type="list" allowBlank="1" showInputMessage="1" showErrorMessage="1" xr:uid="{1CE744EB-0180-461C-A42F-7E841C8652B3}">
          <x14:formula1>
            <xm:f>'(参考)リスト'!$B$16:$B$21</xm:f>
          </x14:formula1>
          <xm:sqref>L11:M34</xm:sqref>
        </x14:dataValidation>
        <x14:dataValidation type="list" allowBlank="1" showInputMessage="1" showErrorMessage="1" xr:uid="{5EE5FB66-0D03-4379-B495-110E9A3A9AB6}">
          <x14:formula1>
            <xm:f>'(参考)リスト'!$G$16:$G$19</xm:f>
          </x14:formula1>
          <xm:sqref>AM35:AO38</xm:sqref>
        </x14:dataValidation>
      </x14:dataValidations>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7B2FD-87F0-481A-9D54-296671CF8020}">
  <sheetPr>
    <pageSetUpPr fitToPage="1"/>
  </sheetPr>
  <dimension ref="B1:CH53"/>
  <sheetViews>
    <sheetView showGridLines="0" view="pageBreakPreview" zoomScaleNormal="85" zoomScaleSheetLayoutView="100" workbookViewId="0">
      <selection activeCell="R29" sqref="R29:T29"/>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15</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15</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2</v>
      </c>
      <c r="L11" s="949" t="s">
        <v>464</v>
      </c>
      <c r="M11" s="950"/>
      <c r="N11" s="949" t="s">
        <v>339</v>
      </c>
      <c r="O11" s="950"/>
      <c r="P11" s="949" t="s">
        <v>251</v>
      </c>
      <c r="Q11" s="950"/>
      <c r="R11" s="358" t="s">
        <v>476</v>
      </c>
      <c r="S11" s="358"/>
      <c r="T11" s="358"/>
      <c r="U11" s="949" t="s">
        <v>651</v>
      </c>
      <c r="V11" s="950"/>
      <c r="W11" s="949" t="s">
        <v>666</v>
      </c>
      <c r="X11" s="950"/>
      <c r="Y11" s="56"/>
      <c r="Z11" s="56"/>
      <c r="AA11" s="56"/>
      <c r="AB11" s="56"/>
      <c r="AC11" s="62"/>
      <c r="AD11" s="62"/>
      <c r="AE11" s="62"/>
      <c r="AF11" s="62"/>
      <c r="AG11" s="62"/>
      <c r="AH11" s="62"/>
      <c r="AI11" s="62"/>
      <c r="AJ11" s="62"/>
      <c r="AK11" s="946"/>
      <c r="AL11" s="947"/>
      <c r="AM11" s="947"/>
      <c r="AN11" s="947"/>
      <c r="AO11" s="948"/>
      <c r="AP11" s="2"/>
      <c r="AQ11" s="61">
        <f>IF(P11="材質劣化",2,IF(P11="漏水",3,1))</f>
        <v>2</v>
      </c>
      <c r="AS11" s="43" t="str">
        <f>IF(Y11&lt;&gt;"",1,"")</f>
        <v/>
      </c>
    </row>
    <row r="12" spans="2:86" ht="12" customHeight="1" x14ac:dyDescent="0.15">
      <c r="B12" s="985"/>
      <c r="C12" s="990"/>
      <c r="D12" s="988"/>
      <c r="E12" s="988"/>
      <c r="F12" s="988"/>
      <c r="G12" s="988"/>
      <c r="H12" s="988"/>
      <c r="I12" s="988"/>
      <c r="J12" s="989"/>
      <c r="K12" s="102">
        <v>3</v>
      </c>
      <c r="L12" s="949" t="s">
        <v>250</v>
      </c>
      <c r="M12" s="950"/>
      <c r="N12" s="949" t="s">
        <v>265</v>
      </c>
      <c r="O12" s="950"/>
      <c r="P12" s="949"/>
      <c r="Q12" s="950"/>
      <c r="R12" s="358" t="s">
        <v>476</v>
      </c>
      <c r="S12" s="358"/>
      <c r="T12" s="358"/>
      <c r="U12" s="949" t="s">
        <v>534</v>
      </c>
      <c r="V12" s="950"/>
      <c r="W12" s="949" t="s">
        <v>666</v>
      </c>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1082" priority="2">
      <formula>$AQ11=2</formula>
    </cfRule>
  </conditionalFormatting>
  <conditionalFormatting sqref="Y29:AB29">
    <cfRule type="expression" dxfId="1081" priority="11">
      <formula>$AQ28=2</formula>
    </cfRule>
  </conditionalFormatting>
  <conditionalFormatting sqref="Y30:AB31">
    <cfRule type="expression" dxfId="1080" priority="9">
      <formula>$AQ28=2</formula>
    </cfRule>
  </conditionalFormatting>
  <conditionalFormatting sqref="Y32:AB32">
    <cfRule type="expression" dxfId="1079" priority="7">
      <formula>$AQ29=2</formula>
    </cfRule>
  </conditionalFormatting>
  <conditionalFormatting sqref="Y33:AB33">
    <cfRule type="expression" dxfId="1078" priority="5">
      <formula>$AQ29=2</formula>
    </cfRule>
  </conditionalFormatting>
  <conditionalFormatting sqref="Y34:AB34">
    <cfRule type="expression" dxfId="1077" priority="3">
      <formula>$AQ29=2</formula>
    </cfRule>
  </conditionalFormatting>
  <conditionalFormatting sqref="Y11:AF28">
    <cfRule type="expression" dxfId="1076" priority="1">
      <formula>$AQ11=3</formula>
    </cfRule>
  </conditionalFormatting>
  <conditionalFormatting sqref="Y29:AF29">
    <cfRule type="expression" dxfId="1075" priority="12">
      <formula>$AQ28=3</formula>
    </cfRule>
  </conditionalFormatting>
  <conditionalFormatting sqref="Y30:AF31">
    <cfRule type="expression" dxfId="1074" priority="10">
      <formula>$AQ28=3</formula>
    </cfRule>
  </conditionalFormatting>
  <conditionalFormatting sqref="Y32:AF32">
    <cfRule type="expression" dxfId="1073" priority="8">
      <formula>$AQ29=3</formula>
    </cfRule>
  </conditionalFormatting>
  <conditionalFormatting sqref="Y33:AF33">
    <cfRule type="expression" dxfId="1072" priority="6">
      <formula>$AQ29=3</formula>
    </cfRule>
  </conditionalFormatting>
  <conditionalFormatting sqref="Y34:AF34">
    <cfRule type="expression" dxfId="1071" priority="4">
      <formula>$AQ29=3</formula>
    </cfRule>
  </conditionalFormatting>
  <conditionalFormatting sqref="AC11:AJ28">
    <cfRule type="expression" dxfId="1070" priority="13">
      <formula>$AQ11=1</formula>
    </cfRule>
  </conditionalFormatting>
  <conditionalFormatting sqref="AC29:AJ29">
    <cfRule type="expression" dxfId="1069" priority="24">
      <formula>$AQ28=1</formula>
    </cfRule>
  </conditionalFormatting>
  <conditionalFormatting sqref="AC30:AJ31">
    <cfRule type="expression" dxfId="1068" priority="22">
      <formula>$AQ28=1</formula>
    </cfRule>
  </conditionalFormatting>
  <conditionalFormatting sqref="AC32:AJ32">
    <cfRule type="expression" dxfId="1067" priority="20">
      <formula>$AQ29=1</formula>
    </cfRule>
  </conditionalFormatting>
  <conditionalFormatting sqref="AC33:AJ33">
    <cfRule type="expression" dxfId="1066" priority="18">
      <formula>$AQ29=1</formula>
    </cfRule>
  </conditionalFormatting>
  <conditionalFormatting sqref="AC34:AJ34">
    <cfRule type="expression" dxfId="1065" priority="16">
      <formula>$AQ29=1</formula>
    </cfRule>
  </conditionalFormatting>
  <conditionalFormatting sqref="AG11:AJ28">
    <cfRule type="expression" dxfId="1064" priority="14">
      <formula>$AQ11=2</formula>
    </cfRule>
  </conditionalFormatting>
  <conditionalFormatting sqref="AG29:AJ29">
    <cfRule type="expression" dxfId="1063" priority="23">
      <formula>$AQ28=2</formula>
    </cfRule>
  </conditionalFormatting>
  <conditionalFormatting sqref="AG30:AJ31">
    <cfRule type="expression" dxfId="1062" priority="21">
      <formula>$AQ28=2</formula>
    </cfRule>
  </conditionalFormatting>
  <conditionalFormatting sqref="AG32:AJ32">
    <cfRule type="expression" dxfId="1061" priority="19">
      <formula>$AQ29=2</formula>
    </cfRule>
  </conditionalFormatting>
  <conditionalFormatting sqref="AG33:AJ33">
    <cfRule type="expression" dxfId="1060" priority="17">
      <formula>$AQ29=2</formula>
    </cfRule>
  </conditionalFormatting>
  <conditionalFormatting sqref="AG34:AJ34">
    <cfRule type="expression" dxfId="1059" priority="15">
      <formula>$AQ29=2</formula>
    </cfRule>
  </conditionalFormatting>
  <dataValidations count="2">
    <dataValidation type="list" allowBlank="1" showInputMessage="1" showErrorMessage="1" sqref="Y11:AB34" xr:uid="{81AB3AF5-95F9-421E-9423-FE20C949D59E}">
      <formula1>"〇,"</formula1>
    </dataValidation>
    <dataValidation type="list" allowBlank="1" showInputMessage="1" showErrorMessage="1" sqref="N11:O34" xr:uid="{21E16422-D94A-4500-B09D-5CF2515F7C9A}">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CE0CFD5-4AD7-4234-85E3-B3CD2F77A797}">
          <x14:formula1>
            <xm:f>'(参考)リスト'!$G$16:$G$19</xm:f>
          </x14:formula1>
          <xm:sqref>AM35:AO38</xm:sqref>
        </x14:dataValidation>
        <x14:dataValidation type="list" allowBlank="1" showInputMessage="1" showErrorMessage="1" xr:uid="{2BE3AA0F-380A-4E26-888B-3FBC005137E1}">
          <x14:formula1>
            <xm:f>'(参考)リスト'!$B$16:$B$21</xm:f>
          </x14:formula1>
          <xm:sqref>L11:M34</xm:sqref>
        </x14:dataValidation>
        <x14:dataValidation type="list" allowBlank="1" showInputMessage="1" showErrorMessage="1" xr:uid="{8709547A-6A5A-4773-81A2-5D82E826D992}">
          <x14:formula1>
            <xm:f>'(参考)リスト'!$E$16:$E$27</xm:f>
          </x14:formula1>
          <xm:sqref>R11:T34</xm:sqref>
        </x14:dataValidation>
        <x14:dataValidation type="list" allowBlank="1" showInputMessage="1" showErrorMessage="1" xr:uid="{2EC34A36-6704-4540-A958-85C00D7AB397}">
          <x14:formula1>
            <xm:f>'(参考)リスト'!$D$16:$D$18</xm:f>
          </x14:formula1>
          <xm:sqref>P11:Q34</xm:sqref>
        </x14:dataValidation>
        <x14:dataValidation type="list" allowBlank="1" showInputMessage="1" showErrorMessage="1" xr:uid="{4B739154-8DBD-4EFB-B200-071E4028510D}">
          <x14:formula1>
            <xm:f>'(参考)リスト'!$F$16:$F$21</xm:f>
          </x14:formula1>
          <xm:sqref>U11:X34</xm:sqref>
        </x14:dataValidation>
      </x14:dataValidations>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3E6F3-EA7E-4D99-9055-D0DADEC2226B}">
  <sheetPr>
    <pageSetUpPr fitToPage="1"/>
  </sheetPr>
  <dimension ref="B1:CH53"/>
  <sheetViews>
    <sheetView showGridLines="0" view="pageBreakPreview" zoomScaleNormal="85" zoomScaleSheetLayoutView="100" workbookViewId="0">
      <selection activeCell="AW45" sqref="AW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16</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16</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c r="L11" s="949"/>
      <c r="M11" s="950"/>
      <c r="N11" s="949"/>
      <c r="O11" s="950"/>
      <c r="P11" s="949"/>
      <c r="Q11" s="950"/>
      <c r="R11" s="358"/>
      <c r="S11" s="358"/>
      <c r="T11" s="358"/>
      <c r="U11" s="949"/>
      <c r="V11" s="950"/>
      <c r="W11" s="949"/>
      <c r="X11" s="950"/>
      <c r="Y11" s="56"/>
      <c r="Z11" s="56"/>
      <c r="AA11" s="56"/>
      <c r="AB11" s="56"/>
      <c r="AC11" s="62"/>
      <c r="AD11" s="62"/>
      <c r="AE11" s="62"/>
      <c r="AF11" s="62"/>
      <c r="AG11" s="62"/>
      <c r="AH11" s="62"/>
      <c r="AI11" s="62"/>
      <c r="AJ11" s="62"/>
      <c r="AK11" s="946"/>
      <c r="AL11" s="947"/>
      <c r="AM11" s="947"/>
      <c r="AN11" s="947"/>
      <c r="AO11" s="948"/>
      <c r="AP11" s="2"/>
      <c r="AQ11" s="61">
        <f>IF(P11="材質劣化",2,IF(P11="漏水",3,1))</f>
        <v>1</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1058" priority="2">
      <formula>$AQ11=2</formula>
    </cfRule>
  </conditionalFormatting>
  <conditionalFormatting sqref="Y29:AB29">
    <cfRule type="expression" dxfId="1057" priority="11">
      <formula>$AQ28=2</formula>
    </cfRule>
  </conditionalFormatting>
  <conditionalFormatting sqref="Y30:AB31">
    <cfRule type="expression" dxfId="1056" priority="9">
      <formula>$AQ28=2</formula>
    </cfRule>
  </conditionalFormatting>
  <conditionalFormatting sqref="Y32:AB32">
    <cfRule type="expression" dxfId="1055" priority="7">
      <formula>$AQ29=2</formula>
    </cfRule>
  </conditionalFormatting>
  <conditionalFormatting sqref="Y33:AB33">
    <cfRule type="expression" dxfId="1054" priority="5">
      <formula>$AQ29=2</formula>
    </cfRule>
  </conditionalFormatting>
  <conditionalFormatting sqref="Y34:AB34">
    <cfRule type="expression" dxfId="1053" priority="3">
      <formula>$AQ29=2</formula>
    </cfRule>
  </conditionalFormatting>
  <conditionalFormatting sqref="Y11:AF28">
    <cfRule type="expression" dxfId="1052" priority="1">
      <formula>$AQ11=3</formula>
    </cfRule>
  </conditionalFormatting>
  <conditionalFormatting sqref="Y29:AF29">
    <cfRule type="expression" dxfId="1051" priority="12">
      <formula>$AQ28=3</formula>
    </cfRule>
  </conditionalFormatting>
  <conditionalFormatting sqref="Y30:AF31">
    <cfRule type="expression" dxfId="1050" priority="10">
      <formula>$AQ28=3</formula>
    </cfRule>
  </conditionalFormatting>
  <conditionalFormatting sqref="Y32:AF32">
    <cfRule type="expression" dxfId="1049" priority="8">
      <formula>$AQ29=3</formula>
    </cfRule>
  </conditionalFormatting>
  <conditionalFormatting sqref="Y33:AF33">
    <cfRule type="expression" dxfId="1048" priority="6">
      <formula>$AQ29=3</formula>
    </cfRule>
  </conditionalFormatting>
  <conditionalFormatting sqref="Y34:AF34">
    <cfRule type="expression" dxfId="1047" priority="4">
      <formula>$AQ29=3</formula>
    </cfRule>
  </conditionalFormatting>
  <conditionalFormatting sqref="AC11:AJ28">
    <cfRule type="expression" dxfId="1046" priority="13">
      <formula>$AQ11=1</formula>
    </cfRule>
  </conditionalFormatting>
  <conditionalFormatting sqref="AC29:AJ29">
    <cfRule type="expression" dxfId="1045" priority="24">
      <formula>$AQ28=1</formula>
    </cfRule>
  </conditionalFormatting>
  <conditionalFormatting sqref="AC30:AJ31">
    <cfRule type="expression" dxfId="1044" priority="22">
      <formula>$AQ28=1</formula>
    </cfRule>
  </conditionalFormatting>
  <conditionalFormatting sqref="AC32:AJ32">
    <cfRule type="expression" dxfId="1043" priority="20">
      <formula>$AQ29=1</formula>
    </cfRule>
  </conditionalFormatting>
  <conditionalFormatting sqref="AC33:AJ33">
    <cfRule type="expression" dxfId="1042" priority="18">
      <formula>$AQ29=1</formula>
    </cfRule>
  </conditionalFormatting>
  <conditionalFormatting sqref="AC34:AJ34">
    <cfRule type="expression" dxfId="1041" priority="16">
      <formula>$AQ29=1</formula>
    </cfRule>
  </conditionalFormatting>
  <conditionalFormatting sqref="AG11:AJ28">
    <cfRule type="expression" dxfId="1040" priority="14">
      <formula>$AQ11=2</formula>
    </cfRule>
  </conditionalFormatting>
  <conditionalFormatting sqref="AG29:AJ29">
    <cfRule type="expression" dxfId="1039" priority="23">
      <formula>$AQ28=2</formula>
    </cfRule>
  </conditionalFormatting>
  <conditionalFormatting sqref="AG30:AJ31">
    <cfRule type="expression" dxfId="1038" priority="21">
      <formula>$AQ28=2</formula>
    </cfRule>
  </conditionalFormatting>
  <conditionalFormatting sqref="AG32:AJ32">
    <cfRule type="expression" dxfId="1037" priority="19">
      <formula>$AQ29=2</formula>
    </cfRule>
  </conditionalFormatting>
  <conditionalFormatting sqref="AG33:AJ33">
    <cfRule type="expression" dxfId="1036" priority="17">
      <formula>$AQ29=2</formula>
    </cfRule>
  </conditionalFormatting>
  <conditionalFormatting sqref="AG34:AJ34">
    <cfRule type="expression" dxfId="1035" priority="15">
      <formula>$AQ29=2</formula>
    </cfRule>
  </conditionalFormatting>
  <dataValidations count="2">
    <dataValidation type="list" allowBlank="1" showInputMessage="1" showErrorMessage="1" sqref="N11:O34" xr:uid="{7D832277-0CDE-4B7D-ADCA-9149A0871E94}">
      <formula1>INDIRECT(L11)</formula1>
    </dataValidation>
    <dataValidation type="list" allowBlank="1" showInputMessage="1" showErrorMessage="1" sqref="Y11:AB34" xr:uid="{305A898B-68B6-4FA3-A1B6-DA46DA87C0E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0F922B3-5AA9-4E65-9DA6-E3C5F86F1B64}">
          <x14:formula1>
            <xm:f>'(参考)リスト'!$F$16:$F$21</xm:f>
          </x14:formula1>
          <xm:sqref>U11:X34</xm:sqref>
        </x14:dataValidation>
        <x14:dataValidation type="list" allowBlank="1" showInputMessage="1" showErrorMessage="1" xr:uid="{B5B13DEB-1373-44E2-8FA8-C0849C2D0BD2}">
          <x14:formula1>
            <xm:f>'(参考)リスト'!$D$16:$D$18</xm:f>
          </x14:formula1>
          <xm:sqref>P11:Q34</xm:sqref>
        </x14:dataValidation>
        <x14:dataValidation type="list" allowBlank="1" showInputMessage="1" showErrorMessage="1" xr:uid="{33F16DA9-2AC2-49FB-AC76-C1246686E3A8}">
          <x14:formula1>
            <xm:f>'(参考)リスト'!$E$16:$E$27</xm:f>
          </x14:formula1>
          <xm:sqref>R11:T34</xm:sqref>
        </x14:dataValidation>
        <x14:dataValidation type="list" allowBlank="1" showInputMessage="1" showErrorMessage="1" xr:uid="{643089F8-67D8-4ED9-B5A4-2E2F49A4329F}">
          <x14:formula1>
            <xm:f>'(参考)リスト'!$B$16:$B$21</xm:f>
          </x14:formula1>
          <xm:sqref>L11:M34</xm:sqref>
        </x14:dataValidation>
        <x14:dataValidation type="list" allowBlank="1" showInputMessage="1" showErrorMessage="1" xr:uid="{7647E8FF-AEA0-4542-9088-1832588E26FA}">
          <x14:formula1>
            <xm:f>'(参考)リスト'!$G$16:$G$19</xm:f>
          </x14:formula1>
          <xm:sqref>AM35:AO38</xm:sqref>
        </x14:dataValidation>
      </x14:dataValidations>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C626B-06E4-4C7B-84D5-F4C00DE8EBFB}">
  <sheetPr>
    <pageSetUpPr fitToPage="1"/>
  </sheetPr>
  <dimension ref="B1:CH53"/>
  <sheetViews>
    <sheetView showGridLines="0" view="pageBreakPreview" zoomScaleNormal="85" zoomScaleSheetLayoutView="100" workbookViewId="0">
      <selection activeCell="B4" sqref="B1:BV8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17</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17</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2</v>
      </c>
      <c r="L11" s="949" t="s">
        <v>464</v>
      </c>
      <c r="M11" s="950"/>
      <c r="N11" s="949" t="s">
        <v>343</v>
      </c>
      <c r="O11" s="950"/>
      <c r="P11" s="949" t="s">
        <v>251</v>
      </c>
      <c r="Q11" s="950"/>
      <c r="R11" s="358" t="s">
        <v>476</v>
      </c>
      <c r="S11" s="358"/>
      <c r="T11" s="358"/>
      <c r="U11" s="949" t="s">
        <v>651</v>
      </c>
      <c r="V11" s="950"/>
      <c r="W11" s="949" t="s">
        <v>666</v>
      </c>
      <c r="X11" s="950"/>
      <c r="Y11" s="56"/>
      <c r="Z11" s="56"/>
      <c r="AA11" s="56"/>
      <c r="AB11" s="56"/>
      <c r="AC11" s="62"/>
      <c r="AD11" s="62"/>
      <c r="AE11" s="62"/>
      <c r="AF11" s="62"/>
      <c r="AG11" s="62"/>
      <c r="AH11" s="62"/>
      <c r="AI11" s="62"/>
      <c r="AJ11" s="62"/>
      <c r="AK11" s="946"/>
      <c r="AL11" s="947"/>
      <c r="AM11" s="947"/>
      <c r="AN11" s="947"/>
      <c r="AO11" s="948"/>
      <c r="AP11" s="2"/>
      <c r="AQ11" s="61">
        <f>IF(P11="材質劣化",2,IF(P11="漏水",3,1))</f>
        <v>2</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1034" priority="2">
      <formula>$AQ11=2</formula>
    </cfRule>
  </conditionalFormatting>
  <conditionalFormatting sqref="Y29:AB29">
    <cfRule type="expression" dxfId="1033" priority="11">
      <formula>$AQ28=2</formula>
    </cfRule>
  </conditionalFormatting>
  <conditionalFormatting sqref="Y30:AB31">
    <cfRule type="expression" dxfId="1032" priority="9">
      <formula>$AQ28=2</formula>
    </cfRule>
  </conditionalFormatting>
  <conditionalFormatting sqref="Y32:AB32">
    <cfRule type="expression" dxfId="1031" priority="7">
      <formula>$AQ29=2</formula>
    </cfRule>
  </conditionalFormatting>
  <conditionalFormatting sqref="Y33:AB33">
    <cfRule type="expression" dxfId="1030" priority="5">
      <formula>$AQ29=2</formula>
    </cfRule>
  </conditionalFormatting>
  <conditionalFormatting sqref="Y34:AB34">
    <cfRule type="expression" dxfId="1029" priority="3">
      <formula>$AQ29=2</formula>
    </cfRule>
  </conditionalFormatting>
  <conditionalFormatting sqref="Y11:AF28">
    <cfRule type="expression" dxfId="1028" priority="1">
      <formula>$AQ11=3</formula>
    </cfRule>
  </conditionalFormatting>
  <conditionalFormatting sqref="Y29:AF29">
    <cfRule type="expression" dxfId="1027" priority="12">
      <formula>$AQ28=3</formula>
    </cfRule>
  </conditionalFormatting>
  <conditionalFormatting sqref="Y30:AF31">
    <cfRule type="expression" dxfId="1026" priority="10">
      <formula>$AQ28=3</formula>
    </cfRule>
  </conditionalFormatting>
  <conditionalFormatting sqref="Y32:AF32">
    <cfRule type="expression" dxfId="1025" priority="8">
      <formula>$AQ29=3</formula>
    </cfRule>
  </conditionalFormatting>
  <conditionalFormatting sqref="Y33:AF33">
    <cfRule type="expression" dxfId="1024" priority="6">
      <formula>$AQ29=3</formula>
    </cfRule>
  </conditionalFormatting>
  <conditionalFormatting sqref="Y34:AF34">
    <cfRule type="expression" dxfId="1023" priority="4">
      <formula>$AQ29=3</formula>
    </cfRule>
  </conditionalFormatting>
  <conditionalFormatting sqref="AC11:AJ28">
    <cfRule type="expression" dxfId="1022" priority="13">
      <formula>$AQ11=1</formula>
    </cfRule>
  </conditionalFormatting>
  <conditionalFormatting sqref="AC29:AJ29">
    <cfRule type="expression" dxfId="1021" priority="24">
      <formula>$AQ28=1</formula>
    </cfRule>
  </conditionalFormatting>
  <conditionalFormatting sqref="AC30:AJ31">
    <cfRule type="expression" dxfId="1020" priority="22">
      <formula>$AQ28=1</formula>
    </cfRule>
  </conditionalFormatting>
  <conditionalFormatting sqref="AC32:AJ32">
    <cfRule type="expression" dxfId="1019" priority="20">
      <formula>$AQ29=1</formula>
    </cfRule>
  </conditionalFormatting>
  <conditionalFormatting sqref="AC33:AJ33">
    <cfRule type="expression" dxfId="1018" priority="18">
      <formula>$AQ29=1</formula>
    </cfRule>
  </conditionalFormatting>
  <conditionalFormatting sqref="AC34:AJ34">
    <cfRule type="expression" dxfId="1017" priority="16">
      <formula>$AQ29=1</formula>
    </cfRule>
  </conditionalFormatting>
  <conditionalFormatting sqref="AG11:AJ28">
    <cfRule type="expression" dxfId="1016" priority="14">
      <formula>$AQ11=2</formula>
    </cfRule>
  </conditionalFormatting>
  <conditionalFormatting sqref="AG29:AJ29">
    <cfRule type="expression" dxfId="1015" priority="23">
      <formula>$AQ28=2</formula>
    </cfRule>
  </conditionalFormatting>
  <conditionalFormatting sqref="AG30:AJ31">
    <cfRule type="expression" dxfId="1014" priority="21">
      <formula>$AQ28=2</formula>
    </cfRule>
  </conditionalFormatting>
  <conditionalFormatting sqref="AG32:AJ32">
    <cfRule type="expression" dxfId="1013" priority="19">
      <formula>$AQ29=2</formula>
    </cfRule>
  </conditionalFormatting>
  <conditionalFormatting sqref="AG33:AJ33">
    <cfRule type="expression" dxfId="1012" priority="17">
      <formula>$AQ29=2</formula>
    </cfRule>
  </conditionalFormatting>
  <conditionalFormatting sqref="AG34:AJ34">
    <cfRule type="expression" dxfId="1011" priority="15">
      <formula>$AQ29=2</formula>
    </cfRule>
  </conditionalFormatting>
  <dataValidations count="2">
    <dataValidation type="list" allowBlank="1" showInputMessage="1" showErrorMessage="1" sqref="Y11:AB34" xr:uid="{962C0B20-6E0D-45E6-8A99-E4FB0EDBE46C}">
      <formula1>"〇,"</formula1>
    </dataValidation>
    <dataValidation type="list" allowBlank="1" showInputMessage="1" showErrorMessage="1" sqref="N11:O34" xr:uid="{616D4AF0-BF0B-4C34-80D6-5B4C5E94CE5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4769CC1-561B-4D01-BC7A-11CB45AA33E4}">
          <x14:formula1>
            <xm:f>'(参考)リスト'!$G$16:$G$19</xm:f>
          </x14:formula1>
          <xm:sqref>AM35:AO38</xm:sqref>
        </x14:dataValidation>
        <x14:dataValidation type="list" allowBlank="1" showInputMessage="1" showErrorMessage="1" xr:uid="{41543B9D-3C2B-444A-92F5-FD8D13DF672B}">
          <x14:formula1>
            <xm:f>'(参考)リスト'!$B$16:$B$21</xm:f>
          </x14:formula1>
          <xm:sqref>L11:M34</xm:sqref>
        </x14:dataValidation>
        <x14:dataValidation type="list" allowBlank="1" showInputMessage="1" showErrorMessage="1" xr:uid="{1FB126EF-BFF0-4AF7-9B6A-E84324648FE2}">
          <x14:formula1>
            <xm:f>'(参考)リスト'!$E$16:$E$27</xm:f>
          </x14:formula1>
          <xm:sqref>R11:T34</xm:sqref>
        </x14:dataValidation>
        <x14:dataValidation type="list" allowBlank="1" showInputMessage="1" showErrorMessage="1" xr:uid="{319439E7-7EA0-4838-8D66-4BEA4ACA2FD1}">
          <x14:formula1>
            <xm:f>'(参考)リスト'!$D$16:$D$18</xm:f>
          </x14:formula1>
          <xm:sqref>P11:Q34</xm:sqref>
        </x14:dataValidation>
        <x14:dataValidation type="list" allowBlank="1" showInputMessage="1" showErrorMessage="1" xr:uid="{956AE5E7-D422-4DA0-97BD-5AF0D09CDDEE}">
          <x14:formula1>
            <xm:f>'(参考)リスト'!$F$16:$F$21</xm:f>
          </x14:formula1>
          <xm:sqref>U11:X34</xm:sqref>
        </x14:dataValidation>
      </x14:dataValidations>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C60DB-2B5E-495E-85AA-80499002E064}">
  <sheetPr>
    <pageSetUpPr fitToPage="1"/>
  </sheetPr>
  <dimension ref="B1:CH53"/>
  <sheetViews>
    <sheetView showGridLines="0" view="pageBreakPreview" zoomScaleNormal="85" zoomScaleSheetLayoutView="100" workbookViewId="0">
      <selection activeCell="B4" sqref="B1:BV8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18</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18</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c r="L11" s="949"/>
      <c r="M11" s="950"/>
      <c r="N11" s="949"/>
      <c r="O11" s="950"/>
      <c r="P11" s="949"/>
      <c r="Q11" s="950"/>
      <c r="R11" s="358"/>
      <c r="S11" s="358"/>
      <c r="T11" s="358"/>
      <c r="U11" s="949"/>
      <c r="V11" s="950"/>
      <c r="W11" s="949"/>
      <c r="X11" s="950"/>
      <c r="Y11" s="56"/>
      <c r="Z11" s="56"/>
      <c r="AA11" s="56"/>
      <c r="AB11" s="56"/>
      <c r="AC11" s="62"/>
      <c r="AD11" s="62"/>
      <c r="AE11" s="62"/>
      <c r="AF11" s="62"/>
      <c r="AG11" s="62"/>
      <c r="AH11" s="62"/>
      <c r="AI11" s="62"/>
      <c r="AJ11" s="62"/>
      <c r="AK11" s="946"/>
      <c r="AL11" s="947"/>
      <c r="AM11" s="947"/>
      <c r="AN11" s="947"/>
      <c r="AO11" s="948"/>
      <c r="AP11" s="2"/>
      <c r="AQ11" s="61">
        <f>IF(P11="材質劣化",2,IF(P11="漏水",3,1))</f>
        <v>1</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1010" priority="2">
      <formula>$AQ11=2</formula>
    </cfRule>
  </conditionalFormatting>
  <conditionalFormatting sqref="Y29:AB29">
    <cfRule type="expression" dxfId="1009" priority="11">
      <formula>$AQ28=2</formula>
    </cfRule>
  </conditionalFormatting>
  <conditionalFormatting sqref="Y30:AB31">
    <cfRule type="expression" dxfId="1008" priority="9">
      <formula>$AQ28=2</formula>
    </cfRule>
  </conditionalFormatting>
  <conditionalFormatting sqref="Y32:AB32">
    <cfRule type="expression" dxfId="1007" priority="7">
      <formula>$AQ29=2</formula>
    </cfRule>
  </conditionalFormatting>
  <conditionalFormatting sqref="Y33:AB33">
    <cfRule type="expression" dxfId="1006" priority="5">
      <formula>$AQ29=2</formula>
    </cfRule>
  </conditionalFormatting>
  <conditionalFormatting sqref="Y34:AB34">
    <cfRule type="expression" dxfId="1005" priority="3">
      <formula>$AQ29=2</formula>
    </cfRule>
  </conditionalFormatting>
  <conditionalFormatting sqref="Y11:AF28">
    <cfRule type="expression" dxfId="1004" priority="1">
      <formula>$AQ11=3</formula>
    </cfRule>
  </conditionalFormatting>
  <conditionalFormatting sqref="Y29:AF29">
    <cfRule type="expression" dxfId="1003" priority="12">
      <formula>$AQ28=3</formula>
    </cfRule>
  </conditionalFormatting>
  <conditionalFormatting sqref="Y30:AF31">
    <cfRule type="expression" dxfId="1002" priority="10">
      <formula>$AQ28=3</formula>
    </cfRule>
  </conditionalFormatting>
  <conditionalFormatting sqref="Y32:AF32">
    <cfRule type="expression" dxfId="1001" priority="8">
      <formula>$AQ29=3</formula>
    </cfRule>
  </conditionalFormatting>
  <conditionalFormatting sqref="Y33:AF33">
    <cfRule type="expression" dxfId="1000" priority="6">
      <formula>$AQ29=3</formula>
    </cfRule>
  </conditionalFormatting>
  <conditionalFormatting sqref="Y34:AF34">
    <cfRule type="expression" dxfId="999" priority="4">
      <formula>$AQ29=3</formula>
    </cfRule>
  </conditionalFormatting>
  <conditionalFormatting sqref="AC11:AJ28">
    <cfRule type="expression" dxfId="998" priority="13">
      <formula>$AQ11=1</formula>
    </cfRule>
  </conditionalFormatting>
  <conditionalFormatting sqref="AC29:AJ29">
    <cfRule type="expression" dxfId="997" priority="24">
      <formula>$AQ28=1</formula>
    </cfRule>
  </conditionalFormatting>
  <conditionalFormatting sqref="AC30:AJ31">
    <cfRule type="expression" dxfId="996" priority="22">
      <formula>$AQ28=1</formula>
    </cfRule>
  </conditionalFormatting>
  <conditionalFormatting sqref="AC32:AJ32">
    <cfRule type="expression" dxfId="995" priority="20">
      <formula>$AQ29=1</formula>
    </cfRule>
  </conditionalFormatting>
  <conditionalFormatting sqref="AC33:AJ33">
    <cfRule type="expression" dxfId="994" priority="18">
      <formula>$AQ29=1</formula>
    </cfRule>
  </conditionalFormatting>
  <conditionalFormatting sqref="AC34:AJ34">
    <cfRule type="expression" dxfId="993" priority="16">
      <formula>$AQ29=1</formula>
    </cfRule>
  </conditionalFormatting>
  <conditionalFormatting sqref="AG11:AJ28">
    <cfRule type="expression" dxfId="992" priority="14">
      <formula>$AQ11=2</formula>
    </cfRule>
  </conditionalFormatting>
  <conditionalFormatting sqref="AG29:AJ29">
    <cfRule type="expression" dxfId="991" priority="23">
      <formula>$AQ28=2</formula>
    </cfRule>
  </conditionalFormatting>
  <conditionalFormatting sqref="AG30:AJ31">
    <cfRule type="expression" dxfId="990" priority="21">
      <formula>$AQ28=2</formula>
    </cfRule>
  </conditionalFormatting>
  <conditionalFormatting sqref="AG32:AJ32">
    <cfRule type="expression" dxfId="989" priority="19">
      <formula>$AQ29=2</formula>
    </cfRule>
  </conditionalFormatting>
  <conditionalFormatting sqref="AG33:AJ33">
    <cfRule type="expression" dxfId="988" priority="17">
      <formula>$AQ29=2</formula>
    </cfRule>
  </conditionalFormatting>
  <conditionalFormatting sqref="AG34:AJ34">
    <cfRule type="expression" dxfId="987" priority="15">
      <formula>$AQ29=2</formula>
    </cfRule>
  </conditionalFormatting>
  <dataValidations count="2">
    <dataValidation type="list" allowBlank="1" showInputMessage="1" showErrorMessage="1" sqref="N11:O34" xr:uid="{A1F3AA42-3235-4376-83D2-0ED1A5B319D5}">
      <formula1>INDIRECT(L11)</formula1>
    </dataValidation>
    <dataValidation type="list" allowBlank="1" showInputMessage="1" showErrorMessage="1" sqref="Y11:AB34" xr:uid="{A8C6F8DF-48B7-4DEA-8F04-D115D4A8959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63CAB4D-B398-4896-AEE9-237B06450A4F}">
          <x14:formula1>
            <xm:f>'(参考)リスト'!$F$16:$F$21</xm:f>
          </x14:formula1>
          <xm:sqref>U11:X34</xm:sqref>
        </x14:dataValidation>
        <x14:dataValidation type="list" allowBlank="1" showInputMessage="1" showErrorMessage="1" xr:uid="{70CEA77B-1808-4ADC-99C0-09841725DE46}">
          <x14:formula1>
            <xm:f>'(参考)リスト'!$D$16:$D$18</xm:f>
          </x14:formula1>
          <xm:sqref>P11:Q34</xm:sqref>
        </x14:dataValidation>
        <x14:dataValidation type="list" allowBlank="1" showInputMessage="1" showErrorMessage="1" xr:uid="{9A3D07D2-A397-4A9C-A4E0-F4D9336E53C4}">
          <x14:formula1>
            <xm:f>'(参考)リスト'!$E$16:$E$27</xm:f>
          </x14:formula1>
          <xm:sqref>R11:T34</xm:sqref>
        </x14:dataValidation>
        <x14:dataValidation type="list" allowBlank="1" showInputMessage="1" showErrorMessage="1" xr:uid="{3ACCE0DD-854F-4F28-B891-27321AE4E170}">
          <x14:formula1>
            <xm:f>'(参考)リスト'!$B$16:$B$21</xm:f>
          </x14:formula1>
          <xm:sqref>L11:M34</xm:sqref>
        </x14:dataValidation>
        <x14:dataValidation type="list" allowBlank="1" showInputMessage="1" showErrorMessage="1" xr:uid="{838AEA07-5B7A-4AF3-802A-73A5B3B25BC9}">
          <x14:formula1>
            <xm:f>'(参考)リスト'!$G$16:$G$19</xm:f>
          </x14:formula1>
          <xm:sqref>AM35:AO38</xm:sqref>
        </x14:dataValidation>
      </x14:dataValidations>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8C4EB-542D-49B6-8573-62BB2D456DCA}">
  <sheetPr>
    <pageSetUpPr fitToPage="1"/>
  </sheetPr>
  <dimension ref="B1:CH53"/>
  <sheetViews>
    <sheetView showGridLines="0" view="pageBreakPreview" zoomScaleNormal="85" zoomScaleSheetLayoutView="100" workbookViewId="0">
      <selection activeCell="B4" sqref="B1:BV8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19</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19</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c r="L11" s="949"/>
      <c r="M11" s="950"/>
      <c r="N11" s="949"/>
      <c r="O11" s="950"/>
      <c r="P11" s="949"/>
      <c r="Q11" s="950"/>
      <c r="R11" s="358"/>
      <c r="S11" s="358"/>
      <c r="T11" s="358"/>
      <c r="U11" s="949"/>
      <c r="V11" s="950"/>
      <c r="W11" s="949"/>
      <c r="X11" s="950"/>
      <c r="Y11" s="56"/>
      <c r="Z11" s="56"/>
      <c r="AA11" s="56"/>
      <c r="AB11" s="56"/>
      <c r="AC11" s="62"/>
      <c r="AD11" s="62"/>
      <c r="AE11" s="62"/>
      <c r="AF11" s="62"/>
      <c r="AG11" s="62"/>
      <c r="AH11" s="62"/>
      <c r="AI11" s="62"/>
      <c r="AJ11" s="62"/>
      <c r="AK11" s="946"/>
      <c r="AL11" s="947"/>
      <c r="AM11" s="947"/>
      <c r="AN11" s="947"/>
      <c r="AO11" s="948"/>
      <c r="AP11" s="2"/>
      <c r="AQ11" s="61">
        <f>IF(P11="材質劣化",2,IF(P11="漏水",3,1))</f>
        <v>1</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986" priority="2">
      <formula>$AQ11=2</formula>
    </cfRule>
  </conditionalFormatting>
  <conditionalFormatting sqref="Y29:AB29">
    <cfRule type="expression" dxfId="985" priority="11">
      <formula>$AQ28=2</formula>
    </cfRule>
  </conditionalFormatting>
  <conditionalFormatting sqref="Y30:AB31">
    <cfRule type="expression" dxfId="984" priority="9">
      <formula>$AQ28=2</formula>
    </cfRule>
  </conditionalFormatting>
  <conditionalFormatting sqref="Y32:AB32">
    <cfRule type="expression" dxfId="983" priority="7">
      <formula>$AQ29=2</formula>
    </cfRule>
  </conditionalFormatting>
  <conditionalFormatting sqref="Y33:AB33">
    <cfRule type="expression" dxfId="982" priority="5">
      <formula>$AQ29=2</formula>
    </cfRule>
  </conditionalFormatting>
  <conditionalFormatting sqref="Y34:AB34">
    <cfRule type="expression" dxfId="981" priority="3">
      <formula>$AQ29=2</formula>
    </cfRule>
  </conditionalFormatting>
  <conditionalFormatting sqref="Y11:AF28">
    <cfRule type="expression" dxfId="980" priority="1">
      <formula>$AQ11=3</formula>
    </cfRule>
  </conditionalFormatting>
  <conditionalFormatting sqref="Y29:AF29">
    <cfRule type="expression" dxfId="979" priority="12">
      <formula>$AQ28=3</formula>
    </cfRule>
  </conditionalFormatting>
  <conditionalFormatting sqref="Y30:AF31">
    <cfRule type="expression" dxfId="978" priority="10">
      <formula>$AQ28=3</formula>
    </cfRule>
  </conditionalFormatting>
  <conditionalFormatting sqref="Y32:AF32">
    <cfRule type="expression" dxfId="977" priority="8">
      <formula>$AQ29=3</formula>
    </cfRule>
  </conditionalFormatting>
  <conditionalFormatting sqref="Y33:AF33">
    <cfRule type="expression" dxfId="976" priority="6">
      <formula>$AQ29=3</formula>
    </cfRule>
  </conditionalFormatting>
  <conditionalFormatting sqref="Y34:AF34">
    <cfRule type="expression" dxfId="975" priority="4">
      <formula>$AQ29=3</formula>
    </cfRule>
  </conditionalFormatting>
  <conditionalFormatting sqref="AC11:AJ28">
    <cfRule type="expression" dxfId="974" priority="13">
      <formula>$AQ11=1</formula>
    </cfRule>
  </conditionalFormatting>
  <conditionalFormatting sqref="AC29:AJ29">
    <cfRule type="expression" dxfId="973" priority="24">
      <formula>$AQ28=1</formula>
    </cfRule>
  </conditionalFormatting>
  <conditionalFormatting sqref="AC30:AJ31">
    <cfRule type="expression" dxfId="972" priority="22">
      <formula>$AQ28=1</formula>
    </cfRule>
  </conditionalFormatting>
  <conditionalFormatting sqref="AC32:AJ32">
    <cfRule type="expression" dxfId="971" priority="20">
      <formula>$AQ29=1</formula>
    </cfRule>
  </conditionalFormatting>
  <conditionalFormatting sqref="AC33:AJ33">
    <cfRule type="expression" dxfId="970" priority="18">
      <formula>$AQ29=1</formula>
    </cfRule>
  </conditionalFormatting>
  <conditionalFormatting sqref="AC34:AJ34">
    <cfRule type="expression" dxfId="969" priority="16">
      <formula>$AQ29=1</formula>
    </cfRule>
  </conditionalFormatting>
  <conditionalFormatting sqref="AG11:AJ28">
    <cfRule type="expression" dxfId="968" priority="14">
      <formula>$AQ11=2</formula>
    </cfRule>
  </conditionalFormatting>
  <conditionalFormatting sqref="AG29:AJ29">
    <cfRule type="expression" dxfId="967" priority="23">
      <formula>$AQ28=2</formula>
    </cfRule>
  </conditionalFormatting>
  <conditionalFormatting sqref="AG30:AJ31">
    <cfRule type="expression" dxfId="966" priority="21">
      <formula>$AQ28=2</formula>
    </cfRule>
  </conditionalFormatting>
  <conditionalFormatting sqref="AG32:AJ32">
    <cfRule type="expression" dxfId="965" priority="19">
      <formula>$AQ29=2</formula>
    </cfRule>
  </conditionalFormatting>
  <conditionalFormatting sqref="AG33:AJ33">
    <cfRule type="expression" dxfId="964" priority="17">
      <formula>$AQ29=2</formula>
    </cfRule>
  </conditionalFormatting>
  <conditionalFormatting sqref="AG34:AJ34">
    <cfRule type="expression" dxfId="963" priority="15">
      <formula>$AQ29=2</formula>
    </cfRule>
  </conditionalFormatting>
  <dataValidations count="2">
    <dataValidation type="list" allowBlank="1" showInputMessage="1" showErrorMessage="1" sqref="Y11:AB34" xr:uid="{A2EF8841-A995-4CDC-8092-EDD485A77697}">
      <formula1>"〇,"</formula1>
    </dataValidation>
    <dataValidation type="list" allowBlank="1" showInputMessage="1" showErrorMessage="1" sqref="N11:O34" xr:uid="{2A9CDD6B-009F-4220-B814-0C993520041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4780508-DD86-4157-A175-295912A829CC}">
          <x14:formula1>
            <xm:f>'(参考)リスト'!$G$16:$G$19</xm:f>
          </x14:formula1>
          <xm:sqref>AM35:AO38</xm:sqref>
        </x14:dataValidation>
        <x14:dataValidation type="list" allowBlank="1" showInputMessage="1" showErrorMessage="1" xr:uid="{AA4D5464-7850-4485-A8FA-D24A5E8ECD1F}">
          <x14:formula1>
            <xm:f>'(参考)リスト'!$B$16:$B$21</xm:f>
          </x14:formula1>
          <xm:sqref>L11:M34</xm:sqref>
        </x14:dataValidation>
        <x14:dataValidation type="list" allowBlank="1" showInputMessage="1" showErrorMessage="1" xr:uid="{E59A46A9-2B31-426D-A449-05F654378CE3}">
          <x14:formula1>
            <xm:f>'(参考)リスト'!$E$16:$E$27</xm:f>
          </x14:formula1>
          <xm:sqref>R11:T34</xm:sqref>
        </x14:dataValidation>
        <x14:dataValidation type="list" allowBlank="1" showInputMessage="1" showErrorMessage="1" xr:uid="{DA940187-8E37-434A-BC3A-0EA1843E87B2}">
          <x14:formula1>
            <xm:f>'(参考)リスト'!$D$16:$D$18</xm:f>
          </x14:formula1>
          <xm:sqref>P11:Q34</xm:sqref>
        </x14:dataValidation>
        <x14:dataValidation type="list" allowBlank="1" showInputMessage="1" showErrorMessage="1" xr:uid="{2D073574-B9D0-42B8-8538-2C989221A46A}">
          <x14:formula1>
            <xm:f>'(参考)リスト'!$F$16:$F$21</xm:f>
          </x14:formula1>
          <xm:sqref>U11:X34</xm:sqref>
        </x14:dataValidation>
      </x14:dataValidations>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F6860-F490-4B80-9EAA-F34578E43271}">
  <sheetPr>
    <pageSetUpPr fitToPage="1"/>
  </sheetPr>
  <dimension ref="B1:CH53"/>
  <sheetViews>
    <sheetView showGridLines="0" view="pageBreakPreview" zoomScaleNormal="85" zoomScaleSheetLayoutView="100" workbookViewId="0">
      <selection activeCell="B4" sqref="B1:BV8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20</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20</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c r="L11" s="949"/>
      <c r="M11" s="950"/>
      <c r="N11" s="949"/>
      <c r="O11" s="950"/>
      <c r="P11" s="949"/>
      <c r="Q11" s="950"/>
      <c r="R11" s="358"/>
      <c r="S11" s="358"/>
      <c r="T11" s="358"/>
      <c r="U11" s="949"/>
      <c r="V11" s="950"/>
      <c r="W11" s="949"/>
      <c r="X11" s="950"/>
      <c r="Y11" s="56"/>
      <c r="Z11" s="56"/>
      <c r="AA11" s="56"/>
      <c r="AB11" s="56"/>
      <c r="AC11" s="62"/>
      <c r="AD11" s="62"/>
      <c r="AE11" s="62"/>
      <c r="AF11" s="62"/>
      <c r="AG11" s="62"/>
      <c r="AH11" s="62"/>
      <c r="AI11" s="62"/>
      <c r="AJ11" s="62"/>
      <c r="AK11" s="946"/>
      <c r="AL11" s="947"/>
      <c r="AM11" s="947"/>
      <c r="AN11" s="947"/>
      <c r="AO11" s="948"/>
      <c r="AP11" s="2"/>
      <c r="AQ11" s="61">
        <f>IF(P11="材質劣化",2,IF(P11="漏水",3,1))</f>
        <v>1</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962" priority="2">
      <formula>$AQ11=2</formula>
    </cfRule>
  </conditionalFormatting>
  <conditionalFormatting sqref="Y29:AB29">
    <cfRule type="expression" dxfId="961" priority="11">
      <formula>$AQ28=2</formula>
    </cfRule>
  </conditionalFormatting>
  <conditionalFormatting sqref="Y30:AB31">
    <cfRule type="expression" dxfId="960" priority="9">
      <formula>$AQ28=2</formula>
    </cfRule>
  </conditionalFormatting>
  <conditionalFormatting sqref="Y32:AB32">
    <cfRule type="expression" dxfId="959" priority="7">
      <formula>$AQ29=2</formula>
    </cfRule>
  </conditionalFormatting>
  <conditionalFormatting sqref="Y33:AB33">
    <cfRule type="expression" dxfId="958" priority="5">
      <formula>$AQ29=2</formula>
    </cfRule>
  </conditionalFormatting>
  <conditionalFormatting sqref="Y34:AB34">
    <cfRule type="expression" dxfId="957" priority="3">
      <formula>$AQ29=2</formula>
    </cfRule>
  </conditionalFormatting>
  <conditionalFormatting sqref="Y11:AF28">
    <cfRule type="expression" dxfId="956" priority="1">
      <formula>$AQ11=3</formula>
    </cfRule>
  </conditionalFormatting>
  <conditionalFormatting sqref="Y29:AF29">
    <cfRule type="expression" dxfId="955" priority="12">
      <formula>$AQ28=3</formula>
    </cfRule>
  </conditionalFormatting>
  <conditionalFormatting sqref="Y30:AF31">
    <cfRule type="expression" dxfId="954" priority="10">
      <formula>$AQ28=3</formula>
    </cfRule>
  </conditionalFormatting>
  <conditionalFormatting sqref="Y32:AF32">
    <cfRule type="expression" dxfId="953" priority="8">
      <formula>$AQ29=3</formula>
    </cfRule>
  </conditionalFormatting>
  <conditionalFormatting sqref="Y33:AF33">
    <cfRule type="expression" dxfId="952" priority="6">
      <formula>$AQ29=3</formula>
    </cfRule>
  </conditionalFormatting>
  <conditionalFormatting sqref="Y34:AF34">
    <cfRule type="expression" dxfId="951" priority="4">
      <formula>$AQ29=3</formula>
    </cfRule>
  </conditionalFormatting>
  <conditionalFormatting sqref="AC11:AJ28">
    <cfRule type="expression" dxfId="950" priority="13">
      <formula>$AQ11=1</formula>
    </cfRule>
  </conditionalFormatting>
  <conditionalFormatting sqref="AC29:AJ29">
    <cfRule type="expression" dxfId="949" priority="24">
      <formula>$AQ28=1</formula>
    </cfRule>
  </conditionalFormatting>
  <conditionalFormatting sqref="AC30:AJ31">
    <cfRule type="expression" dxfId="948" priority="22">
      <formula>$AQ28=1</formula>
    </cfRule>
  </conditionalFormatting>
  <conditionalFormatting sqref="AC32:AJ32">
    <cfRule type="expression" dxfId="947" priority="20">
      <formula>$AQ29=1</formula>
    </cfRule>
  </conditionalFormatting>
  <conditionalFormatting sqref="AC33:AJ33">
    <cfRule type="expression" dxfId="946" priority="18">
      <formula>$AQ29=1</formula>
    </cfRule>
  </conditionalFormatting>
  <conditionalFormatting sqref="AC34:AJ34">
    <cfRule type="expression" dxfId="945" priority="16">
      <formula>$AQ29=1</formula>
    </cfRule>
  </conditionalFormatting>
  <conditionalFormatting sqref="AG11:AJ28">
    <cfRule type="expression" dxfId="944" priority="14">
      <formula>$AQ11=2</formula>
    </cfRule>
  </conditionalFormatting>
  <conditionalFormatting sqref="AG29:AJ29">
    <cfRule type="expression" dxfId="943" priority="23">
      <formula>$AQ28=2</formula>
    </cfRule>
  </conditionalFormatting>
  <conditionalFormatting sqref="AG30:AJ31">
    <cfRule type="expression" dxfId="942" priority="21">
      <formula>$AQ28=2</formula>
    </cfRule>
  </conditionalFormatting>
  <conditionalFormatting sqref="AG32:AJ32">
    <cfRule type="expression" dxfId="941" priority="19">
      <formula>$AQ29=2</formula>
    </cfRule>
  </conditionalFormatting>
  <conditionalFormatting sqref="AG33:AJ33">
    <cfRule type="expression" dxfId="940" priority="17">
      <formula>$AQ29=2</formula>
    </cfRule>
  </conditionalFormatting>
  <conditionalFormatting sqref="AG34:AJ34">
    <cfRule type="expression" dxfId="939" priority="15">
      <formula>$AQ29=2</formula>
    </cfRule>
  </conditionalFormatting>
  <dataValidations count="2">
    <dataValidation type="list" allowBlank="1" showInputMessage="1" showErrorMessage="1" sqref="N11:O34" xr:uid="{7BA2F252-CD5B-4B6B-95AF-6F56778D0EA6}">
      <formula1>INDIRECT(L11)</formula1>
    </dataValidation>
    <dataValidation type="list" allowBlank="1" showInputMessage="1" showErrorMessage="1" sqref="Y11:AB34" xr:uid="{DD977436-E5C3-47CF-B62D-141291306CA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0632D04-35FB-44D5-A7BD-150CDD730F08}">
          <x14:formula1>
            <xm:f>'(参考)リスト'!$F$16:$F$21</xm:f>
          </x14:formula1>
          <xm:sqref>U11:X34</xm:sqref>
        </x14:dataValidation>
        <x14:dataValidation type="list" allowBlank="1" showInputMessage="1" showErrorMessage="1" xr:uid="{EF72AC29-6864-4E39-88BD-975E5F6BF166}">
          <x14:formula1>
            <xm:f>'(参考)リスト'!$D$16:$D$18</xm:f>
          </x14:formula1>
          <xm:sqref>P11:Q34</xm:sqref>
        </x14:dataValidation>
        <x14:dataValidation type="list" allowBlank="1" showInputMessage="1" showErrorMessage="1" xr:uid="{ECEE0C5E-A58F-4457-B446-ABFD18D358BF}">
          <x14:formula1>
            <xm:f>'(参考)リスト'!$E$16:$E$27</xm:f>
          </x14:formula1>
          <xm:sqref>R11:T34</xm:sqref>
        </x14:dataValidation>
        <x14:dataValidation type="list" allowBlank="1" showInputMessage="1" showErrorMessage="1" xr:uid="{ADC56A29-5EE9-4057-BE0C-8D506BE79E51}">
          <x14:formula1>
            <xm:f>'(参考)リスト'!$B$16:$B$21</xm:f>
          </x14:formula1>
          <xm:sqref>L11:M34</xm:sqref>
        </x14:dataValidation>
        <x14:dataValidation type="list" allowBlank="1" showInputMessage="1" showErrorMessage="1" xr:uid="{24A9B8B3-A0A6-495A-8C66-294157E955DC}">
          <x14:formula1>
            <xm:f>'(参考)リスト'!$G$16:$G$19</xm:f>
          </x14:formula1>
          <xm:sqref>AM35:AO38</xm:sqref>
        </x14:dataValidation>
      </x14:dataValidation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79EAA-5458-4E7C-9E11-134ABAD93A68}">
  <sheetPr>
    <pageSetUpPr fitToPage="1"/>
  </sheetPr>
  <dimension ref="B1:CH53"/>
  <sheetViews>
    <sheetView showGridLines="0" view="pageBreakPreview" zoomScaleNormal="85" zoomScaleSheetLayoutView="100" workbookViewId="0">
      <selection activeCell="B4" sqref="B1:BV8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21</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21</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c r="L11" s="949"/>
      <c r="M11" s="950"/>
      <c r="N11" s="949"/>
      <c r="O11" s="950"/>
      <c r="P11" s="949"/>
      <c r="Q11" s="950"/>
      <c r="R11" s="358"/>
      <c r="S11" s="358"/>
      <c r="T11" s="358"/>
      <c r="U11" s="949"/>
      <c r="V11" s="950"/>
      <c r="W11" s="949"/>
      <c r="X11" s="950"/>
      <c r="Y11" s="56"/>
      <c r="Z11" s="56"/>
      <c r="AA11" s="56"/>
      <c r="AB11" s="56"/>
      <c r="AC11" s="62"/>
      <c r="AD11" s="62"/>
      <c r="AE11" s="62"/>
      <c r="AF11" s="62"/>
      <c r="AG11" s="62"/>
      <c r="AH11" s="62"/>
      <c r="AI11" s="62"/>
      <c r="AJ11" s="62"/>
      <c r="AK11" s="946"/>
      <c r="AL11" s="947"/>
      <c r="AM11" s="947"/>
      <c r="AN11" s="947"/>
      <c r="AO11" s="948"/>
      <c r="AP11" s="2"/>
      <c r="AQ11" s="61">
        <f>IF(P11="材質劣化",2,IF(P11="漏水",3,1))</f>
        <v>1</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938" priority="2">
      <formula>$AQ11=2</formula>
    </cfRule>
  </conditionalFormatting>
  <conditionalFormatting sqref="Y29:AB29">
    <cfRule type="expression" dxfId="937" priority="11">
      <formula>$AQ28=2</formula>
    </cfRule>
  </conditionalFormatting>
  <conditionalFormatting sqref="Y30:AB31">
    <cfRule type="expression" dxfId="936" priority="9">
      <formula>$AQ28=2</formula>
    </cfRule>
  </conditionalFormatting>
  <conditionalFormatting sqref="Y32:AB32">
    <cfRule type="expression" dxfId="935" priority="7">
      <formula>$AQ29=2</formula>
    </cfRule>
  </conditionalFormatting>
  <conditionalFormatting sqref="Y33:AB33">
    <cfRule type="expression" dxfId="934" priority="5">
      <formula>$AQ29=2</formula>
    </cfRule>
  </conditionalFormatting>
  <conditionalFormatting sqref="Y34:AB34">
    <cfRule type="expression" dxfId="933" priority="3">
      <formula>$AQ29=2</formula>
    </cfRule>
  </conditionalFormatting>
  <conditionalFormatting sqref="Y11:AF28">
    <cfRule type="expression" dxfId="932" priority="1">
      <formula>$AQ11=3</formula>
    </cfRule>
  </conditionalFormatting>
  <conditionalFormatting sqref="Y29:AF29">
    <cfRule type="expression" dxfId="931" priority="12">
      <formula>$AQ28=3</formula>
    </cfRule>
  </conditionalFormatting>
  <conditionalFormatting sqref="Y30:AF31">
    <cfRule type="expression" dxfId="930" priority="10">
      <formula>$AQ28=3</formula>
    </cfRule>
  </conditionalFormatting>
  <conditionalFormatting sqref="Y32:AF32">
    <cfRule type="expression" dxfId="929" priority="8">
      <formula>$AQ29=3</formula>
    </cfRule>
  </conditionalFormatting>
  <conditionalFormatting sqref="Y33:AF33">
    <cfRule type="expression" dxfId="928" priority="6">
      <formula>$AQ29=3</formula>
    </cfRule>
  </conditionalFormatting>
  <conditionalFormatting sqref="Y34:AF34">
    <cfRule type="expression" dxfId="927" priority="4">
      <formula>$AQ29=3</formula>
    </cfRule>
  </conditionalFormatting>
  <conditionalFormatting sqref="AC11:AJ28">
    <cfRule type="expression" dxfId="926" priority="13">
      <formula>$AQ11=1</formula>
    </cfRule>
  </conditionalFormatting>
  <conditionalFormatting sqref="AC29:AJ29">
    <cfRule type="expression" dxfId="925" priority="24">
      <formula>$AQ28=1</formula>
    </cfRule>
  </conditionalFormatting>
  <conditionalFormatting sqref="AC30:AJ31">
    <cfRule type="expression" dxfId="924" priority="22">
      <formula>$AQ28=1</formula>
    </cfRule>
  </conditionalFormatting>
  <conditionalFormatting sqref="AC32:AJ32">
    <cfRule type="expression" dxfId="923" priority="20">
      <formula>$AQ29=1</formula>
    </cfRule>
  </conditionalFormatting>
  <conditionalFormatting sqref="AC33:AJ33">
    <cfRule type="expression" dxfId="922" priority="18">
      <formula>$AQ29=1</formula>
    </cfRule>
  </conditionalFormatting>
  <conditionalFormatting sqref="AC34:AJ34">
    <cfRule type="expression" dxfId="921" priority="16">
      <formula>$AQ29=1</formula>
    </cfRule>
  </conditionalFormatting>
  <conditionalFormatting sqref="AG11:AJ28">
    <cfRule type="expression" dxfId="920" priority="14">
      <formula>$AQ11=2</formula>
    </cfRule>
  </conditionalFormatting>
  <conditionalFormatting sqref="AG29:AJ29">
    <cfRule type="expression" dxfId="919" priority="23">
      <formula>$AQ28=2</formula>
    </cfRule>
  </conditionalFormatting>
  <conditionalFormatting sqref="AG30:AJ31">
    <cfRule type="expression" dxfId="918" priority="21">
      <formula>$AQ28=2</formula>
    </cfRule>
  </conditionalFormatting>
  <conditionalFormatting sqref="AG32:AJ32">
    <cfRule type="expression" dxfId="917" priority="19">
      <formula>$AQ29=2</formula>
    </cfRule>
  </conditionalFormatting>
  <conditionalFormatting sqref="AG33:AJ33">
    <cfRule type="expression" dxfId="916" priority="17">
      <formula>$AQ29=2</formula>
    </cfRule>
  </conditionalFormatting>
  <conditionalFormatting sqref="AG34:AJ34">
    <cfRule type="expression" dxfId="915" priority="15">
      <formula>$AQ29=2</formula>
    </cfRule>
  </conditionalFormatting>
  <dataValidations count="2">
    <dataValidation type="list" allowBlank="1" showInputMessage="1" showErrorMessage="1" sqref="Y11:AB34" xr:uid="{01FE4970-FF63-4759-A6AD-31C3F48B5CEC}">
      <formula1>"〇,"</formula1>
    </dataValidation>
    <dataValidation type="list" allowBlank="1" showInputMessage="1" showErrorMessage="1" sqref="N11:O34" xr:uid="{D1FC53F6-1253-4FC3-9400-E624C96B40C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A9DA14E-7B6B-4330-ABDF-7EC2D9FA3B21}">
          <x14:formula1>
            <xm:f>'(参考)リスト'!$G$16:$G$19</xm:f>
          </x14:formula1>
          <xm:sqref>AM35:AO38</xm:sqref>
        </x14:dataValidation>
        <x14:dataValidation type="list" allowBlank="1" showInputMessage="1" showErrorMessage="1" xr:uid="{361AD209-BBC8-4462-B5DF-203C7A641A2A}">
          <x14:formula1>
            <xm:f>'(参考)リスト'!$B$16:$B$21</xm:f>
          </x14:formula1>
          <xm:sqref>L11:M34</xm:sqref>
        </x14:dataValidation>
        <x14:dataValidation type="list" allowBlank="1" showInputMessage="1" showErrorMessage="1" xr:uid="{66216B09-DFA2-4EA1-A7FD-A4C98063AC64}">
          <x14:formula1>
            <xm:f>'(参考)リスト'!$E$16:$E$27</xm:f>
          </x14:formula1>
          <xm:sqref>R11:T34</xm:sqref>
        </x14:dataValidation>
        <x14:dataValidation type="list" allowBlank="1" showInputMessage="1" showErrorMessage="1" xr:uid="{8661B506-787B-43BD-A8A8-59FB8E48F081}">
          <x14:formula1>
            <xm:f>'(参考)リスト'!$D$16:$D$18</xm:f>
          </x14:formula1>
          <xm:sqref>P11:Q34</xm:sqref>
        </x14:dataValidation>
        <x14:dataValidation type="list" allowBlank="1" showInputMessage="1" showErrorMessage="1" xr:uid="{B24C1E43-9A6E-4A66-8603-F7CCA2B2B643}">
          <x14:formula1>
            <xm:f>'(参考)リスト'!$F$16:$F$21</xm:f>
          </x14:formula1>
          <xm:sqref>U11:X34</xm:sqref>
        </x14:dataValidation>
      </x14:dataValidation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F5692-7FAC-4B0A-B835-C8F6A17B3BF2}">
  <sheetPr>
    <pageSetUpPr fitToPage="1"/>
  </sheetPr>
  <dimension ref="B1:CH53"/>
  <sheetViews>
    <sheetView showGridLines="0" view="pageBreakPreview" zoomScaleNormal="85" zoomScaleSheetLayoutView="100" workbookViewId="0">
      <selection activeCell="B4" sqref="B1:BV8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22</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22</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c r="L11" s="949"/>
      <c r="M11" s="950"/>
      <c r="N11" s="949"/>
      <c r="O11" s="950"/>
      <c r="P11" s="949"/>
      <c r="Q11" s="950"/>
      <c r="R11" s="358"/>
      <c r="S11" s="358"/>
      <c r="T11" s="358"/>
      <c r="U11" s="949"/>
      <c r="V11" s="950"/>
      <c r="W11" s="949"/>
      <c r="X11" s="950"/>
      <c r="Y11" s="56"/>
      <c r="Z11" s="56"/>
      <c r="AA11" s="56"/>
      <c r="AB11" s="56"/>
      <c r="AC11" s="62"/>
      <c r="AD11" s="62"/>
      <c r="AE11" s="62"/>
      <c r="AF11" s="62"/>
      <c r="AG11" s="62"/>
      <c r="AH11" s="62"/>
      <c r="AI11" s="62"/>
      <c r="AJ11" s="62"/>
      <c r="AK11" s="946"/>
      <c r="AL11" s="947"/>
      <c r="AM11" s="947"/>
      <c r="AN11" s="947"/>
      <c r="AO11" s="948"/>
      <c r="AP11" s="2"/>
      <c r="AQ11" s="61">
        <f>IF(P11="材質劣化",2,IF(P11="漏水",3,1))</f>
        <v>1</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914" priority="2">
      <formula>$AQ11=2</formula>
    </cfRule>
  </conditionalFormatting>
  <conditionalFormatting sqref="Y29:AB29">
    <cfRule type="expression" dxfId="913" priority="11">
      <formula>$AQ28=2</formula>
    </cfRule>
  </conditionalFormatting>
  <conditionalFormatting sqref="Y30:AB31">
    <cfRule type="expression" dxfId="912" priority="9">
      <formula>$AQ28=2</formula>
    </cfRule>
  </conditionalFormatting>
  <conditionalFormatting sqref="Y32:AB32">
    <cfRule type="expression" dxfId="911" priority="7">
      <formula>$AQ29=2</formula>
    </cfRule>
  </conditionalFormatting>
  <conditionalFormatting sqref="Y33:AB33">
    <cfRule type="expression" dxfId="910" priority="5">
      <formula>$AQ29=2</formula>
    </cfRule>
  </conditionalFormatting>
  <conditionalFormatting sqref="Y34:AB34">
    <cfRule type="expression" dxfId="909" priority="3">
      <formula>$AQ29=2</formula>
    </cfRule>
  </conditionalFormatting>
  <conditionalFormatting sqref="Y11:AF28">
    <cfRule type="expression" dxfId="908" priority="1">
      <formula>$AQ11=3</formula>
    </cfRule>
  </conditionalFormatting>
  <conditionalFormatting sqref="Y29:AF29">
    <cfRule type="expression" dxfId="907" priority="12">
      <formula>$AQ28=3</formula>
    </cfRule>
  </conditionalFormatting>
  <conditionalFormatting sqref="Y30:AF31">
    <cfRule type="expression" dxfId="906" priority="10">
      <formula>$AQ28=3</formula>
    </cfRule>
  </conditionalFormatting>
  <conditionalFormatting sqref="Y32:AF32">
    <cfRule type="expression" dxfId="905" priority="8">
      <formula>$AQ29=3</formula>
    </cfRule>
  </conditionalFormatting>
  <conditionalFormatting sqref="Y33:AF33">
    <cfRule type="expression" dxfId="904" priority="6">
      <formula>$AQ29=3</formula>
    </cfRule>
  </conditionalFormatting>
  <conditionalFormatting sqref="Y34:AF34">
    <cfRule type="expression" dxfId="903" priority="4">
      <formula>$AQ29=3</formula>
    </cfRule>
  </conditionalFormatting>
  <conditionalFormatting sqref="AC11:AJ28">
    <cfRule type="expression" dxfId="902" priority="13">
      <formula>$AQ11=1</formula>
    </cfRule>
  </conditionalFormatting>
  <conditionalFormatting sqref="AC29:AJ29">
    <cfRule type="expression" dxfId="901" priority="24">
      <formula>$AQ28=1</formula>
    </cfRule>
  </conditionalFormatting>
  <conditionalFormatting sqref="AC30:AJ31">
    <cfRule type="expression" dxfId="900" priority="22">
      <formula>$AQ28=1</formula>
    </cfRule>
  </conditionalFormatting>
  <conditionalFormatting sqref="AC32:AJ32">
    <cfRule type="expression" dxfId="899" priority="20">
      <formula>$AQ29=1</formula>
    </cfRule>
  </conditionalFormatting>
  <conditionalFormatting sqref="AC33:AJ33">
    <cfRule type="expression" dxfId="898" priority="18">
      <formula>$AQ29=1</formula>
    </cfRule>
  </conditionalFormatting>
  <conditionalFormatting sqref="AC34:AJ34">
    <cfRule type="expression" dxfId="897" priority="16">
      <formula>$AQ29=1</formula>
    </cfRule>
  </conditionalFormatting>
  <conditionalFormatting sqref="AG11:AJ28">
    <cfRule type="expression" dxfId="896" priority="14">
      <formula>$AQ11=2</formula>
    </cfRule>
  </conditionalFormatting>
  <conditionalFormatting sqref="AG29:AJ29">
    <cfRule type="expression" dxfId="895" priority="23">
      <formula>$AQ28=2</formula>
    </cfRule>
  </conditionalFormatting>
  <conditionalFormatting sqref="AG30:AJ31">
    <cfRule type="expression" dxfId="894" priority="21">
      <formula>$AQ28=2</formula>
    </cfRule>
  </conditionalFormatting>
  <conditionalFormatting sqref="AG32:AJ32">
    <cfRule type="expression" dxfId="893" priority="19">
      <formula>$AQ29=2</formula>
    </cfRule>
  </conditionalFormatting>
  <conditionalFormatting sqref="AG33:AJ33">
    <cfRule type="expression" dxfId="892" priority="17">
      <formula>$AQ29=2</formula>
    </cfRule>
  </conditionalFormatting>
  <conditionalFormatting sqref="AG34:AJ34">
    <cfRule type="expression" dxfId="891" priority="15">
      <formula>$AQ29=2</formula>
    </cfRule>
  </conditionalFormatting>
  <dataValidations count="2">
    <dataValidation type="list" allowBlank="1" showInputMessage="1" showErrorMessage="1" sqref="N11:O34" xr:uid="{D5EA132C-7F2C-4567-BCE3-4DA919F5ED9E}">
      <formula1>INDIRECT(L11)</formula1>
    </dataValidation>
    <dataValidation type="list" allowBlank="1" showInputMessage="1" showErrorMessage="1" sqref="Y11:AB34" xr:uid="{5F2C8BB0-A7AD-4461-985C-2265A8F75A4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9AB868A-019B-4834-8F92-0FE9A51A1BBC}">
          <x14:formula1>
            <xm:f>'(参考)リスト'!$F$16:$F$21</xm:f>
          </x14:formula1>
          <xm:sqref>U11:X34</xm:sqref>
        </x14:dataValidation>
        <x14:dataValidation type="list" allowBlank="1" showInputMessage="1" showErrorMessage="1" xr:uid="{9B649E04-A8C4-471B-A402-641C38512A07}">
          <x14:formula1>
            <xm:f>'(参考)リスト'!$D$16:$D$18</xm:f>
          </x14:formula1>
          <xm:sqref>P11:Q34</xm:sqref>
        </x14:dataValidation>
        <x14:dataValidation type="list" allowBlank="1" showInputMessage="1" showErrorMessage="1" xr:uid="{5D183957-0BC4-4BC7-92A0-B4EE09D95012}">
          <x14:formula1>
            <xm:f>'(参考)リスト'!$E$16:$E$27</xm:f>
          </x14:formula1>
          <xm:sqref>R11:T34</xm:sqref>
        </x14:dataValidation>
        <x14:dataValidation type="list" allowBlank="1" showInputMessage="1" showErrorMessage="1" xr:uid="{75E3B347-F9B5-4568-ABDB-68BAF10B3C47}">
          <x14:formula1>
            <xm:f>'(参考)リスト'!$B$16:$B$21</xm:f>
          </x14:formula1>
          <xm:sqref>L11:M34</xm:sqref>
        </x14:dataValidation>
        <x14:dataValidation type="list" allowBlank="1" showInputMessage="1" showErrorMessage="1" xr:uid="{FE59B872-6EB7-4714-A208-180F2D47FDA2}">
          <x14:formula1>
            <xm:f>'(参考)リスト'!$G$16:$G$19</xm:f>
          </x14:formula1>
          <xm:sqref>AM35:AO38</xm:sqref>
        </x14:dataValidation>
      </x14:dataValidations>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1AD77-F681-41EE-92C8-0F87DCD89050}">
  <sheetPr>
    <pageSetUpPr fitToPage="1"/>
  </sheetPr>
  <dimension ref="B1:CH53"/>
  <sheetViews>
    <sheetView showGridLines="0" view="pageBreakPreview" zoomScaleNormal="85" zoomScaleSheetLayoutView="100" workbookViewId="0">
      <selection activeCell="R31" sqref="R31:T3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23</v>
      </c>
      <c r="AW5" s="44">
        <f>R7</f>
        <v>10.5</v>
      </c>
      <c r="AX5" s="57" t="str">
        <f>AM35</f>
        <v>Ⅱ</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1</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2.5000000000000001E-3</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23</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2</v>
      </c>
      <c r="L11" s="949" t="s">
        <v>464</v>
      </c>
      <c r="M11" s="950"/>
      <c r="N11" s="949" t="s">
        <v>343</v>
      </c>
      <c r="O11" s="950"/>
      <c r="P11" s="949" t="s">
        <v>251</v>
      </c>
      <c r="Q11" s="950"/>
      <c r="R11" s="358" t="s">
        <v>467</v>
      </c>
      <c r="S11" s="358"/>
      <c r="T11" s="358"/>
      <c r="U11" s="949" t="s">
        <v>651</v>
      </c>
      <c r="V11" s="950"/>
      <c r="W11" s="949" t="s">
        <v>666</v>
      </c>
      <c r="X11" s="950"/>
      <c r="Y11" s="56"/>
      <c r="Z11" s="56"/>
      <c r="AA11" s="56"/>
      <c r="AB11" s="56"/>
      <c r="AC11" s="62"/>
      <c r="AD11" s="62"/>
      <c r="AE11" s="62"/>
      <c r="AF11" s="316">
        <v>2.5000000000000001E-3</v>
      </c>
      <c r="AG11" s="62"/>
      <c r="AH11" s="62"/>
      <c r="AI11" s="62"/>
      <c r="AJ11" s="62"/>
      <c r="AK11" s="946"/>
      <c r="AL11" s="947"/>
      <c r="AM11" s="947"/>
      <c r="AN11" s="947"/>
      <c r="AO11" s="948"/>
      <c r="AP11" s="2"/>
      <c r="AQ11" s="61">
        <f>IF(P11="材質劣化",2,IF(P11="漏水",3,1))</f>
        <v>2</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2.5000000000000001E-3</v>
      </c>
      <c r="AG35" s="271">
        <f t="shared" si="7"/>
        <v>0</v>
      </c>
      <c r="AH35" s="271">
        <f t="shared" si="7"/>
        <v>0</v>
      </c>
      <c r="AI35" s="271">
        <f t="shared" si="7"/>
        <v>0</v>
      </c>
      <c r="AJ35" s="272">
        <f t="shared" si="7"/>
        <v>0</v>
      </c>
      <c r="AK35" s="942" t="s">
        <v>501</v>
      </c>
      <c r="AL35" s="942"/>
      <c r="AM35" s="965" t="s">
        <v>610</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1</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890" priority="4">
      <formula>$AQ11=2</formula>
    </cfRule>
  </conditionalFormatting>
  <conditionalFormatting sqref="Y29:AB29">
    <cfRule type="expression" dxfId="889" priority="13">
      <formula>$AQ28=2</formula>
    </cfRule>
  </conditionalFormatting>
  <conditionalFormatting sqref="Y30:AB31">
    <cfRule type="expression" dxfId="888" priority="11">
      <formula>$AQ28=2</formula>
    </cfRule>
  </conditionalFormatting>
  <conditionalFormatting sqref="Y32:AB32">
    <cfRule type="expression" dxfId="887" priority="9">
      <formula>$AQ29=2</formula>
    </cfRule>
  </conditionalFormatting>
  <conditionalFormatting sqref="Y33:AB33">
    <cfRule type="expression" dxfId="886" priority="7">
      <formula>$AQ29=2</formula>
    </cfRule>
  </conditionalFormatting>
  <conditionalFormatting sqref="Y34:AB34">
    <cfRule type="expression" dxfId="885" priority="5">
      <formula>$AQ29=2</formula>
    </cfRule>
  </conditionalFormatting>
  <conditionalFormatting sqref="Y11:AF28">
    <cfRule type="expression" dxfId="884" priority="2">
      <formula>$AQ11=3</formula>
    </cfRule>
  </conditionalFormatting>
  <conditionalFormatting sqref="Y29:AF29">
    <cfRule type="expression" dxfId="883" priority="14">
      <formula>$AQ28=3</formula>
    </cfRule>
  </conditionalFormatting>
  <conditionalFormatting sqref="Y30:AF31">
    <cfRule type="expression" dxfId="882" priority="12">
      <formula>$AQ28=3</formula>
    </cfRule>
  </conditionalFormatting>
  <conditionalFormatting sqref="Y32:AF32">
    <cfRule type="expression" dxfId="881" priority="10">
      <formula>$AQ29=3</formula>
    </cfRule>
  </conditionalFormatting>
  <conditionalFormatting sqref="Y33:AF33">
    <cfRule type="expression" dxfId="880" priority="8">
      <formula>$AQ29=3</formula>
    </cfRule>
  </conditionalFormatting>
  <conditionalFormatting sqref="Y34:AF34">
    <cfRule type="expression" dxfId="879" priority="6">
      <formula>$AQ29=3</formula>
    </cfRule>
  </conditionalFormatting>
  <conditionalFormatting sqref="AC11:AJ28">
    <cfRule type="expression" dxfId="878" priority="1">
      <formula>$AQ11=1</formula>
    </cfRule>
  </conditionalFormatting>
  <conditionalFormatting sqref="AC29:AJ29">
    <cfRule type="expression" dxfId="877" priority="26">
      <formula>$AQ28=1</formula>
    </cfRule>
  </conditionalFormatting>
  <conditionalFormatting sqref="AC30:AJ31">
    <cfRule type="expression" dxfId="876" priority="24">
      <formula>$AQ28=1</formula>
    </cfRule>
  </conditionalFormatting>
  <conditionalFormatting sqref="AC32:AJ32">
    <cfRule type="expression" dxfId="875" priority="22">
      <formula>$AQ29=1</formula>
    </cfRule>
  </conditionalFormatting>
  <conditionalFormatting sqref="AC33:AJ33">
    <cfRule type="expression" dxfId="874" priority="20">
      <formula>$AQ29=1</formula>
    </cfRule>
  </conditionalFormatting>
  <conditionalFormatting sqref="AC34:AJ34">
    <cfRule type="expression" dxfId="873" priority="18">
      <formula>$AQ29=1</formula>
    </cfRule>
  </conditionalFormatting>
  <conditionalFormatting sqref="AG11:AJ28">
    <cfRule type="expression" dxfId="872" priority="16">
      <formula>$AQ11=2</formula>
    </cfRule>
  </conditionalFormatting>
  <conditionalFormatting sqref="AG29:AJ29">
    <cfRule type="expression" dxfId="871" priority="25">
      <formula>$AQ28=2</formula>
    </cfRule>
  </conditionalFormatting>
  <conditionalFormatting sqref="AG30:AJ31">
    <cfRule type="expression" dxfId="870" priority="23">
      <formula>$AQ28=2</formula>
    </cfRule>
  </conditionalFormatting>
  <conditionalFormatting sqref="AG32:AJ32">
    <cfRule type="expression" dxfId="869" priority="21">
      <formula>$AQ29=2</formula>
    </cfRule>
  </conditionalFormatting>
  <conditionalFormatting sqref="AG33:AJ33">
    <cfRule type="expression" dxfId="868" priority="19">
      <formula>$AQ29=2</formula>
    </cfRule>
  </conditionalFormatting>
  <conditionalFormatting sqref="AG34:AJ34">
    <cfRule type="expression" dxfId="867" priority="17">
      <formula>$AQ29=2</formula>
    </cfRule>
  </conditionalFormatting>
  <dataValidations count="2">
    <dataValidation type="list" allowBlank="1" showInputMessage="1" showErrorMessage="1" sqref="Y11:AB34" xr:uid="{3E952ECF-F552-428E-9E69-EDC860FE8C89}">
      <formula1>"〇,"</formula1>
    </dataValidation>
    <dataValidation type="list" allowBlank="1" showInputMessage="1" showErrorMessage="1" sqref="N11:O34" xr:uid="{EE7A8955-9EFC-44F1-BA02-C508A54D29DE}">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AC326AB-B44D-41EB-B413-6FD8FBB4BA23}">
          <x14:formula1>
            <xm:f>'(参考)リスト'!$G$16:$G$19</xm:f>
          </x14:formula1>
          <xm:sqref>AM35:AO38</xm:sqref>
        </x14:dataValidation>
        <x14:dataValidation type="list" allowBlank="1" showInputMessage="1" showErrorMessage="1" xr:uid="{9033465A-FF47-4479-9028-6570BD7713DC}">
          <x14:formula1>
            <xm:f>'(参考)リスト'!$B$16:$B$21</xm:f>
          </x14:formula1>
          <xm:sqref>L11:M34</xm:sqref>
        </x14:dataValidation>
        <x14:dataValidation type="list" allowBlank="1" showInputMessage="1" showErrorMessage="1" xr:uid="{338F4FB9-452C-432C-97A9-395C805A8989}">
          <x14:formula1>
            <xm:f>'(参考)リスト'!$E$16:$E$27</xm:f>
          </x14:formula1>
          <xm:sqref>R11:T34</xm:sqref>
        </x14:dataValidation>
        <x14:dataValidation type="list" allowBlank="1" showInputMessage="1" showErrorMessage="1" xr:uid="{0334215E-B990-4335-94F9-49E1EEB10E70}">
          <x14:formula1>
            <xm:f>'(参考)リスト'!$D$16:$D$18</xm:f>
          </x14:formula1>
          <xm:sqref>P11:Q34</xm:sqref>
        </x14:dataValidation>
        <x14:dataValidation type="list" allowBlank="1" showInputMessage="1" showErrorMessage="1" xr:uid="{8C6D0F00-C3B7-4C1A-ADCE-A4F085096833}">
          <x14:formula1>
            <xm:f>'(参考)リスト'!$F$16:$F$21</xm:f>
          </x14:formula1>
          <xm:sqref>U11:X34</xm:sqref>
        </x14:dataValidation>
      </x14:dataValidations>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2AAB1-1C7C-4466-9229-7F6D98F19E8B}">
  <sheetPr>
    <pageSetUpPr fitToPage="1"/>
  </sheetPr>
  <dimension ref="B1:CH53"/>
  <sheetViews>
    <sheetView showGridLines="0" view="pageBreakPreview" zoomScaleNormal="85" zoomScaleSheetLayoutView="100" workbookViewId="0">
      <selection activeCell="AV46" sqref="AV46"/>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24</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24</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c r="L11" s="949"/>
      <c r="M11" s="950"/>
      <c r="N11" s="949"/>
      <c r="O11" s="950"/>
      <c r="P11" s="949"/>
      <c r="Q11" s="950"/>
      <c r="R11" s="358"/>
      <c r="S11" s="358"/>
      <c r="T11" s="358"/>
      <c r="U11" s="949"/>
      <c r="V11" s="950"/>
      <c r="W11" s="949"/>
      <c r="X11" s="950"/>
      <c r="Y11" s="56"/>
      <c r="Z11" s="56"/>
      <c r="AA11" s="56"/>
      <c r="AB11" s="56"/>
      <c r="AC11" s="62"/>
      <c r="AD11" s="62"/>
      <c r="AE11" s="62"/>
      <c r="AF11" s="62"/>
      <c r="AG11" s="62"/>
      <c r="AH11" s="62"/>
      <c r="AI11" s="62"/>
      <c r="AJ11" s="62"/>
      <c r="AK11" s="946"/>
      <c r="AL11" s="947"/>
      <c r="AM11" s="947"/>
      <c r="AN11" s="947"/>
      <c r="AO11" s="948"/>
      <c r="AP11" s="2"/>
      <c r="AQ11" s="61">
        <f>IF(P11="材質劣化",2,IF(P11="漏水",3,1))</f>
        <v>1</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866" priority="2">
      <formula>$AQ11=2</formula>
    </cfRule>
  </conditionalFormatting>
  <conditionalFormatting sqref="Y29:AB29">
    <cfRule type="expression" dxfId="865" priority="11">
      <formula>$AQ28=2</formula>
    </cfRule>
  </conditionalFormatting>
  <conditionalFormatting sqref="Y30:AB31">
    <cfRule type="expression" dxfId="864" priority="9">
      <formula>$AQ28=2</formula>
    </cfRule>
  </conditionalFormatting>
  <conditionalFormatting sqref="Y32:AB32">
    <cfRule type="expression" dxfId="863" priority="7">
      <formula>$AQ29=2</formula>
    </cfRule>
  </conditionalFormatting>
  <conditionalFormatting sqref="Y33:AB33">
    <cfRule type="expression" dxfId="862" priority="5">
      <formula>$AQ29=2</formula>
    </cfRule>
  </conditionalFormatting>
  <conditionalFormatting sqref="Y34:AB34">
    <cfRule type="expression" dxfId="861" priority="3">
      <formula>$AQ29=2</formula>
    </cfRule>
  </conditionalFormatting>
  <conditionalFormatting sqref="Y11:AF28">
    <cfRule type="expression" dxfId="860" priority="1">
      <formula>$AQ11=3</formula>
    </cfRule>
  </conditionalFormatting>
  <conditionalFormatting sqref="Y29:AF29">
    <cfRule type="expression" dxfId="859" priority="12">
      <formula>$AQ28=3</formula>
    </cfRule>
  </conditionalFormatting>
  <conditionalFormatting sqref="Y30:AF31">
    <cfRule type="expression" dxfId="858" priority="10">
      <formula>$AQ28=3</formula>
    </cfRule>
  </conditionalFormatting>
  <conditionalFormatting sqref="Y32:AF32">
    <cfRule type="expression" dxfId="857" priority="8">
      <formula>$AQ29=3</formula>
    </cfRule>
  </conditionalFormatting>
  <conditionalFormatting sqref="Y33:AF33">
    <cfRule type="expression" dxfId="856" priority="6">
      <formula>$AQ29=3</formula>
    </cfRule>
  </conditionalFormatting>
  <conditionalFormatting sqref="Y34:AF34">
    <cfRule type="expression" dxfId="855" priority="4">
      <formula>$AQ29=3</formula>
    </cfRule>
  </conditionalFormatting>
  <conditionalFormatting sqref="AC11:AJ28">
    <cfRule type="expression" dxfId="854" priority="13">
      <formula>$AQ11=1</formula>
    </cfRule>
  </conditionalFormatting>
  <conditionalFormatting sqref="AC29:AJ29">
    <cfRule type="expression" dxfId="853" priority="24">
      <formula>$AQ28=1</formula>
    </cfRule>
  </conditionalFormatting>
  <conditionalFormatting sqref="AC30:AJ31">
    <cfRule type="expression" dxfId="852" priority="22">
      <formula>$AQ28=1</formula>
    </cfRule>
  </conditionalFormatting>
  <conditionalFormatting sqref="AC32:AJ32">
    <cfRule type="expression" dxfId="851" priority="20">
      <formula>$AQ29=1</formula>
    </cfRule>
  </conditionalFormatting>
  <conditionalFormatting sqref="AC33:AJ33">
    <cfRule type="expression" dxfId="850" priority="18">
      <formula>$AQ29=1</formula>
    </cfRule>
  </conditionalFormatting>
  <conditionalFormatting sqref="AC34:AJ34">
    <cfRule type="expression" dxfId="849" priority="16">
      <formula>$AQ29=1</formula>
    </cfRule>
  </conditionalFormatting>
  <conditionalFormatting sqref="AG11:AJ28">
    <cfRule type="expression" dxfId="848" priority="14">
      <formula>$AQ11=2</formula>
    </cfRule>
  </conditionalFormatting>
  <conditionalFormatting sqref="AG29:AJ29">
    <cfRule type="expression" dxfId="847" priority="23">
      <formula>$AQ28=2</formula>
    </cfRule>
  </conditionalFormatting>
  <conditionalFormatting sqref="AG30:AJ31">
    <cfRule type="expression" dxfId="846" priority="21">
      <formula>$AQ28=2</formula>
    </cfRule>
  </conditionalFormatting>
  <conditionalFormatting sqref="AG32:AJ32">
    <cfRule type="expression" dxfId="845" priority="19">
      <formula>$AQ29=2</formula>
    </cfRule>
  </conditionalFormatting>
  <conditionalFormatting sqref="AG33:AJ33">
    <cfRule type="expression" dxfId="844" priority="17">
      <formula>$AQ29=2</formula>
    </cfRule>
  </conditionalFormatting>
  <conditionalFormatting sqref="AG34:AJ34">
    <cfRule type="expression" dxfId="843" priority="15">
      <formula>$AQ29=2</formula>
    </cfRule>
  </conditionalFormatting>
  <dataValidations count="2">
    <dataValidation type="list" allowBlank="1" showInputMessage="1" showErrorMessage="1" sqref="N11:O34" xr:uid="{AC0B1FB1-E440-4A4F-BE78-DFAF733161EE}">
      <formula1>INDIRECT(L11)</formula1>
    </dataValidation>
    <dataValidation type="list" allowBlank="1" showInputMessage="1" showErrorMessage="1" sqref="Y11:AB34" xr:uid="{531B0CA4-FCBD-4891-9842-5C19539282C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09EB085-A05F-4034-A493-925D4E86984B}">
          <x14:formula1>
            <xm:f>'(参考)リスト'!$F$16:$F$21</xm:f>
          </x14:formula1>
          <xm:sqref>U11:X34</xm:sqref>
        </x14:dataValidation>
        <x14:dataValidation type="list" allowBlank="1" showInputMessage="1" showErrorMessage="1" xr:uid="{5F705F2D-653C-4A6A-9294-9C5B68A2DA95}">
          <x14:formula1>
            <xm:f>'(参考)リスト'!$D$16:$D$18</xm:f>
          </x14:formula1>
          <xm:sqref>P11:Q34</xm:sqref>
        </x14:dataValidation>
        <x14:dataValidation type="list" allowBlank="1" showInputMessage="1" showErrorMessage="1" xr:uid="{C3A5450A-5A1A-4DF4-96E8-69ABA4D56C16}">
          <x14:formula1>
            <xm:f>'(参考)リスト'!$E$16:$E$27</xm:f>
          </x14:formula1>
          <xm:sqref>R11:T34</xm:sqref>
        </x14:dataValidation>
        <x14:dataValidation type="list" allowBlank="1" showInputMessage="1" showErrorMessage="1" xr:uid="{4E3C647A-1A5C-4CC6-B6C1-35A444653E55}">
          <x14:formula1>
            <xm:f>'(参考)リスト'!$B$16:$B$21</xm:f>
          </x14:formula1>
          <xm:sqref>L11:M34</xm:sqref>
        </x14:dataValidation>
        <x14:dataValidation type="list" allowBlank="1" showInputMessage="1" showErrorMessage="1" xr:uid="{58ECE6CC-DA5C-4651-B4DE-FBBB7F7EF0BD}">
          <x14:formula1>
            <xm:f>'(参考)リスト'!$G$16:$G$19</xm:f>
          </x14:formula1>
          <xm:sqref>AM35:AO38</xm:sqref>
        </x14:dataValidation>
      </x14:dataValidations>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48CD8-D4A7-4DBE-9CB1-028B6C1EC18B}">
  <sheetPr>
    <pageSetUpPr fitToPage="1"/>
  </sheetPr>
  <dimension ref="B1:CH53"/>
  <sheetViews>
    <sheetView showGridLines="0" view="pageBreakPreview" zoomScaleNormal="85" zoomScaleSheetLayoutView="100" workbookViewId="0">
      <selection activeCell="B4" sqref="B1:BV8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25</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25</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2</v>
      </c>
      <c r="L11" s="949" t="s">
        <v>464</v>
      </c>
      <c r="M11" s="950"/>
      <c r="N11" s="949" t="s">
        <v>343</v>
      </c>
      <c r="O11" s="950"/>
      <c r="P11" s="949" t="s">
        <v>251</v>
      </c>
      <c r="Q11" s="950"/>
      <c r="R11" s="358" t="s">
        <v>476</v>
      </c>
      <c r="S11" s="358"/>
      <c r="T11" s="358"/>
      <c r="U11" s="949" t="s">
        <v>651</v>
      </c>
      <c r="V11" s="950"/>
      <c r="W11" s="949" t="s">
        <v>666</v>
      </c>
      <c r="X11" s="950"/>
      <c r="Y11" s="56"/>
      <c r="Z11" s="56"/>
      <c r="AA11" s="56"/>
      <c r="AB11" s="56"/>
      <c r="AC11" s="62"/>
      <c r="AD11" s="62"/>
      <c r="AE11" s="62"/>
      <c r="AF11" s="62"/>
      <c r="AG11" s="62"/>
      <c r="AH11" s="62"/>
      <c r="AI11" s="62"/>
      <c r="AJ11" s="62"/>
      <c r="AK11" s="946"/>
      <c r="AL11" s="947"/>
      <c r="AM11" s="947"/>
      <c r="AN11" s="947"/>
      <c r="AO11" s="948"/>
      <c r="AP11" s="2"/>
      <c r="AQ11" s="61">
        <f>IF(P11="材質劣化",2,IF(P11="漏水",3,1))</f>
        <v>2</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842" priority="2">
      <formula>$AQ11=2</formula>
    </cfRule>
  </conditionalFormatting>
  <conditionalFormatting sqref="Y29:AB29">
    <cfRule type="expression" dxfId="841" priority="11">
      <formula>$AQ28=2</formula>
    </cfRule>
  </conditionalFormatting>
  <conditionalFormatting sqref="Y30:AB31">
    <cfRule type="expression" dxfId="840" priority="9">
      <formula>$AQ28=2</formula>
    </cfRule>
  </conditionalFormatting>
  <conditionalFormatting sqref="Y32:AB32">
    <cfRule type="expression" dxfId="839" priority="7">
      <formula>$AQ29=2</formula>
    </cfRule>
  </conditionalFormatting>
  <conditionalFormatting sqref="Y33:AB33">
    <cfRule type="expression" dxfId="838" priority="5">
      <formula>$AQ29=2</formula>
    </cfRule>
  </conditionalFormatting>
  <conditionalFormatting sqref="Y34:AB34">
    <cfRule type="expression" dxfId="837" priority="3">
      <formula>$AQ29=2</formula>
    </cfRule>
  </conditionalFormatting>
  <conditionalFormatting sqref="Y11:AF28">
    <cfRule type="expression" dxfId="836" priority="1">
      <formula>$AQ11=3</formula>
    </cfRule>
  </conditionalFormatting>
  <conditionalFormatting sqref="Y29:AF29">
    <cfRule type="expression" dxfId="835" priority="12">
      <formula>$AQ28=3</formula>
    </cfRule>
  </conditionalFormatting>
  <conditionalFormatting sqref="Y30:AF31">
    <cfRule type="expression" dxfId="834" priority="10">
      <formula>$AQ28=3</formula>
    </cfRule>
  </conditionalFormatting>
  <conditionalFormatting sqref="Y32:AF32">
    <cfRule type="expression" dxfId="833" priority="8">
      <formula>$AQ29=3</formula>
    </cfRule>
  </conditionalFormatting>
  <conditionalFormatting sqref="Y33:AF33">
    <cfRule type="expression" dxfId="832" priority="6">
      <formula>$AQ29=3</formula>
    </cfRule>
  </conditionalFormatting>
  <conditionalFormatting sqref="Y34:AF34">
    <cfRule type="expression" dxfId="831" priority="4">
      <formula>$AQ29=3</formula>
    </cfRule>
  </conditionalFormatting>
  <conditionalFormatting sqref="AC11:AJ28">
    <cfRule type="expression" dxfId="830" priority="13">
      <formula>$AQ11=1</formula>
    </cfRule>
  </conditionalFormatting>
  <conditionalFormatting sqref="AC29:AJ29">
    <cfRule type="expression" dxfId="829" priority="24">
      <formula>$AQ28=1</formula>
    </cfRule>
  </conditionalFormatting>
  <conditionalFormatting sqref="AC30:AJ31">
    <cfRule type="expression" dxfId="828" priority="22">
      <formula>$AQ28=1</formula>
    </cfRule>
  </conditionalFormatting>
  <conditionalFormatting sqref="AC32:AJ32">
    <cfRule type="expression" dxfId="827" priority="20">
      <formula>$AQ29=1</formula>
    </cfRule>
  </conditionalFormatting>
  <conditionalFormatting sqref="AC33:AJ33">
    <cfRule type="expression" dxfId="826" priority="18">
      <formula>$AQ29=1</formula>
    </cfRule>
  </conditionalFormatting>
  <conditionalFormatting sqref="AC34:AJ34">
    <cfRule type="expression" dxfId="825" priority="16">
      <formula>$AQ29=1</formula>
    </cfRule>
  </conditionalFormatting>
  <conditionalFormatting sqref="AG11:AJ28">
    <cfRule type="expression" dxfId="824" priority="14">
      <formula>$AQ11=2</formula>
    </cfRule>
  </conditionalFormatting>
  <conditionalFormatting sqref="AG29:AJ29">
    <cfRule type="expression" dxfId="823" priority="23">
      <formula>$AQ28=2</formula>
    </cfRule>
  </conditionalFormatting>
  <conditionalFormatting sqref="AG30:AJ31">
    <cfRule type="expression" dxfId="822" priority="21">
      <formula>$AQ28=2</formula>
    </cfRule>
  </conditionalFormatting>
  <conditionalFormatting sqref="AG32:AJ32">
    <cfRule type="expression" dxfId="821" priority="19">
      <formula>$AQ29=2</formula>
    </cfRule>
  </conditionalFormatting>
  <conditionalFormatting sqref="AG33:AJ33">
    <cfRule type="expression" dxfId="820" priority="17">
      <formula>$AQ29=2</formula>
    </cfRule>
  </conditionalFormatting>
  <conditionalFormatting sqref="AG34:AJ34">
    <cfRule type="expression" dxfId="819" priority="15">
      <formula>$AQ29=2</formula>
    </cfRule>
  </conditionalFormatting>
  <dataValidations count="2">
    <dataValidation type="list" allowBlank="1" showInputMessage="1" showErrorMessage="1" sqref="Y11:AB34" xr:uid="{60F42F7D-6670-4959-9CDC-3E2D5AF99944}">
      <formula1>"〇,"</formula1>
    </dataValidation>
    <dataValidation type="list" allowBlank="1" showInputMessage="1" showErrorMessage="1" sqref="N11:O34" xr:uid="{6407E5ED-1E9C-44E7-9B29-3BD039AF6DDE}">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45D7B65-54F4-4164-88EC-609D7B77BF9D}">
          <x14:formula1>
            <xm:f>'(参考)リスト'!$G$16:$G$19</xm:f>
          </x14:formula1>
          <xm:sqref>AM35:AO38</xm:sqref>
        </x14:dataValidation>
        <x14:dataValidation type="list" allowBlank="1" showInputMessage="1" showErrorMessage="1" xr:uid="{BD6583A2-CF08-4C54-B1D7-4BD7AA1B48AE}">
          <x14:formula1>
            <xm:f>'(参考)リスト'!$B$16:$B$21</xm:f>
          </x14:formula1>
          <xm:sqref>L11:M34</xm:sqref>
        </x14:dataValidation>
        <x14:dataValidation type="list" allowBlank="1" showInputMessage="1" showErrorMessage="1" xr:uid="{8771F8FD-8163-4588-86A0-00B8D1818CC6}">
          <x14:formula1>
            <xm:f>'(参考)リスト'!$E$16:$E$27</xm:f>
          </x14:formula1>
          <xm:sqref>R11:T34</xm:sqref>
        </x14:dataValidation>
        <x14:dataValidation type="list" allowBlank="1" showInputMessage="1" showErrorMessage="1" xr:uid="{862E1B4F-D8ED-4809-931C-03D267E58766}">
          <x14:formula1>
            <xm:f>'(参考)リスト'!$D$16:$D$18</xm:f>
          </x14:formula1>
          <xm:sqref>P11:Q34</xm:sqref>
        </x14:dataValidation>
        <x14:dataValidation type="list" allowBlank="1" showInputMessage="1" showErrorMessage="1" xr:uid="{DAD4D34A-9BFA-4BB5-82F7-87AEEBAF3419}">
          <x14:formula1>
            <xm:f>'(参考)リスト'!$F$16:$F$21</xm:f>
          </x14:formula1>
          <xm:sqref>U11:X34</xm:sqref>
        </x14:dataValidation>
      </x14:dataValidations>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4E38F-4563-469F-945F-09ED19CCBEE0}">
  <sheetPr>
    <pageSetUpPr fitToPage="1"/>
  </sheetPr>
  <dimension ref="B1:CH53"/>
  <sheetViews>
    <sheetView showGridLines="0" view="pageBreakPreview" zoomScaleNormal="85" zoomScaleSheetLayoutView="100" workbookViewId="0">
      <selection activeCell="B4" sqref="B1:BV8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26</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26</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c r="L11" s="949"/>
      <c r="M11" s="950"/>
      <c r="N11" s="949"/>
      <c r="O11" s="950"/>
      <c r="P11" s="949"/>
      <c r="Q11" s="950"/>
      <c r="R11" s="358"/>
      <c r="S11" s="358"/>
      <c r="T11" s="358"/>
      <c r="U11" s="949"/>
      <c r="V11" s="950"/>
      <c r="W11" s="949"/>
      <c r="X11" s="950"/>
      <c r="Y11" s="56"/>
      <c r="Z11" s="56"/>
      <c r="AA11" s="56"/>
      <c r="AB11" s="56"/>
      <c r="AC11" s="62"/>
      <c r="AD11" s="62"/>
      <c r="AE11" s="62"/>
      <c r="AF11" s="62"/>
      <c r="AG11" s="62"/>
      <c r="AH11" s="62"/>
      <c r="AI11" s="62"/>
      <c r="AJ11" s="62"/>
      <c r="AK11" s="946"/>
      <c r="AL11" s="947"/>
      <c r="AM11" s="947"/>
      <c r="AN11" s="947"/>
      <c r="AO11" s="948"/>
      <c r="AP11" s="2"/>
      <c r="AQ11" s="61">
        <f>IF(P11="材質劣化",2,IF(P11="漏水",3,1))</f>
        <v>1</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818" priority="2">
      <formula>$AQ11=2</formula>
    </cfRule>
  </conditionalFormatting>
  <conditionalFormatting sqref="Y29:AB29">
    <cfRule type="expression" dxfId="817" priority="11">
      <formula>$AQ28=2</formula>
    </cfRule>
  </conditionalFormatting>
  <conditionalFormatting sqref="Y30:AB31">
    <cfRule type="expression" dxfId="816" priority="9">
      <formula>$AQ28=2</formula>
    </cfRule>
  </conditionalFormatting>
  <conditionalFormatting sqref="Y32:AB32">
    <cfRule type="expression" dxfId="815" priority="7">
      <formula>$AQ29=2</formula>
    </cfRule>
  </conditionalFormatting>
  <conditionalFormatting sqref="Y33:AB33">
    <cfRule type="expression" dxfId="814" priority="5">
      <formula>$AQ29=2</formula>
    </cfRule>
  </conditionalFormatting>
  <conditionalFormatting sqref="Y34:AB34">
    <cfRule type="expression" dxfId="813" priority="3">
      <formula>$AQ29=2</formula>
    </cfRule>
  </conditionalFormatting>
  <conditionalFormatting sqref="Y11:AF28">
    <cfRule type="expression" dxfId="812" priority="1">
      <formula>$AQ11=3</formula>
    </cfRule>
  </conditionalFormatting>
  <conditionalFormatting sqref="Y29:AF29">
    <cfRule type="expression" dxfId="811" priority="12">
      <formula>$AQ28=3</formula>
    </cfRule>
  </conditionalFormatting>
  <conditionalFormatting sqref="Y30:AF31">
    <cfRule type="expression" dxfId="810" priority="10">
      <formula>$AQ28=3</formula>
    </cfRule>
  </conditionalFormatting>
  <conditionalFormatting sqref="Y32:AF32">
    <cfRule type="expression" dxfId="809" priority="8">
      <formula>$AQ29=3</formula>
    </cfRule>
  </conditionalFormatting>
  <conditionalFormatting sqref="Y33:AF33">
    <cfRule type="expression" dxfId="808" priority="6">
      <formula>$AQ29=3</formula>
    </cfRule>
  </conditionalFormatting>
  <conditionalFormatting sqref="Y34:AF34">
    <cfRule type="expression" dxfId="807" priority="4">
      <formula>$AQ29=3</formula>
    </cfRule>
  </conditionalFormatting>
  <conditionalFormatting sqref="AC11:AJ28">
    <cfRule type="expression" dxfId="806" priority="13">
      <formula>$AQ11=1</formula>
    </cfRule>
  </conditionalFormatting>
  <conditionalFormatting sqref="AC29:AJ29">
    <cfRule type="expression" dxfId="805" priority="24">
      <formula>$AQ28=1</formula>
    </cfRule>
  </conditionalFormatting>
  <conditionalFormatting sqref="AC30:AJ31">
    <cfRule type="expression" dxfId="804" priority="22">
      <formula>$AQ28=1</formula>
    </cfRule>
  </conditionalFormatting>
  <conditionalFormatting sqref="AC32:AJ32">
    <cfRule type="expression" dxfId="803" priority="20">
      <formula>$AQ29=1</formula>
    </cfRule>
  </conditionalFormatting>
  <conditionalFormatting sqref="AC33:AJ33">
    <cfRule type="expression" dxfId="802" priority="18">
      <formula>$AQ29=1</formula>
    </cfRule>
  </conditionalFormatting>
  <conditionalFormatting sqref="AC34:AJ34">
    <cfRule type="expression" dxfId="801" priority="16">
      <formula>$AQ29=1</formula>
    </cfRule>
  </conditionalFormatting>
  <conditionalFormatting sqref="AG11:AJ28">
    <cfRule type="expression" dxfId="800" priority="14">
      <formula>$AQ11=2</formula>
    </cfRule>
  </conditionalFormatting>
  <conditionalFormatting sqref="AG29:AJ29">
    <cfRule type="expression" dxfId="799" priority="23">
      <formula>$AQ28=2</formula>
    </cfRule>
  </conditionalFormatting>
  <conditionalFormatting sqref="AG30:AJ31">
    <cfRule type="expression" dxfId="798" priority="21">
      <formula>$AQ28=2</formula>
    </cfRule>
  </conditionalFormatting>
  <conditionalFormatting sqref="AG32:AJ32">
    <cfRule type="expression" dxfId="797" priority="19">
      <formula>$AQ29=2</formula>
    </cfRule>
  </conditionalFormatting>
  <conditionalFormatting sqref="AG33:AJ33">
    <cfRule type="expression" dxfId="796" priority="17">
      <formula>$AQ29=2</formula>
    </cfRule>
  </conditionalFormatting>
  <conditionalFormatting sqref="AG34:AJ34">
    <cfRule type="expression" dxfId="795" priority="15">
      <formula>$AQ29=2</formula>
    </cfRule>
  </conditionalFormatting>
  <dataValidations count="2">
    <dataValidation type="list" allowBlank="1" showInputMessage="1" showErrorMessage="1" sqref="N11:O34" xr:uid="{1DF036BC-DB2B-437B-8742-4BEAE57EEDE2}">
      <formula1>INDIRECT(L11)</formula1>
    </dataValidation>
    <dataValidation type="list" allowBlank="1" showInputMessage="1" showErrorMessage="1" sqref="Y11:AB34" xr:uid="{56329CBD-4F55-4CA5-BA5C-58B725C2B67C}">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3B77EAA-D610-4F4F-9DC1-77BDACA6ECED}">
          <x14:formula1>
            <xm:f>'(参考)リスト'!$F$16:$F$21</xm:f>
          </x14:formula1>
          <xm:sqref>U11:X34</xm:sqref>
        </x14:dataValidation>
        <x14:dataValidation type="list" allowBlank="1" showInputMessage="1" showErrorMessage="1" xr:uid="{CD3DA064-531E-4049-99F0-953F0328CBFD}">
          <x14:formula1>
            <xm:f>'(参考)リスト'!$D$16:$D$18</xm:f>
          </x14:formula1>
          <xm:sqref>P11:Q34</xm:sqref>
        </x14:dataValidation>
        <x14:dataValidation type="list" allowBlank="1" showInputMessage="1" showErrorMessage="1" xr:uid="{1F2B9CF6-4520-4F5E-93FF-D1E07E320DE1}">
          <x14:formula1>
            <xm:f>'(参考)リスト'!$E$16:$E$27</xm:f>
          </x14:formula1>
          <xm:sqref>R11:T34</xm:sqref>
        </x14:dataValidation>
        <x14:dataValidation type="list" allowBlank="1" showInputMessage="1" showErrorMessage="1" xr:uid="{5FB90880-CFE3-4293-99BA-61D3F48641AD}">
          <x14:formula1>
            <xm:f>'(参考)リスト'!$B$16:$B$21</xm:f>
          </x14:formula1>
          <xm:sqref>L11:M34</xm:sqref>
        </x14:dataValidation>
        <x14:dataValidation type="list" allowBlank="1" showInputMessage="1" showErrorMessage="1" xr:uid="{D3AF46CD-6042-4B26-AB04-827478456808}">
          <x14:formula1>
            <xm:f>'(参考)リスト'!$G$16:$G$19</xm:f>
          </x14:formula1>
          <xm:sqref>AM35:AO38</xm:sqref>
        </x14:dataValidation>
      </x14:dataValidations>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21596-8C1A-4387-A7C3-2D3DED07D50F}">
  <sheetPr>
    <pageSetUpPr fitToPage="1"/>
  </sheetPr>
  <dimension ref="B1:CH53"/>
  <sheetViews>
    <sheetView showGridLines="0" view="pageBreakPreview" zoomScaleNormal="85" zoomScaleSheetLayoutView="100" workbookViewId="0">
      <selection activeCell="B4" sqref="B1:BV8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27</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27</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c r="L11" s="949"/>
      <c r="M11" s="950"/>
      <c r="N11" s="949"/>
      <c r="O11" s="950"/>
      <c r="P11" s="949"/>
      <c r="Q11" s="950"/>
      <c r="R11" s="358"/>
      <c r="S11" s="358"/>
      <c r="T11" s="358"/>
      <c r="U11" s="949"/>
      <c r="V11" s="950"/>
      <c r="W11" s="949"/>
      <c r="X11" s="950"/>
      <c r="Y11" s="56"/>
      <c r="Z11" s="56"/>
      <c r="AA11" s="56"/>
      <c r="AB11" s="56"/>
      <c r="AC11" s="62"/>
      <c r="AD11" s="62"/>
      <c r="AE11" s="62"/>
      <c r="AF11" s="62"/>
      <c r="AG11" s="62"/>
      <c r="AH11" s="62"/>
      <c r="AI11" s="62"/>
      <c r="AJ11" s="62"/>
      <c r="AK11" s="946"/>
      <c r="AL11" s="947"/>
      <c r="AM11" s="947"/>
      <c r="AN11" s="947"/>
      <c r="AO11" s="948"/>
      <c r="AP11" s="2"/>
      <c r="AQ11" s="61">
        <f>IF(P11="材質劣化",2,IF(P11="漏水",3,1))</f>
        <v>1</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794" priority="2">
      <formula>$AQ11=2</formula>
    </cfRule>
  </conditionalFormatting>
  <conditionalFormatting sqref="Y29:AB29">
    <cfRule type="expression" dxfId="793" priority="11">
      <formula>$AQ28=2</formula>
    </cfRule>
  </conditionalFormatting>
  <conditionalFormatting sqref="Y30:AB31">
    <cfRule type="expression" dxfId="792" priority="9">
      <formula>$AQ28=2</formula>
    </cfRule>
  </conditionalFormatting>
  <conditionalFormatting sqref="Y32:AB32">
    <cfRule type="expression" dxfId="791" priority="7">
      <formula>$AQ29=2</formula>
    </cfRule>
  </conditionalFormatting>
  <conditionalFormatting sqref="Y33:AB33">
    <cfRule type="expression" dxfId="790" priority="5">
      <formula>$AQ29=2</formula>
    </cfRule>
  </conditionalFormatting>
  <conditionalFormatting sqref="Y34:AB34">
    <cfRule type="expression" dxfId="789" priority="3">
      <formula>$AQ29=2</formula>
    </cfRule>
  </conditionalFormatting>
  <conditionalFormatting sqref="Y11:AF28">
    <cfRule type="expression" dxfId="788" priority="1">
      <formula>$AQ11=3</formula>
    </cfRule>
  </conditionalFormatting>
  <conditionalFormatting sqref="Y29:AF29">
    <cfRule type="expression" dxfId="787" priority="12">
      <formula>$AQ28=3</formula>
    </cfRule>
  </conditionalFormatting>
  <conditionalFormatting sqref="Y30:AF31">
    <cfRule type="expression" dxfId="786" priority="10">
      <formula>$AQ28=3</formula>
    </cfRule>
  </conditionalFormatting>
  <conditionalFormatting sqref="Y32:AF32">
    <cfRule type="expression" dxfId="785" priority="8">
      <formula>$AQ29=3</formula>
    </cfRule>
  </conditionalFormatting>
  <conditionalFormatting sqref="Y33:AF33">
    <cfRule type="expression" dxfId="784" priority="6">
      <formula>$AQ29=3</formula>
    </cfRule>
  </conditionalFormatting>
  <conditionalFormatting sqref="Y34:AF34">
    <cfRule type="expression" dxfId="783" priority="4">
      <formula>$AQ29=3</formula>
    </cfRule>
  </conditionalFormatting>
  <conditionalFormatting sqref="AC11:AJ28">
    <cfRule type="expression" dxfId="782" priority="13">
      <formula>$AQ11=1</formula>
    </cfRule>
  </conditionalFormatting>
  <conditionalFormatting sqref="AC29:AJ29">
    <cfRule type="expression" dxfId="781" priority="24">
      <formula>$AQ28=1</formula>
    </cfRule>
  </conditionalFormatting>
  <conditionalFormatting sqref="AC30:AJ31">
    <cfRule type="expression" dxfId="780" priority="22">
      <formula>$AQ28=1</formula>
    </cfRule>
  </conditionalFormatting>
  <conditionalFormatting sqref="AC32:AJ32">
    <cfRule type="expression" dxfId="779" priority="20">
      <formula>$AQ29=1</formula>
    </cfRule>
  </conditionalFormatting>
  <conditionalFormatting sqref="AC33:AJ33">
    <cfRule type="expression" dxfId="778" priority="18">
      <formula>$AQ29=1</formula>
    </cfRule>
  </conditionalFormatting>
  <conditionalFormatting sqref="AC34:AJ34">
    <cfRule type="expression" dxfId="777" priority="16">
      <formula>$AQ29=1</formula>
    </cfRule>
  </conditionalFormatting>
  <conditionalFormatting sqref="AG11:AJ28">
    <cfRule type="expression" dxfId="776" priority="14">
      <formula>$AQ11=2</formula>
    </cfRule>
  </conditionalFormatting>
  <conditionalFormatting sqref="AG29:AJ29">
    <cfRule type="expression" dxfId="775" priority="23">
      <formula>$AQ28=2</formula>
    </cfRule>
  </conditionalFormatting>
  <conditionalFormatting sqref="AG30:AJ31">
    <cfRule type="expression" dxfId="774" priority="21">
      <formula>$AQ28=2</formula>
    </cfRule>
  </conditionalFormatting>
  <conditionalFormatting sqref="AG32:AJ32">
    <cfRule type="expression" dxfId="773" priority="19">
      <formula>$AQ29=2</formula>
    </cfRule>
  </conditionalFormatting>
  <conditionalFormatting sqref="AG33:AJ33">
    <cfRule type="expression" dxfId="772" priority="17">
      <formula>$AQ29=2</formula>
    </cfRule>
  </conditionalFormatting>
  <conditionalFormatting sqref="AG34:AJ34">
    <cfRule type="expression" dxfId="771" priority="15">
      <formula>$AQ29=2</formula>
    </cfRule>
  </conditionalFormatting>
  <dataValidations count="2">
    <dataValidation type="list" allowBlank="1" showInputMessage="1" showErrorMessage="1" sqref="Y11:AB34" xr:uid="{EA1A19B0-2FB8-4775-A396-071A29ABC80A}">
      <formula1>"〇,"</formula1>
    </dataValidation>
    <dataValidation type="list" allowBlank="1" showInputMessage="1" showErrorMessage="1" sqref="N11:O34" xr:uid="{89F686A0-CCBD-459B-9A97-FD7D5E78F446}">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3BDF0E9-3960-4340-BDCD-885360D439E9}">
          <x14:formula1>
            <xm:f>'(参考)リスト'!$G$16:$G$19</xm:f>
          </x14:formula1>
          <xm:sqref>AM35:AO38</xm:sqref>
        </x14:dataValidation>
        <x14:dataValidation type="list" allowBlank="1" showInputMessage="1" showErrorMessage="1" xr:uid="{C4D3DDC4-3EFD-497D-9FC7-B272B6C0C56F}">
          <x14:formula1>
            <xm:f>'(参考)リスト'!$B$16:$B$21</xm:f>
          </x14:formula1>
          <xm:sqref>L11:M34</xm:sqref>
        </x14:dataValidation>
        <x14:dataValidation type="list" allowBlank="1" showInputMessage="1" showErrorMessage="1" xr:uid="{FA33A06C-F67B-46E3-AFDE-AA7158DAD174}">
          <x14:formula1>
            <xm:f>'(参考)リスト'!$E$16:$E$27</xm:f>
          </x14:formula1>
          <xm:sqref>R11:T34</xm:sqref>
        </x14:dataValidation>
        <x14:dataValidation type="list" allowBlank="1" showInputMessage="1" showErrorMessage="1" xr:uid="{8392A72F-3580-408D-8A49-2FC1AFBB5EE8}">
          <x14:formula1>
            <xm:f>'(参考)リスト'!$D$16:$D$18</xm:f>
          </x14:formula1>
          <xm:sqref>P11:Q34</xm:sqref>
        </x14:dataValidation>
        <x14:dataValidation type="list" allowBlank="1" showInputMessage="1" showErrorMessage="1" xr:uid="{5AE16359-F627-493E-BEF3-D08715CE7DDD}">
          <x14:formula1>
            <xm:f>'(参考)リスト'!$F$16:$F$21</xm:f>
          </x14:formula1>
          <xm:sqref>U11:X34</xm:sqref>
        </x14:dataValidation>
      </x14:dataValidations>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9DE8B-05AB-4267-9438-5C12BDB86C91}">
  <sheetPr>
    <pageSetUpPr fitToPage="1"/>
  </sheetPr>
  <dimension ref="B1:CH53"/>
  <sheetViews>
    <sheetView showGridLines="0" view="pageBreakPreview" zoomScaleNormal="85" zoomScaleSheetLayoutView="100" workbookViewId="0">
      <selection activeCell="B4" sqref="B1:BV8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28</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28</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c r="L11" s="949"/>
      <c r="M11" s="950"/>
      <c r="N11" s="949"/>
      <c r="O11" s="950"/>
      <c r="P11" s="949"/>
      <c r="Q11" s="950"/>
      <c r="R11" s="358"/>
      <c r="S11" s="358"/>
      <c r="T11" s="358"/>
      <c r="U11" s="949"/>
      <c r="V11" s="950"/>
      <c r="W11" s="949"/>
      <c r="X11" s="950"/>
      <c r="Y11" s="56"/>
      <c r="Z11" s="56"/>
      <c r="AA11" s="56"/>
      <c r="AB11" s="56"/>
      <c r="AC11" s="62"/>
      <c r="AD11" s="62"/>
      <c r="AE11" s="62"/>
      <c r="AF11" s="62"/>
      <c r="AG11" s="62"/>
      <c r="AH11" s="62"/>
      <c r="AI11" s="62"/>
      <c r="AJ11" s="62"/>
      <c r="AK11" s="946"/>
      <c r="AL11" s="947"/>
      <c r="AM11" s="947"/>
      <c r="AN11" s="947"/>
      <c r="AO11" s="948"/>
      <c r="AP11" s="2"/>
      <c r="AQ11" s="61">
        <f>IF(P11="材質劣化",2,IF(P11="漏水",3,1))</f>
        <v>1</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770" priority="2">
      <formula>$AQ11=2</formula>
    </cfRule>
  </conditionalFormatting>
  <conditionalFormatting sqref="Y29:AB29">
    <cfRule type="expression" dxfId="769" priority="11">
      <formula>$AQ28=2</formula>
    </cfRule>
  </conditionalFormatting>
  <conditionalFormatting sqref="Y30:AB31">
    <cfRule type="expression" dxfId="768" priority="9">
      <formula>$AQ28=2</formula>
    </cfRule>
  </conditionalFormatting>
  <conditionalFormatting sqref="Y32:AB32">
    <cfRule type="expression" dxfId="767" priority="7">
      <formula>$AQ29=2</formula>
    </cfRule>
  </conditionalFormatting>
  <conditionalFormatting sqref="Y33:AB33">
    <cfRule type="expression" dxfId="766" priority="5">
      <formula>$AQ29=2</formula>
    </cfRule>
  </conditionalFormatting>
  <conditionalFormatting sqref="Y34:AB34">
    <cfRule type="expression" dxfId="765" priority="3">
      <formula>$AQ29=2</formula>
    </cfRule>
  </conditionalFormatting>
  <conditionalFormatting sqref="Y11:AF28">
    <cfRule type="expression" dxfId="764" priority="1">
      <formula>$AQ11=3</formula>
    </cfRule>
  </conditionalFormatting>
  <conditionalFormatting sqref="Y29:AF29">
    <cfRule type="expression" dxfId="763" priority="12">
      <formula>$AQ28=3</formula>
    </cfRule>
  </conditionalFormatting>
  <conditionalFormatting sqref="Y30:AF31">
    <cfRule type="expression" dxfId="762" priority="10">
      <formula>$AQ28=3</formula>
    </cfRule>
  </conditionalFormatting>
  <conditionalFormatting sqref="Y32:AF32">
    <cfRule type="expression" dxfId="761" priority="8">
      <formula>$AQ29=3</formula>
    </cfRule>
  </conditionalFormatting>
  <conditionalFormatting sqref="Y33:AF33">
    <cfRule type="expression" dxfId="760" priority="6">
      <formula>$AQ29=3</formula>
    </cfRule>
  </conditionalFormatting>
  <conditionalFormatting sqref="Y34:AF34">
    <cfRule type="expression" dxfId="759" priority="4">
      <formula>$AQ29=3</formula>
    </cfRule>
  </conditionalFormatting>
  <conditionalFormatting sqref="AC11:AJ28">
    <cfRule type="expression" dxfId="758" priority="13">
      <formula>$AQ11=1</formula>
    </cfRule>
  </conditionalFormatting>
  <conditionalFormatting sqref="AC29:AJ29">
    <cfRule type="expression" dxfId="757" priority="24">
      <formula>$AQ28=1</formula>
    </cfRule>
  </conditionalFormatting>
  <conditionalFormatting sqref="AC30:AJ31">
    <cfRule type="expression" dxfId="756" priority="22">
      <formula>$AQ28=1</formula>
    </cfRule>
  </conditionalFormatting>
  <conditionalFormatting sqref="AC32:AJ32">
    <cfRule type="expression" dxfId="755" priority="20">
      <formula>$AQ29=1</formula>
    </cfRule>
  </conditionalFormatting>
  <conditionalFormatting sqref="AC33:AJ33">
    <cfRule type="expression" dxfId="754" priority="18">
      <formula>$AQ29=1</formula>
    </cfRule>
  </conditionalFormatting>
  <conditionalFormatting sqref="AC34:AJ34">
    <cfRule type="expression" dxfId="753" priority="16">
      <formula>$AQ29=1</formula>
    </cfRule>
  </conditionalFormatting>
  <conditionalFormatting sqref="AG11:AJ28">
    <cfRule type="expression" dxfId="752" priority="14">
      <formula>$AQ11=2</formula>
    </cfRule>
  </conditionalFormatting>
  <conditionalFormatting sqref="AG29:AJ29">
    <cfRule type="expression" dxfId="751" priority="23">
      <formula>$AQ28=2</formula>
    </cfRule>
  </conditionalFormatting>
  <conditionalFormatting sqref="AG30:AJ31">
    <cfRule type="expression" dxfId="750" priority="21">
      <formula>$AQ28=2</formula>
    </cfRule>
  </conditionalFormatting>
  <conditionalFormatting sqref="AG32:AJ32">
    <cfRule type="expression" dxfId="749" priority="19">
      <formula>$AQ29=2</formula>
    </cfRule>
  </conditionalFormatting>
  <conditionalFormatting sqref="AG33:AJ33">
    <cfRule type="expression" dxfId="748" priority="17">
      <formula>$AQ29=2</formula>
    </cfRule>
  </conditionalFormatting>
  <conditionalFormatting sqref="AG34:AJ34">
    <cfRule type="expression" dxfId="747" priority="15">
      <formula>$AQ29=2</formula>
    </cfRule>
  </conditionalFormatting>
  <dataValidations count="2">
    <dataValidation type="list" allowBlank="1" showInputMessage="1" showErrorMessage="1" sqref="N11:O34" xr:uid="{3D17B9C5-E5C9-4029-8F90-2A1BD82EF1AC}">
      <formula1>INDIRECT(L11)</formula1>
    </dataValidation>
    <dataValidation type="list" allowBlank="1" showInputMessage="1" showErrorMessage="1" sqref="Y11:AB34" xr:uid="{106CF746-B98B-44F7-BCC3-56A58CF399DA}">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9201983-3831-47CD-B419-0B58BC6E95AE}">
          <x14:formula1>
            <xm:f>'(参考)リスト'!$F$16:$F$21</xm:f>
          </x14:formula1>
          <xm:sqref>U11:X34</xm:sqref>
        </x14:dataValidation>
        <x14:dataValidation type="list" allowBlank="1" showInputMessage="1" showErrorMessage="1" xr:uid="{5EC654E6-302A-499E-B371-B34F489CCAC8}">
          <x14:formula1>
            <xm:f>'(参考)リスト'!$D$16:$D$18</xm:f>
          </x14:formula1>
          <xm:sqref>P11:Q34</xm:sqref>
        </x14:dataValidation>
        <x14:dataValidation type="list" allowBlank="1" showInputMessage="1" showErrorMessage="1" xr:uid="{BB6B08BF-FB4C-4801-BB0C-6157DE9040EB}">
          <x14:formula1>
            <xm:f>'(参考)リスト'!$E$16:$E$27</xm:f>
          </x14:formula1>
          <xm:sqref>R11:T34</xm:sqref>
        </x14:dataValidation>
        <x14:dataValidation type="list" allowBlank="1" showInputMessage="1" showErrorMessage="1" xr:uid="{5A8A1ED5-4F8D-4B2F-B1BC-C1E49697C00C}">
          <x14:formula1>
            <xm:f>'(参考)リスト'!$B$16:$B$21</xm:f>
          </x14:formula1>
          <xm:sqref>L11:M34</xm:sqref>
        </x14:dataValidation>
        <x14:dataValidation type="list" allowBlank="1" showInputMessage="1" showErrorMessage="1" xr:uid="{B3D922B0-2B52-4625-8381-BB55D3930764}">
          <x14:formula1>
            <xm:f>'(参考)リスト'!$G$16:$G$19</xm:f>
          </x14:formula1>
          <xm:sqref>AM35:AO38</xm:sqref>
        </x14:dataValidation>
      </x14:dataValidations>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9BBC3-354A-4D28-AC6D-27F7CDDDF14F}">
  <sheetPr>
    <pageSetUpPr fitToPage="1"/>
  </sheetPr>
  <dimension ref="B1:CH53"/>
  <sheetViews>
    <sheetView showGridLines="0" view="pageBreakPreview" zoomScaleNormal="85" zoomScaleSheetLayoutView="100" workbookViewId="0">
      <selection activeCell="B4" sqref="B1:BV8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29</v>
      </c>
      <c r="AW5" s="44">
        <f>R7</f>
        <v>10.5</v>
      </c>
      <c r="AX5" s="57" t="str">
        <f>AM35</f>
        <v>Ⅱ</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29</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1</v>
      </c>
      <c r="L11" s="949" t="s">
        <v>464</v>
      </c>
      <c r="M11" s="950"/>
      <c r="N11" s="949" t="s">
        <v>343</v>
      </c>
      <c r="O11" s="950"/>
      <c r="P11" s="949" t="s">
        <v>251</v>
      </c>
      <c r="Q11" s="950"/>
      <c r="R11" s="358" t="s">
        <v>476</v>
      </c>
      <c r="S11" s="358"/>
      <c r="T11" s="358"/>
      <c r="U11" s="949" t="s">
        <v>651</v>
      </c>
      <c r="V11" s="950"/>
      <c r="W11" s="949" t="s">
        <v>666</v>
      </c>
      <c r="X11" s="950"/>
      <c r="Y11" s="56"/>
      <c r="Z11" s="56"/>
      <c r="AA11" s="56"/>
      <c r="AB11" s="56"/>
      <c r="AC11" s="62"/>
      <c r="AD11" s="62"/>
      <c r="AE11" s="62"/>
      <c r="AF11" s="62"/>
      <c r="AG11" s="62"/>
      <c r="AH11" s="62"/>
      <c r="AI11" s="62"/>
      <c r="AJ11" s="62"/>
      <c r="AK11" s="946"/>
      <c r="AL11" s="947"/>
      <c r="AM11" s="947"/>
      <c r="AN11" s="947"/>
      <c r="AO11" s="948"/>
      <c r="AP11" s="2"/>
      <c r="AQ11" s="61">
        <f>IF(P11="材質劣化",2,IF(P11="漏水",3,1))</f>
        <v>2</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610</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746" priority="2">
      <formula>$AQ11=2</formula>
    </cfRule>
  </conditionalFormatting>
  <conditionalFormatting sqref="Y29:AB29">
    <cfRule type="expression" dxfId="745" priority="11">
      <formula>$AQ28=2</formula>
    </cfRule>
  </conditionalFormatting>
  <conditionalFormatting sqref="Y30:AB31">
    <cfRule type="expression" dxfId="744" priority="9">
      <formula>$AQ28=2</formula>
    </cfRule>
  </conditionalFormatting>
  <conditionalFormatting sqref="Y32:AB32">
    <cfRule type="expression" dxfId="743" priority="7">
      <formula>$AQ29=2</formula>
    </cfRule>
  </conditionalFormatting>
  <conditionalFormatting sqref="Y33:AB33">
    <cfRule type="expression" dxfId="742" priority="5">
      <formula>$AQ29=2</formula>
    </cfRule>
  </conditionalFormatting>
  <conditionalFormatting sqref="Y34:AB34">
    <cfRule type="expression" dxfId="741" priority="3">
      <formula>$AQ29=2</formula>
    </cfRule>
  </conditionalFormatting>
  <conditionalFormatting sqref="Y11:AF28">
    <cfRule type="expression" dxfId="740" priority="1">
      <formula>$AQ11=3</formula>
    </cfRule>
  </conditionalFormatting>
  <conditionalFormatting sqref="Y29:AF29">
    <cfRule type="expression" dxfId="739" priority="12">
      <formula>$AQ28=3</formula>
    </cfRule>
  </conditionalFormatting>
  <conditionalFormatting sqref="Y30:AF31">
    <cfRule type="expression" dxfId="738" priority="10">
      <formula>$AQ28=3</formula>
    </cfRule>
  </conditionalFormatting>
  <conditionalFormatting sqref="Y32:AF32">
    <cfRule type="expression" dxfId="737" priority="8">
      <formula>$AQ29=3</formula>
    </cfRule>
  </conditionalFormatting>
  <conditionalFormatting sqref="Y33:AF33">
    <cfRule type="expression" dxfId="736" priority="6">
      <formula>$AQ29=3</formula>
    </cfRule>
  </conditionalFormatting>
  <conditionalFormatting sqref="Y34:AF34">
    <cfRule type="expression" dxfId="735" priority="4">
      <formula>$AQ29=3</formula>
    </cfRule>
  </conditionalFormatting>
  <conditionalFormatting sqref="AC11:AJ28">
    <cfRule type="expression" dxfId="734" priority="13">
      <formula>$AQ11=1</formula>
    </cfRule>
  </conditionalFormatting>
  <conditionalFormatting sqref="AC29:AJ29">
    <cfRule type="expression" dxfId="733" priority="24">
      <formula>$AQ28=1</formula>
    </cfRule>
  </conditionalFormatting>
  <conditionalFormatting sqref="AC30:AJ31">
    <cfRule type="expression" dxfId="732" priority="22">
      <formula>$AQ28=1</formula>
    </cfRule>
  </conditionalFormatting>
  <conditionalFormatting sqref="AC32:AJ32">
    <cfRule type="expression" dxfId="731" priority="20">
      <formula>$AQ29=1</formula>
    </cfRule>
  </conditionalFormatting>
  <conditionalFormatting sqref="AC33:AJ33">
    <cfRule type="expression" dxfId="730" priority="18">
      <formula>$AQ29=1</formula>
    </cfRule>
  </conditionalFormatting>
  <conditionalFormatting sqref="AC34:AJ34">
    <cfRule type="expression" dxfId="729" priority="16">
      <formula>$AQ29=1</formula>
    </cfRule>
  </conditionalFormatting>
  <conditionalFormatting sqref="AG11:AJ28">
    <cfRule type="expression" dxfId="728" priority="14">
      <formula>$AQ11=2</formula>
    </cfRule>
  </conditionalFormatting>
  <conditionalFormatting sqref="AG29:AJ29">
    <cfRule type="expression" dxfId="727" priority="23">
      <formula>$AQ28=2</formula>
    </cfRule>
  </conditionalFormatting>
  <conditionalFormatting sqref="AG30:AJ31">
    <cfRule type="expression" dxfId="726" priority="21">
      <formula>$AQ28=2</formula>
    </cfRule>
  </conditionalFormatting>
  <conditionalFormatting sqref="AG32:AJ32">
    <cfRule type="expression" dxfId="725" priority="19">
      <formula>$AQ29=2</formula>
    </cfRule>
  </conditionalFormatting>
  <conditionalFormatting sqref="AG33:AJ33">
    <cfRule type="expression" dxfId="724" priority="17">
      <formula>$AQ29=2</formula>
    </cfRule>
  </conditionalFormatting>
  <conditionalFormatting sqref="AG34:AJ34">
    <cfRule type="expression" dxfId="723" priority="15">
      <formula>$AQ29=2</formula>
    </cfRule>
  </conditionalFormatting>
  <dataValidations count="2">
    <dataValidation type="list" allowBlank="1" showInputMessage="1" showErrorMessage="1" sqref="Y11:AB34" xr:uid="{385D3092-13E0-4CE0-B28D-4C4FF446AA0F}">
      <formula1>"〇,"</formula1>
    </dataValidation>
    <dataValidation type="list" allowBlank="1" showInputMessage="1" showErrorMessage="1" sqref="N11:O34" xr:uid="{654DEE16-0319-41F7-A6A7-C9B701C58EB6}">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71C56C9-B27E-4913-96BD-00E3B914C65B}">
          <x14:formula1>
            <xm:f>'(参考)リスト'!$G$16:$G$19</xm:f>
          </x14:formula1>
          <xm:sqref>AM35:AO38</xm:sqref>
        </x14:dataValidation>
        <x14:dataValidation type="list" allowBlank="1" showInputMessage="1" showErrorMessage="1" xr:uid="{E1368135-CF8A-479E-BAAB-78F6B055DF55}">
          <x14:formula1>
            <xm:f>'(参考)リスト'!$B$16:$B$21</xm:f>
          </x14:formula1>
          <xm:sqref>L11:M34</xm:sqref>
        </x14:dataValidation>
        <x14:dataValidation type="list" allowBlank="1" showInputMessage="1" showErrorMessage="1" xr:uid="{27331721-76EF-4700-B79D-B78AB0061106}">
          <x14:formula1>
            <xm:f>'(参考)リスト'!$E$16:$E$27</xm:f>
          </x14:formula1>
          <xm:sqref>R11:T34</xm:sqref>
        </x14:dataValidation>
        <x14:dataValidation type="list" allowBlank="1" showInputMessage="1" showErrorMessage="1" xr:uid="{A4D649FA-28CF-4E84-898B-FF4CBDCF9EDF}">
          <x14:formula1>
            <xm:f>'(参考)リスト'!$D$16:$D$18</xm:f>
          </x14:formula1>
          <xm:sqref>P11:Q34</xm:sqref>
        </x14:dataValidation>
        <x14:dataValidation type="list" allowBlank="1" showInputMessage="1" showErrorMessage="1" xr:uid="{7B7120D3-C21F-4277-A42F-F8A1E4F04D11}">
          <x14:formula1>
            <xm:f>'(参考)リスト'!$F$16:$F$21</xm:f>
          </x14:formula1>
          <xm:sqref>U11:X34</xm:sqref>
        </x14:dataValidation>
      </x14:dataValidations>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37B02-55D9-4E9F-8A82-F73F9C3BE157}">
  <sheetPr>
    <pageSetUpPr fitToPage="1"/>
  </sheetPr>
  <dimension ref="B1:CH53"/>
  <sheetViews>
    <sheetView showGridLines="0" view="pageBreakPreview" zoomScaleNormal="85" zoomScaleSheetLayoutView="100" workbookViewId="0">
      <selection activeCell="B4" sqref="B1:BV8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30</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30</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c r="L11" s="949"/>
      <c r="M11" s="950"/>
      <c r="N11" s="949"/>
      <c r="O11" s="950"/>
      <c r="P11" s="949"/>
      <c r="Q11" s="950"/>
      <c r="R11" s="358"/>
      <c r="S11" s="358"/>
      <c r="T11" s="358"/>
      <c r="U11" s="949"/>
      <c r="V11" s="950"/>
      <c r="W11" s="949"/>
      <c r="X11" s="950"/>
      <c r="Y11" s="56"/>
      <c r="Z11" s="56"/>
      <c r="AA11" s="56"/>
      <c r="AB11" s="56"/>
      <c r="AC11" s="62"/>
      <c r="AD11" s="62"/>
      <c r="AE11" s="62"/>
      <c r="AF11" s="62"/>
      <c r="AG11" s="62"/>
      <c r="AH11" s="62"/>
      <c r="AI11" s="62"/>
      <c r="AJ11" s="62"/>
      <c r="AK11" s="946"/>
      <c r="AL11" s="947"/>
      <c r="AM11" s="947"/>
      <c r="AN11" s="947"/>
      <c r="AO11" s="948"/>
      <c r="AP11" s="2"/>
      <c r="AQ11" s="61">
        <f>IF(P11="材質劣化",2,IF(P11="漏水",3,1))</f>
        <v>1</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722" priority="2">
      <formula>$AQ11=2</formula>
    </cfRule>
  </conditionalFormatting>
  <conditionalFormatting sqref="Y29:AB29">
    <cfRule type="expression" dxfId="721" priority="11">
      <formula>$AQ28=2</formula>
    </cfRule>
  </conditionalFormatting>
  <conditionalFormatting sqref="Y30:AB31">
    <cfRule type="expression" dxfId="720" priority="9">
      <formula>$AQ28=2</formula>
    </cfRule>
  </conditionalFormatting>
  <conditionalFormatting sqref="Y32:AB32">
    <cfRule type="expression" dxfId="719" priority="7">
      <formula>$AQ29=2</formula>
    </cfRule>
  </conditionalFormatting>
  <conditionalFormatting sqref="Y33:AB33">
    <cfRule type="expression" dxfId="718" priority="5">
      <formula>$AQ29=2</formula>
    </cfRule>
  </conditionalFormatting>
  <conditionalFormatting sqref="Y34:AB34">
    <cfRule type="expression" dxfId="717" priority="3">
      <formula>$AQ29=2</formula>
    </cfRule>
  </conditionalFormatting>
  <conditionalFormatting sqref="Y11:AF28">
    <cfRule type="expression" dxfId="716" priority="1">
      <formula>$AQ11=3</formula>
    </cfRule>
  </conditionalFormatting>
  <conditionalFormatting sqref="Y29:AF29">
    <cfRule type="expression" dxfId="715" priority="12">
      <formula>$AQ28=3</formula>
    </cfRule>
  </conditionalFormatting>
  <conditionalFormatting sqref="Y30:AF31">
    <cfRule type="expression" dxfId="714" priority="10">
      <formula>$AQ28=3</formula>
    </cfRule>
  </conditionalFormatting>
  <conditionalFormatting sqref="Y32:AF32">
    <cfRule type="expression" dxfId="713" priority="8">
      <formula>$AQ29=3</formula>
    </cfRule>
  </conditionalFormatting>
  <conditionalFormatting sqref="Y33:AF33">
    <cfRule type="expression" dxfId="712" priority="6">
      <formula>$AQ29=3</formula>
    </cfRule>
  </conditionalFormatting>
  <conditionalFormatting sqref="Y34:AF34">
    <cfRule type="expression" dxfId="711" priority="4">
      <formula>$AQ29=3</formula>
    </cfRule>
  </conditionalFormatting>
  <conditionalFormatting sqref="AC11:AJ28">
    <cfRule type="expression" dxfId="710" priority="13">
      <formula>$AQ11=1</formula>
    </cfRule>
  </conditionalFormatting>
  <conditionalFormatting sqref="AC29:AJ29">
    <cfRule type="expression" dxfId="709" priority="24">
      <formula>$AQ28=1</formula>
    </cfRule>
  </conditionalFormatting>
  <conditionalFormatting sqref="AC30:AJ31">
    <cfRule type="expression" dxfId="708" priority="22">
      <formula>$AQ28=1</formula>
    </cfRule>
  </conditionalFormatting>
  <conditionalFormatting sqref="AC32:AJ32">
    <cfRule type="expression" dxfId="707" priority="20">
      <formula>$AQ29=1</formula>
    </cfRule>
  </conditionalFormatting>
  <conditionalFormatting sqref="AC33:AJ33">
    <cfRule type="expression" dxfId="706" priority="18">
      <formula>$AQ29=1</formula>
    </cfRule>
  </conditionalFormatting>
  <conditionalFormatting sqref="AC34:AJ34">
    <cfRule type="expression" dxfId="705" priority="16">
      <formula>$AQ29=1</formula>
    </cfRule>
  </conditionalFormatting>
  <conditionalFormatting sqref="AG11:AJ28">
    <cfRule type="expression" dxfId="704" priority="14">
      <formula>$AQ11=2</formula>
    </cfRule>
  </conditionalFormatting>
  <conditionalFormatting sqref="AG29:AJ29">
    <cfRule type="expression" dxfId="703" priority="23">
      <formula>$AQ28=2</formula>
    </cfRule>
  </conditionalFormatting>
  <conditionalFormatting sqref="AG30:AJ31">
    <cfRule type="expression" dxfId="702" priority="21">
      <formula>$AQ28=2</formula>
    </cfRule>
  </conditionalFormatting>
  <conditionalFormatting sqref="AG32:AJ32">
    <cfRule type="expression" dxfId="701" priority="19">
      <formula>$AQ29=2</formula>
    </cfRule>
  </conditionalFormatting>
  <conditionalFormatting sqref="AG33:AJ33">
    <cfRule type="expression" dxfId="700" priority="17">
      <formula>$AQ29=2</formula>
    </cfRule>
  </conditionalFormatting>
  <conditionalFormatting sqref="AG34:AJ34">
    <cfRule type="expression" dxfId="699" priority="15">
      <formula>$AQ29=2</formula>
    </cfRule>
  </conditionalFormatting>
  <dataValidations count="2">
    <dataValidation type="list" allowBlank="1" showInputMessage="1" showErrorMessage="1" sqref="N11:O34" xr:uid="{376E9981-5C8D-42B5-937C-55EDBCA9BD6A}">
      <formula1>INDIRECT(L11)</formula1>
    </dataValidation>
    <dataValidation type="list" allowBlank="1" showInputMessage="1" showErrorMessage="1" sqref="Y11:AB34" xr:uid="{E1BB6313-379D-48BC-A37B-DC73196EF4D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BD44F08-585E-4757-BDD4-9303AFAE95D3}">
          <x14:formula1>
            <xm:f>'(参考)リスト'!$F$16:$F$21</xm:f>
          </x14:formula1>
          <xm:sqref>U11:X34</xm:sqref>
        </x14:dataValidation>
        <x14:dataValidation type="list" allowBlank="1" showInputMessage="1" showErrorMessage="1" xr:uid="{3D3ED807-8FF9-40CD-A06E-E8447E3B6302}">
          <x14:formula1>
            <xm:f>'(参考)リスト'!$D$16:$D$18</xm:f>
          </x14:formula1>
          <xm:sqref>P11:Q34</xm:sqref>
        </x14:dataValidation>
        <x14:dataValidation type="list" allowBlank="1" showInputMessage="1" showErrorMessage="1" xr:uid="{517C05A6-9477-42F5-97D2-FA59F076FA6C}">
          <x14:formula1>
            <xm:f>'(参考)リスト'!$E$16:$E$27</xm:f>
          </x14:formula1>
          <xm:sqref>R11:T34</xm:sqref>
        </x14:dataValidation>
        <x14:dataValidation type="list" allowBlank="1" showInputMessage="1" showErrorMessage="1" xr:uid="{D1C5E97F-0169-47BC-AC72-B629A2706B67}">
          <x14:formula1>
            <xm:f>'(参考)リスト'!$B$16:$B$21</xm:f>
          </x14:formula1>
          <xm:sqref>L11:M34</xm:sqref>
        </x14:dataValidation>
        <x14:dataValidation type="list" allowBlank="1" showInputMessage="1" showErrorMessage="1" xr:uid="{ED262ACB-20CE-4B1B-B560-406C9AE1B76A}">
          <x14:formula1>
            <xm:f>'(参考)リスト'!$G$16:$G$19</xm:f>
          </x14:formula1>
          <xm:sqref>AM35:AO38</xm:sqref>
        </x14:dataValidation>
      </x14:dataValidations>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BBE99-DED5-4D29-A00D-7B282674783F}">
  <sheetPr>
    <pageSetUpPr fitToPage="1"/>
  </sheetPr>
  <dimension ref="B1:CH53"/>
  <sheetViews>
    <sheetView showGridLines="0" view="pageBreakPreview" zoomScaleNormal="85" zoomScaleSheetLayoutView="100" workbookViewId="0">
      <selection activeCell="R26" sqref="R26:T26"/>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31</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31</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2</v>
      </c>
      <c r="L11" s="949" t="s">
        <v>464</v>
      </c>
      <c r="M11" s="950"/>
      <c r="N11" s="949" t="s">
        <v>343</v>
      </c>
      <c r="O11" s="950"/>
      <c r="P11" s="949" t="s">
        <v>251</v>
      </c>
      <c r="Q11" s="950"/>
      <c r="R11" s="358" t="s">
        <v>476</v>
      </c>
      <c r="S11" s="358"/>
      <c r="T11" s="358"/>
      <c r="U11" s="949" t="s">
        <v>651</v>
      </c>
      <c r="V11" s="950"/>
      <c r="W11" s="949" t="s">
        <v>666</v>
      </c>
      <c r="X11" s="950"/>
      <c r="Y11" s="56"/>
      <c r="Z11" s="56"/>
      <c r="AA11" s="56"/>
      <c r="AB11" s="56"/>
      <c r="AC11" s="62"/>
      <c r="AD11" s="62"/>
      <c r="AE11" s="62"/>
      <c r="AF11" s="62"/>
      <c r="AG11" s="62"/>
      <c r="AH11" s="62"/>
      <c r="AI11" s="62"/>
      <c r="AJ11" s="62"/>
      <c r="AK11" s="946"/>
      <c r="AL11" s="947"/>
      <c r="AM11" s="947"/>
      <c r="AN11" s="947"/>
      <c r="AO11" s="948"/>
      <c r="AP11" s="2"/>
      <c r="AQ11" s="61">
        <f>IF(P11="材質劣化",2,IF(P11="漏水",3,1))</f>
        <v>2</v>
      </c>
      <c r="AS11" s="43" t="str">
        <f>IF(Y11&lt;&gt;"",1,"")</f>
        <v/>
      </c>
    </row>
    <row r="12" spans="2:86" ht="12" customHeight="1" x14ac:dyDescent="0.15">
      <c r="B12" s="985"/>
      <c r="C12" s="990"/>
      <c r="D12" s="988"/>
      <c r="E12" s="988"/>
      <c r="F12" s="988"/>
      <c r="G12" s="988"/>
      <c r="H12" s="988"/>
      <c r="I12" s="988"/>
      <c r="J12" s="989"/>
      <c r="K12" s="102">
        <v>3</v>
      </c>
      <c r="L12" s="949" t="s">
        <v>250</v>
      </c>
      <c r="M12" s="950"/>
      <c r="N12" s="949" t="s">
        <v>265</v>
      </c>
      <c r="O12" s="950"/>
      <c r="P12" s="949"/>
      <c r="Q12" s="950"/>
      <c r="R12" s="358" t="s">
        <v>476</v>
      </c>
      <c r="S12" s="358"/>
      <c r="T12" s="358"/>
      <c r="U12" s="949" t="s">
        <v>534</v>
      </c>
      <c r="V12" s="950"/>
      <c r="W12" s="949" t="s">
        <v>666</v>
      </c>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698" priority="2">
      <formula>$AQ11=2</formula>
    </cfRule>
  </conditionalFormatting>
  <conditionalFormatting sqref="Y29:AB29">
    <cfRule type="expression" dxfId="697" priority="11">
      <formula>$AQ28=2</formula>
    </cfRule>
  </conditionalFormatting>
  <conditionalFormatting sqref="Y30:AB31">
    <cfRule type="expression" dxfId="696" priority="9">
      <formula>$AQ28=2</formula>
    </cfRule>
  </conditionalFormatting>
  <conditionalFormatting sqref="Y32:AB32">
    <cfRule type="expression" dxfId="695" priority="7">
      <formula>$AQ29=2</formula>
    </cfRule>
  </conditionalFormatting>
  <conditionalFormatting sqref="Y33:AB33">
    <cfRule type="expression" dxfId="694" priority="5">
      <formula>$AQ29=2</formula>
    </cfRule>
  </conditionalFormatting>
  <conditionalFormatting sqref="Y34:AB34">
    <cfRule type="expression" dxfId="693" priority="3">
      <formula>$AQ29=2</formula>
    </cfRule>
  </conditionalFormatting>
  <conditionalFormatting sqref="Y11:AF28">
    <cfRule type="expression" dxfId="692" priority="1">
      <formula>$AQ11=3</formula>
    </cfRule>
  </conditionalFormatting>
  <conditionalFormatting sqref="Y29:AF29">
    <cfRule type="expression" dxfId="691" priority="12">
      <formula>$AQ28=3</formula>
    </cfRule>
  </conditionalFormatting>
  <conditionalFormatting sqref="Y30:AF31">
    <cfRule type="expression" dxfId="690" priority="10">
      <formula>$AQ28=3</formula>
    </cfRule>
  </conditionalFormatting>
  <conditionalFormatting sqref="Y32:AF32">
    <cfRule type="expression" dxfId="689" priority="8">
      <formula>$AQ29=3</formula>
    </cfRule>
  </conditionalFormatting>
  <conditionalFormatting sqref="Y33:AF33">
    <cfRule type="expression" dxfId="688" priority="6">
      <formula>$AQ29=3</formula>
    </cfRule>
  </conditionalFormatting>
  <conditionalFormatting sqref="Y34:AF34">
    <cfRule type="expression" dxfId="687" priority="4">
      <formula>$AQ29=3</formula>
    </cfRule>
  </conditionalFormatting>
  <conditionalFormatting sqref="AC11:AJ28">
    <cfRule type="expression" dxfId="686" priority="13">
      <formula>$AQ11=1</formula>
    </cfRule>
  </conditionalFormatting>
  <conditionalFormatting sqref="AC29:AJ29">
    <cfRule type="expression" dxfId="685" priority="24">
      <formula>$AQ28=1</formula>
    </cfRule>
  </conditionalFormatting>
  <conditionalFormatting sqref="AC30:AJ31">
    <cfRule type="expression" dxfId="684" priority="22">
      <formula>$AQ28=1</formula>
    </cfRule>
  </conditionalFormatting>
  <conditionalFormatting sqref="AC32:AJ32">
    <cfRule type="expression" dxfId="683" priority="20">
      <formula>$AQ29=1</formula>
    </cfRule>
  </conditionalFormatting>
  <conditionalFormatting sqref="AC33:AJ33">
    <cfRule type="expression" dxfId="682" priority="18">
      <formula>$AQ29=1</formula>
    </cfRule>
  </conditionalFormatting>
  <conditionalFormatting sqref="AC34:AJ34">
    <cfRule type="expression" dxfId="681" priority="16">
      <formula>$AQ29=1</formula>
    </cfRule>
  </conditionalFormatting>
  <conditionalFormatting sqref="AG11:AJ28">
    <cfRule type="expression" dxfId="680" priority="14">
      <formula>$AQ11=2</formula>
    </cfRule>
  </conditionalFormatting>
  <conditionalFormatting sqref="AG29:AJ29">
    <cfRule type="expression" dxfId="679" priority="23">
      <formula>$AQ28=2</formula>
    </cfRule>
  </conditionalFormatting>
  <conditionalFormatting sqref="AG30:AJ31">
    <cfRule type="expression" dxfId="678" priority="21">
      <formula>$AQ28=2</formula>
    </cfRule>
  </conditionalFormatting>
  <conditionalFormatting sqref="AG32:AJ32">
    <cfRule type="expression" dxfId="677" priority="19">
      <formula>$AQ29=2</formula>
    </cfRule>
  </conditionalFormatting>
  <conditionalFormatting sqref="AG33:AJ33">
    <cfRule type="expression" dxfId="676" priority="17">
      <formula>$AQ29=2</formula>
    </cfRule>
  </conditionalFormatting>
  <conditionalFormatting sqref="AG34:AJ34">
    <cfRule type="expression" dxfId="675" priority="15">
      <formula>$AQ29=2</formula>
    </cfRule>
  </conditionalFormatting>
  <dataValidations count="2">
    <dataValidation type="list" allowBlank="1" showInputMessage="1" showErrorMessage="1" sqref="Y11:AB34" xr:uid="{727BC09F-1158-4647-80EE-3A01C1C5C443}">
      <formula1>"〇,"</formula1>
    </dataValidation>
    <dataValidation type="list" allowBlank="1" showInputMessage="1" showErrorMessage="1" sqref="N11:O34" xr:uid="{3BAC2957-D2ED-431A-A403-29CCBFD20257}">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FE00ADE-4CAA-472F-B77B-5306C16B074A}">
          <x14:formula1>
            <xm:f>'(参考)リスト'!$G$16:$G$19</xm:f>
          </x14:formula1>
          <xm:sqref>AM35:AO38</xm:sqref>
        </x14:dataValidation>
        <x14:dataValidation type="list" allowBlank="1" showInputMessage="1" showErrorMessage="1" xr:uid="{BB997BF1-39E8-4D2C-8EE7-EE989ECD9E14}">
          <x14:formula1>
            <xm:f>'(参考)リスト'!$B$16:$B$21</xm:f>
          </x14:formula1>
          <xm:sqref>L11:M34</xm:sqref>
        </x14:dataValidation>
        <x14:dataValidation type="list" allowBlank="1" showInputMessage="1" showErrorMessage="1" xr:uid="{42CC150D-E847-46F2-8F6D-F1B9382C29C6}">
          <x14:formula1>
            <xm:f>'(参考)リスト'!$E$16:$E$27</xm:f>
          </x14:formula1>
          <xm:sqref>R11:T34</xm:sqref>
        </x14:dataValidation>
        <x14:dataValidation type="list" allowBlank="1" showInputMessage="1" showErrorMessage="1" xr:uid="{7ADEC1C2-787B-4A7C-A27F-DB10512BF837}">
          <x14:formula1>
            <xm:f>'(参考)リスト'!$D$16:$D$18</xm:f>
          </x14:formula1>
          <xm:sqref>P11:Q34</xm:sqref>
        </x14:dataValidation>
        <x14:dataValidation type="list" allowBlank="1" showInputMessage="1" showErrorMessage="1" xr:uid="{0CE3FC3B-D0F5-4963-B78B-5C84C77D1B7D}">
          <x14:formula1>
            <xm:f>'(参考)リスト'!$F$16:$F$21</xm:f>
          </x14:formula1>
          <xm:sqref>U11:X34</xm:sqref>
        </x14:dataValidation>
      </x14:dataValidations>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1DB2D-1FC8-4CAE-AD44-E6A19426555C}">
  <sheetPr>
    <pageSetUpPr fitToPage="1"/>
  </sheetPr>
  <dimension ref="B1:CH53"/>
  <sheetViews>
    <sheetView showGridLine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32</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32</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c r="L11" s="949"/>
      <c r="M11" s="950"/>
      <c r="N11" s="949"/>
      <c r="O11" s="950"/>
      <c r="P11" s="949"/>
      <c r="Q11" s="950"/>
      <c r="R11" s="358"/>
      <c r="S11" s="358"/>
      <c r="T11" s="358"/>
      <c r="U11" s="949"/>
      <c r="V11" s="950"/>
      <c r="W11" s="949"/>
      <c r="X11" s="950"/>
      <c r="Y11" s="56"/>
      <c r="Z11" s="56"/>
      <c r="AA11" s="56"/>
      <c r="AB11" s="56"/>
      <c r="AC11" s="62"/>
      <c r="AD11" s="62"/>
      <c r="AE11" s="62"/>
      <c r="AF11" s="62"/>
      <c r="AG11" s="62"/>
      <c r="AH11" s="62"/>
      <c r="AI11" s="62"/>
      <c r="AJ11" s="62"/>
      <c r="AK11" s="946"/>
      <c r="AL11" s="947"/>
      <c r="AM11" s="947"/>
      <c r="AN11" s="947"/>
      <c r="AO11" s="948"/>
      <c r="AP11" s="2"/>
      <c r="AQ11" s="61">
        <f>IF(P11="材質劣化",2,IF(P11="漏水",3,1))</f>
        <v>1</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674" priority="2">
      <formula>$AQ11=2</formula>
    </cfRule>
  </conditionalFormatting>
  <conditionalFormatting sqref="Y29:AB29">
    <cfRule type="expression" dxfId="673" priority="11">
      <formula>$AQ28=2</formula>
    </cfRule>
  </conditionalFormatting>
  <conditionalFormatting sqref="Y30:AB31">
    <cfRule type="expression" dxfId="672" priority="9">
      <formula>$AQ28=2</formula>
    </cfRule>
  </conditionalFormatting>
  <conditionalFormatting sqref="Y32:AB32">
    <cfRule type="expression" dxfId="671" priority="7">
      <formula>$AQ29=2</formula>
    </cfRule>
  </conditionalFormatting>
  <conditionalFormatting sqref="Y33:AB33">
    <cfRule type="expression" dxfId="670" priority="5">
      <formula>$AQ29=2</formula>
    </cfRule>
  </conditionalFormatting>
  <conditionalFormatting sqref="Y34:AB34">
    <cfRule type="expression" dxfId="669" priority="3">
      <formula>$AQ29=2</formula>
    </cfRule>
  </conditionalFormatting>
  <conditionalFormatting sqref="Y11:AF28">
    <cfRule type="expression" dxfId="668" priority="1">
      <formula>$AQ11=3</formula>
    </cfRule>
  </conditionalFormatting>
  <conditionalFormatting sqref="Y29:AF29">
    <cfRule type="expression" dxfId="667" priority="12">
      <formula>$AQ28=3</formula>
    </cfRule>
  </conditionalFormatting>
  <conditionalFormatting sqref="Y30:AF31">
    <cfRule type="expression" dxfId="666" priority="10">
      <formula>$AQ28=3</formula>
    </cfRule>
  </conditionalFormatting>
  <conditionalFormatting sqref="Y32:AF32">
    <cfRule type="expression" dxfId="665" priority="8">
      <formula>$AQ29=3</formula>
    </cfRule>
  </conditionalFormatting>
  <conditionalFormatting sqref="Y33:AF33">
    <cfRule type="expression" dxfId="664" priority="6">
      <formula>$AQ29=3</formula>
    </cfRule>
  </conditionalFormatting>
  <conditionalFormatting sqref="Y34:AF34">
    <cfRule type="expression" dxfId="663" priority="4">
      <formula>$AQ29=3</formula>
    </cfRule>
  </conditionalFormatting>
  <conditionalFormatting sqref="AC11:AJ28">
    <cfRule type="expression" dxfId="662" priority="13">
      <formula>$AQ11=1</formula>
    </cfRule>
  </conditionalFormatting>
  <conditionalFormatting sqref="AC29:AJ29">
    <cfRule type="expression" dxfId="661" priority="24">
      <formula>$AQ28=1</formula>
    </cfRule>
  </conditionalFormatting>
  <conditionalFormatting sqref="AC30:AJ31">
    <cfRule type="expression" dxfId="660" priority="22">
      <formula>$AQ28=1</formula>
    </cfRule>
  </conditionalFormatting>
  <conditionalFormatting sqref="AC32:AJ32">
    <cfRule type="expression" dxfId="659" priority="20">
      <formula>$AQ29=1</formula>
    </cfRule>
  </conditionalFormatting>
  <conditionalFormatting sqref="AC33:AJ33">
    <cfRule type="expression" dxfId="658" priority="18">
      <formula>$AQ29=1</formula>
    </cfRule>
  </conditionalFormatting>
  <conditionalFormatting sqref="AC34:AJ34">
    <cfRule type="expression" dxfId="657" priority="16">
      <formula>$AQ29=1</formula>
    </cfRule>
  </conditionalFormatting>
  <conditionalFormatting sqref="AG11:AJ28">
    <cfRule type="expression" dxfId="656" priority="14">
      <formula>$AQ11=2</formula>
    </cfRule>
  </conditionalFormatting>
  <conditionalFormatting sqref="AG29:AJ29">
    <cfRule type="expression" dxfId="655" priority="23">
      <formula>$AQ28=2</formula>
    </cfRule>
  </conditionalFormatting>
  <conditionalFormatting sqref="AG30:AJ31">
    <cfRule type="expression" dxfId="654" priority="21">
      <formula>$AQ28=2</formula>
    </cfRule>
  </conditionalFormatting>
  <conditionalFormatting sqref="AG32:AJ32">
    <cfRule type="expression" dxfId="653" priority="19">
      <formula>$AQ29=2</formula>
    </cfRule>
  </conditionalFormatting>
  <conditionalFormatting sqref="AG33:AJ33">
    <cfRule type="expression" dxfId="652" priority="17">
      <formula>$AQ29=2</formula>
    </cfRule>
  </conditionalFormatting>
  <conditionalFormatting sqref="AG34:AJ34">
    <cfRule type="expression" dxfId="651" priority="15">
      <formula>$AQ29=2</formula>
    </cfRule>
  </conditionalFormatting>
  <dataValidations count="2">
    <dataValidation type="list" allowBlank="1" showInputMessage="1" showErrorMessage="1" sqref="N11:O34" xr:uid="{AF53432A-9C9F-4572-801E-A65FEBAE7AA0}">
      <formula1>INDIRECT(L11)</formula1>
    </dataValidation>
    <dataValidation type="list" allowBlank="1" showInputMessage="1" showErrorMessage="1" sqref="Y11:AB34" xr:uid="{35AA374F-9A7B-441B-81DA-01D9CC07D73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92569D8-C4D7-4828-95FE-2616B556C8F4}">
          <x14:formula1>
            <xm:f>'(参考)リスト'!$F$16:$F$21</xm:f>
          </x14:formula1>
          <xm:sqref>U11:X34</xm:sqref>
        </x14:dataValidation>
        <x14:dataValidation type="list" allowBlank="1" showInputMessage="1" showErrorMessage="1" xr:uid="{3D078500-2371-46A4-8828-A2B018082F41}">
          <x14:formula1>
            <xm:f>'(参考)リスト'!$D$16:$D$18</xm:f>
          </x14:formula1>
          <xm:sqref>P11:Q34</xm:sqref>
        </x14:dataValidation>
        <x14:dataValidation type="list" allowBlank="1" showInputMessage="1" showErrorMessage="1" xr:uid="{590CE7A3-068A-458E-8C95-BC585E6D0031}">
          <x14:formula1>
            <xm:f>'(参考)リスト'!$E$16:$E$27</xm:f>
          </x14:formula1>
          <xm:sqref>R11:T34</xm:sqref>
        </x14:dataValidation>
        <x14:dataValidation type="list" allowBlank="1" showInputMessage="1" showErrorMessage="1" xr:uid="{AE42572F-9A93-4838-8D7E-623D24FFD54C}">
          <x14:formula1>
            <xm:f>'(参考)リスト'!$B$16:$B$21</xm:f>
          </x14:formula1>
          <xm:sqref>L11:M34</xm:sqref>
        </x14:dataValidation>
        <x14:dataValidation type="list" allowBlank="1" showInputMessage="1" showErrorMessage="1" xr:uid="{EEBFC256-59A3-47E6-BF20-4C7A733C80DA}">
          <x14:formula1>
            <xm:f>'(参考)リスト'!$G$16:$G$19</xm:f>
          </x14:formula1>
          <xm:sqref>AM35:AO38</xm:sqref>
        </x14:dataValidation>
      </x14:dataValidations>
    </ext>
  </extLst>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2FF9F-F003-4DE1-BF91-E41AAF37AAA8}">
  <sheetPr>
    <pageSetUpPr fitToPage="1"/>
  </sheetPr>
  <dimension ref="B1:CH53"/>
  <sheetViews>
    <sheetView showGridLines="0" view="pageBreakPreview" zoomScaleNormal="85" zoomScaleSheetLayoutView="100" workbookViewId="0">
      <selection activeCell="B4" sqref="B1:BV8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33</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33</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c r="L11" s="949"/>
      <c r="M11" s="950"/>
      <c r="N11" s="949"/>
      <c r="O11" s="950"/>
      <c r="P11" s="949"/>
      <c r="Q11" s="950"/>
      <c r="R11" s="358"/>
      <c r="S11" s="358"/>
      <c r="T11" s="358"/>
      <c r="U11" s="949"/>
      <c r="V11" s="950"/>
      <c r="W11" s="949"/>
      <c r="X11" s="950"/>
      <c r="Y11" s="56"/>
      <c r="Z11" s="56"/>
      <c r="AA11" s="56"/>
      <c r="AB11" s="56"/>
      <c r="AC11" s="62"/>
      <c r="AD11" s="62"/>
      <c r="AE11" s="62"/>
      <c r="AF11" s="62"/>
      <c r="AG11" s="62"/>
      <c r="AH11" s="62"/>
      <c r="AI11" s="62"/>
      <c r="AJ11" s="62"/>
      <c r="AK11" s="946"/>
      <c r="AL11" s="947"/>
      <c r="AM11" s="947"/>
      <c r="AN11" s="947"/>
      <c r="AO11" s="948"/>
      <c r="AP11" s="2"/>
      <c r="AQ11" s="61">
        <f>IF(P11="材質劣化",2,IF(P11="漏水",3,1))</f>
        <v>1</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650" priority="2">
      <formula>$AQ11=2</formula>
    </cfRule>
  </conditionalFormatting>
  <conditionalFormatting sqref="Y29:AB29">
    <cfRule type="expression" dxfId="649" priority="11">
      <formula>$AQ28=2</formula>
    </cfRule>
  </conditionalFormatting>
  <conditionalFormatting sqref="Y30:AB31">
    <cfRule type="expression" dxfId="648" priority="9">
      <formula>$AQ28=2</formula>
    </cfRule>
  </conditionalFormatting>
  <conditionalFormatting sqref="Y32:AB32">
    <cfRule type="expression" dxfId="647" priority="7">
      <formula>$AQ29=2</formula>
    </cfRule>
  </conditionalFormatting>
  <conditionalFormatting sqref="Y33:AB33">
    <cfRule type="expression" dxfId="646" priority="5">
      <formula>$AQ29=2</formula>
    </cfRule>
  </conditionalFormatting>
  <conditionalFormatting sqref="Y34:AB34">
    <cfRule type="expression" dxfId="645" priority="3">
      <formula>$AQ29=2</formula>
    </cfRule>
  </conditionalFormatting>
  <conditionalFormatting sqref="Y11:AF28">
    <cfRule type="expression" dxfId="644" priority="1">
      <formula>$AQ11=3</formula>
    </cfRule>
  </conditionalFormatting>
  <conditionalFormatting sqref="Y29:AF29">
    <cfRule type="expression" dxfId="643" priority="12">
      <formula>$AQ28=3</formula>
    </cfRule>
  </conditionalFormatting>
  <conditionalFormatting sqref="Y30:AF31">
    <cfRule type="expression" dxfId="642" priority="10">
      <formula>$AQ28=3</formula>
    </cfRule>
  </conditionalFormatting>
  <conditionalFormatting sqref="Y32:AF32">
    <cfRule type="expression" dxfId="641" priority="8">
      <formula>$AQ29=3</formula>
    </cfRule>
  </conditionalFormatting>
  <conditionalFormatting sqref="Y33:AF33">
    <cfRule type="expression" dxfId="640" priority="6">
      <formula>$AQ29=3</formula>
    </cfRule>
  </conditionalFormatting>
  <conditionalFormatting sqref="Y34:AF34">
    <cfRule type="expression" dxfId="639" priority="4">
      <formula>$AQ29=3</formula>
    </cfRule>
  </conditionalFormatting>
  <conditionalFormatting sqref="AC11:AJ28">
    <cfRule type="expression" dxfId="638" priority="13">
      <formula>$AQ11=1</formula>
    </cfRule>
  </conditionalFormatting>
  <conditionalFormatting sqref="AC29:AJ29">
    <cfRule type="expression" dxfId="637" priority="24">
      <formula>$AQ28=1</formula>
    </cfRule>
  </conditionalFormatting>
  <conditionalFormatting sqref="AC30:AJ31">
    <cfRule type="expression" dxfId="636" priority="22">
      <formula>$AQ28=1</formula>
    </cfRule>
  </conditionalFormatting>
  <conditionalFormatting sqref="AC32:AJ32">
    <cfRule type="expression" dxfId="635" priority="20">
      <formula>$AQ29=1</formula>
    </cfRule>
  </conditionalFormatting>
  <conditionalFormatting sqref="AC33:AJ33">
    <cfRule type="expression" dxfId="634" priority="18">
      <formula>$AQ29=1</formula>
    </cfRule>
  </conditionalFormatting>
  <conditionalFormatting sqref="AC34:AJ34">
    <cfRule type="expression" dxfId="633" priority="16">
      <formula>$AQ29=1</formula>
    </cfRule>
  </conditionalFormatting>
  <conditionalFormatting sqref="AG11:AJ28">
    <cfRule type="expression" dxfId="632" priority="14">
      <formula>$AQ11=2</formula>
    </cfRule>
  </conditionalFormatting>
  <conditionalFormatting sqref="AG29:AJ29">
    <cfRule type="expression" dxfId="631" priority="23">
      <formula>$AQ28=2</formula>
    </cfRule>
  </conditionalFormatting>
  <conditionalFormatting sqref="AG30:AJ31">
    <cfRule type="expression" dxfId="630" priority="21">
      <formula>$AQ28=2</formula>
    </cfRule>
  </conditionalFormatting>
  <conditionalFormatting sqref="AG32:AJ32">
    <cfRule type="expression" dxfId="629" priority="19">
      <formula>$AQ29=2</formula>
    </cfRule>
  </conditionalFormatting>
  <conditionalFormatting sqref="AG33:AJ33">
    <cfRule type="expression" dxfId="628" priority="17">
      <formula>$AQ29=2</formula>
    </cfRule>
  </conditionalFormatting>
  <conditionalFormatting sqref="AG34:AJ34">
    <cfRule type="expression" dxfId="627" priority="15">
      <formula>$AQ29=2</formula>
    </cfRule>
  </conditionalFormatting>
  <dataValidations count="2">
    <dataValidation type="list" allowBlank="1" showInputMessage="1" showErrorMessage="1" sqref="Y11:AB34" xr:uid="{DCC5973F-BFDE-4D00-8EE3-D378BCCA1C37}">
      <formula1>"〇,"</formula1>
    </dataValidation>
    <dataValidation type="list" allowBlank="1" showInputMessage="1" showErrorMessage="1" sqref="N11:O34" xr:uid="{EA4EB0CD-FDFF-40D2-A4E2-BFD3F514012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8C36E2F-CCBF-4A7B-9224-EDB913111FFD}">
          <x14:formula1>
            <xm:f>'(参考)リスト'!$G$16:$G$19</xm:f>
          </x14:formula1>
          <xm:sqref>AM35:AO38</xm:sqref>
        </x14:dataValidation>
        <x14:dataValidation type="list" allowBlank="1" showInputMessage="1" showErrorMessage="1" xr:uid="{44B62A4C-0D3B-4F63-BDF0-BA1A4C708761}">
          <x14:formula1>
            <xm:f>'(参考)リスト'!$B$16:$B$21</xm:f>
          </x14:formula1>
          <xm:sqref>L11:M34</xm:sqref>
        </x14:dataValidation>
        <x14:dataValidation type="list" allowBlank="1" showInputMessage="1" showErrorMessage="1" xr:uid="{D6CE5D56-E2D8-4FA4-A153-FE98D73285DA}">
          <x14:formula1>
            <xm:f>'(参考)リスト'!$E$16:$E$27</xm:f>
          </x14:formula1>
          <xm:sqref>R11:T34</xm:sqref>
        </x14:dataValidation>
        <x14:dataValidation type="list" allowBlank="1" showInputMessage="1" showErrorMessage="1" xr:uid="{6D9AAF7F-817E-4A69-96C4-D1379778B8BA}">
          <x14:formula1>
            <xm:f>'(参考)リスト'!$D$16:$D$18</xm:f>
          </x14:formula1>
          <xm:sqref>P11:Q34</xm:sqref>
        </x14:dataValidation>
        <x14:dataValidation type="list" allowBlank="1" showInputMessage="1" showErrorMessage="1" xr:uid="{03AD8F13-050F-470E-9C93-55CCE4917E48}">
          <x14:formula1>
            <xm:f>'(参考)リスト'!$F$16:$F$21</xm:f>
          </x14:formula1>
          <xm:sqref>U11:X34</xm:sqref>
        </x14:dataValidation>
      </x14:dataValidations>
    </ext>
  </extLst>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F3656-A2D2-437D-980C-F863517D7AED}">
  <sheetPr>
    <pageSetUpPr fitToPage="1"/>
  </sheetPr>
  <dimension ref="B1:CH53"/>
  <sheetViews>
    <sheetView showGridLines="0" view="pageBreakPreview" zoomScaleNormal="85" zoomScaleSheetLayoutView="100" workbookViewId="0">
      <selection activeCell="B4" sqref="B1:BV8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34</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34</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c r="L11" s="949"/>
      <c r="M11" s="950"/>
      <c r="N11" s="949"/>
      <c r="O11" s="950"/>
      <c r="P11" s="949"/>
      <c r="Q11" s="950"/>
      <c r="R11" s="358"/>
      <c r="S11" s="358"/>
      <c r="T11" s="358"/>
      <c r="U11" s="949"/>
      <c r="V11" s="950"/>
      <c r="W11" s="949"/>
      <c r="X11" s="950"/>
      <c r="Y11" s="56"/>
      <c r="Z11" s="56"/>
      <c r="AA11" s="56"/>
      <c r="AB11" s="56"/>
      <c r="AC11" s="62"/>
      <c r="AD11" s="62"/>
      <c r="AE11" s="62"/>
      <c r="AF11" s="62"/>
      <c r="AG11" s="62"/>
      <c r="AH11" s="62"/>
      <c r="AI11" s="62"/>
      <c r="AJ11" s="62"/>
      <c r="AK11" s="946"/>
      <c r="AL11" s="947"/>
      <c r="AM11" s="947"/>
      <c r="AN11" s="947"/>
      <c r="AO11" s="948"/>
      <c r="AP11" s="2"/>
      <c r="AQ11" s="61">
        <f>IF(P11="材質劣化",2,IF(P11="漏水",3,1))</f>
        <v>1</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626" priority="2">
      <formula>$AQ11=2</formula>
    </cfRule>
  </conditionalFormatting>
  <conditionalFormatting sqref="Y29:AB29">
    <cfRule type="expression" dxfId="625" priority="11">
      <formula>$AQ28=2</formula>
    </cfRule>
  </conditionalFormatting>
  <conditionalFormatting sqref="Y30:AB31">
    <cfRule type="expression" dxfId="624" priority="9">
      <formula>$AQ28=2</formula>
    </cfRule>
  </conditionalFormatting>
  <conditionalFormatting sqref="Y32:AB32">
    <cfRule type="expression" dxfId="623" priority="7">
      <formula>$AQ29=2</formula>
    </cfRule>
  </conditionalFormatting>
  <conditionalFormatting sqref="Y33:AB33">
    <cfRule type="expression" dxfId="622" priority="5">
      <formula>$AQ29=2</formula>
    </cfRule>
  </conditionalFormatting>
  <conditionalFormatting sqref="Y34:AB34">
    <cfRule type="expression" dxfId="621" priority="3">
      <formula>$AQ29=2</formula>
    </cfRule>
  </conditionalFormatting>
  <conditionalFormatting sqref="Y11:AF28">
    <cfRule type="expression" dxfId="620" priority="1">
      <formula>$AQ11=3</formula>
    </cfRule>
  </conditionalFormatting>
  <conditionalFormatting sqref="Y29:AF29">
    <cfRule type="expression" dxfId="619" priority="12">
      <formula>$AQ28=3</formula>
    </cfRule>
  </conditionalFormatting>
  <conditionalFormatting sqref="Y30:AF31">
    <cfRule type="expression" dxfId="618" priority="10">
      <formula>$AQ28=3</formula>
    </cfRule>
  </conditionalFormatting>
  <conditionalFormatting sqref="Y32:AF32">
    <cfRule type="expression" dxfId="617" priority="8">
      <formula>$AQ29=3</formula>
    </cfRule>
  </conditionalFormatting>
  <conditionalFormatting sqref="Y33:AF33">
    <cfRule type="expression" dxfId="616" priority="6">
      <formula>$AQ29=3</formula>
    </cfRule>
  </conditionalFormatting>
  <conditionalFormatting sqref="Y34:AF34">
    <cfRule type="expression" dxfId="615" priority="4">
      <formula>$AQ29=3</formula>
    </cfRule>
  </conditionalFormatting>
  <conditionalFormatting sqref="AC11:AJ28">
    <cfRule type="expression" dxfId="614" priority="13">
      <formula>$AQ11=1</formula>
    </cfRule>
  </conditionalFormatting>
  <conditionalFormatting sqref="AC29:AJ29">
    <cfRule type="expression" dxfId="613" priority="24">
      <formula>$AQ28=1</formula>
    </cfRule>
  </conditionalFormatting>
  <conditionalFormatting sqref="AC30:AJ31">
    <cfRule type="expression" dxfId="612" priority="22">
      <formula>$AQ28=1</formula>
    </cfRule>
  </conditionalFormatting>
  <conditionalFormatting sqref="AC32:AJ32">
    <cfRule type="expression" dxfId="611" priority="20">
      <formula>$AQ29=1</formula>
    </cfRule>
  </conditionalFormatting>
  <conditionalFormatting sqref="AC33:AJ33">
    <cfRule type="expression" dxfId="610" priority="18">
      <formula>$AQ29=1</formula>
    </cfRule>
  </conditionalFormatting>
  <conditionalFormatting sqref="AC34:AJ34">
    <cfRule type="expression" dxfId="609" priority="16">
      <formula>$AQ29=1</formula>
    </cfRule>
  </conditionalFormatting>
  <conditionalFormatting sqref="AG11:AJ28">
    <cfRule type="expression" dxfId="608" priority="14">
      <formula>$AQ11=2</formula>
    </cfRule>
  </conditionalFormatting>
  <conditionalFormatting sqref="AG29:AJ29">
    <cfRule type="expression" dxfId="607" priority="23">
      <formula>$AQ28=2</formula>
    </cfRule>
  </conditionalFormatting>
  <conditionalFormatting sqref="AG30:AJ31">
    <cfRule type="expression" dxfId="606" priority="21">
      <formula>$AQ28=2</formula>
    </cfRule>
  </conditionalFormatting>
  <conditionalFormatting sqref="AG32:AJ32">
    <cfRule type="expression" dxfId="605" priority="19">
      <formula>$AQ29=2</formula>
    </cfRule>
  </conditionalFormatting>
  <conditionalFormatting sqref="AG33:AJ33">
    <cfRule type="expression" dxfId="604" priority="17">
      <formula>$AQ29=2</formula>
    </cfRule>
  </conditionalFormatting>
  <conditionalFormatting sqref="AG34:AJ34">
    <cfRule type="expression" dxfId="603" priority="15">
      <formula>$AQ29=2</formula>
    </cfRule>
  </conditionalFormatting>
  <dataValidations count="2">
    <dataValidation type="list" allowBlank="1" showInputMessage="1" showErrorMessage="1" sqref="N11:O34" xr:uid="{06850B17-9376-46B8-96B8-56EF6A4A877A}">
      <formula1>INDIRECT(L11)</formula1>
    </dataValidation>
    <dataValidation type="list" allowBlank="1" showInputMessage="1" showErrorMessage="1" sqref="Y11:AB34" xr:uid="{95A235E8-26B1-4BB7-824B-C96B0EE88D2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950F7ED-0FB3-4F21-8D88-C56595BCAFDB}">
          <x14:formula1>
            <xm:f>'(参考)リスト'!$F$16:$F$21</xm:f>
          </x14:formula1>
          <xm:sqref>U11:X34</xm:sqref>
        </x14:dataValidation>
        <x14:dataValidation type="list" allowBlank="1" showInputMessage="1" showErrorMessage="1" xr:uid="{75CC8B30-D6C2-4046-8CC1-53B4849A8A54}">
          <x14:formula1>
            <xm:f>'(参考)リスト'!$D$16:$D$18</xm:f>
          </x14:formula1>
          <xm:sqref>P11:Q34</xm:sqref>
        </x14:dataValidation>
        <x14:dataValidation type="list" allowBlank="1" showInputMessage="1" showErrorMessage="1" xr:uid="{F6B9651B-8E8E-4C0E-BE1E-60DE48BBCA02}">
          <x14:formula1>
            <xm:f>'(参考)リスト'!$E$16:$E$27</xm:f>
          </x14:formula1>
          <xm:sqref>R11:T34</xm:sqref>
        </x14:dataValidation>
        <x14:dataValidation type="list" allowBlank="1" showInputMessage="1" showErrorMessage="1" xr:uid="{36584E12-B939-44AB-B2E8-B18A28972DD8}">
          <x14:formula1>
            <xm:f>'(参考)リスト'!$B$16:$B$21</xm:f>
          </x14:formula1>
          <xm:sqref>L11:M34</xm:sqref>
        </x14:dataValidation>
        <x14:dataValidation type="list" allowBlank="1" showInputMessage="1" showErrorMessage="1" xr:uid="{FF980C02-6D3A-4AD9-9686-349FADC46DC6}">
          <x14:formula1>
            <xm:f>'(参考)リスト'!$G$16:$G$19</xm:f>
          </x14:formula1>
          <xm:sqref>AM35:AO38</xm:sqref>
        </x14:dataValidation>
      </x14:dataValidations>
    </ext>
  </extLst>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C9D8A-1807-45A1-8926-B99C429EE813}">
  <sheetPr>
    <pageSetUpPr fitToPage="1"/>
  </sheetPr>
  <dimension ref="B1:CH53"/>
  <sheetViews>
    <sheetView showGridLines="0" view="pageBreakPreview" zoomScaleNormal="85" zoomScaleSheetLayoutView="100" workbookViewId="0">
      <selection activeCell="BA47" sqref="BA47"/>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35</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35</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c r="L11" s="949"/>
      <c r="M11" s="950"/>
      <c r="N11" s="949"/>
      <c r="O11" s="950"/>
      <c r="P11" s="949"/>
      <c r="Q11" s="950"/>
      <c r="R11" s="358"/>
      <c r="S11" s="358"/>
      <c r="T11" s="358"/>
      <c r="U11" s="949"/>
      <c r="V11" s="950"/>
      <c r="W11" s="949"/>
      <c r="X11" s="950"/>
      <c r="Y11" s="56"/>
      <c r="Z11" s="56"/>
      <c r="AA11" s="56"/>
      <c r="AB11" s="56"/>
      <c r="AC11" s="62"/>
      <c r="AD11" s="62"/>
      <c r="AE11" s="62"/>
      <c r="AF11" s="62"/>
      <c r="AG11" s="62"/>
      <c r="AH11" s="62"/>
      <c r="AI11" s="62"/>
      <c r="AJ11" s="62"/>
      <c r="AK11" s="946"/>
      <c r="AL11" s="947"/>
      <c r="AM11" s="947"/>
      <c r="AN11" s="947"/>
      <c r="AO11" s="948"/>
      <c r="AP11" s="2"/>
      <c r="AQ11" s="61">
        <f>IF(P11="材質劣化",2,IF(P11="漏水",3,1))</f>
        <v>1</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602" priority="2">
      <formula>$AQ11=2</formula>
    </cfRule>
  </conditionalFormatting>
  <conditionalFormatting sqref="Y29:AB29">
    <cfRule type="expression" dxfId="601" priority="11">
      <formula>$AQ28=2</formula>
    </cfRule>
  </conditionalFormatting>
  <conditionalFormatting sqref="Y30:AB31">
    <cfRule type="expression" dxfId="600" priority="9">
      <formula>$AQ28=2</formula>
    </cfRule>
  </conditionalFormatting>
  <conditionalFormatting sqref="Y32:AB32">
    <cfRule type="expression" dxfId="599" priority="7">
      <formula>$AQ29=2</formula>
    </cfRule>
  </conditionalFormatting>
  <conditionalFormatting sqref="Y33:AB33">
    <cfRule type="expression" dxfId="598" priority="5">
      <formula>$AQ29=2</formula>
    </cfRule>
  </conditionalFormatting>
  <conditionalFormatting sqref="Y34:AB34">
    <cfRule type="expression" dxfId="597" priority="3">
      <formula>$AQ29=2</formula>
    </cfRule>
  </conditionalFormatting>
  <conditionalFormatting sqref="Y11:AF28">
    <cfRule type="expression" dxfId="596" priority="1">
      <formula>$AQ11=3</formula>
    </cfRule>
  </conditionalFormatting>
  <conditionalFormatting sqref="Y29:AF29">
    <cfRule type="expression" dxfId="595" priority="12">
      <formula>$AQ28=3</formula>
    </cfRule>
  </conditionalFormatting>
  <conditionalFormatting sqref="Y30:AF31">
    <cfRule type="expression" dxfId="594" priority="10">
      <formula>$AQ28=3</formula>
    </cfRule>
  </conditionalFormatting>
  <conditionalFormatting sqref="Y32:AF32">
    <cfRule type="expression" dxfId="593" priority="8">
      <formula>$AQ29=3</formula>
    </cfRule>
  </conditionalFormatting>
  <conditionalFormatting sqref="Y33:AF33">
    <cfRule type="expression" dxfId="592" priority="6">
      <formula>$AQ29=3</formula>
    </cfRule>
  </conditionalFormatting>
  <conditionalFormatting sqref="Y34:AF34">
    <cfRule type="expression" dxfId="591" priority="4">
      <formula>$AQ29=3</formula>
    </cfRule>
  </conditionalFormatting>
  <conditionalFormatting sqref="AC11:AJ28">
    <cfRule type="expression" dxfId="590" priority="13">
      <formula>$AQ11=1</formula>
    </cfRule>
  </conditionalFormatting>
  <conditionalFormatting sqref="AC29:AJ29">
    <cfRule type="expression" dxfId="589" priority="24">
      <formula>$AQ28=1</formula>
    </cfRule>
  </conditionalFormatting>
  <conditionalFormatting sqref="AC30:AJ31">
    <cfRule type="expression" dxfId="588" priority="22">
      <formula>$AQ28=1</formula>
    </cfRule>
  </conditionalFormatting>
  <conditionalFormatting sqref="AC32:AJ32">
    <cfRule type="expression" dxfId="587" priority="20">
      <formula>$AQ29=1</formula>
    </cfRule>
  </conditionalFormatting>
  <conditionalFormatting sqref="AC33:AJ33">
    <cfRule type="expression" dxfId="586" priority="18">
      <formula>$AQ29=1</formula>
    </cfRule>
  </conditionalFormatting>
  <conditionalFormatting sqref="AC34:AJ34">
    <cfRule type="expression" dxfId="585" priority="16">
      <formula>$AQ29=1</formula>
    </cfRule>
  </conditionalFormatting>
  <conditionalFormatting sqref="AG11:AJ28">
    <cfRule type="expression" dxfId="584" priority="14">
      <formula>$AQ11=2</formula>
    </cfRule>
  </conditionalFormatting>
  <conditionalFormatting sqref="AG29:AJ29">
    <cfRule type="expression" dxfId="583" priority="23">
      <formula>$AQ28=2</formula>
    </cfRule>
  </conditionalFormatting>
  <conditionalFormatting sqref="AG30:AJ31">
    <cfRule type="expression" dxfId="582" priority="21">
      <formula>$AQ28=2</formula>
    </cfRule>
  </conditionalFormatting>
  <conditionalFormatting sqref="AG32:AJ32">
    <cfRule type="expression" dxfId="581" priority="19">
      <formula>$AQ29=2</formula>
    </cfRule>
  </conditionalFormatting>
  <conditionalFormatting sqref="AG33:AJ33">
    <cfRule type="expression" dxfId="580" priority="17">
      <formula>$AQ29=2</formula>
    </cfRule>
  </conditionalFormatting>
  <conditionalFormatting sqref="AG34:AJ34">
    <cfRule type="expression" dxfId="579" priority="15">
      <formula>$AQ29=2</formula>
    </cfRule>
  </conditionalFormatting>
  <dataValidations count="2">
    <dataValidation type="list" allowBlank="1" showInputMessage="1" showErrorMessage="1" sqref="Y11:AB34" xr:uid="{22D9EEDF-FB67-459D-9782-0D7F01FA383C}">
      <formula1>"〇,"</formula1>
    </dataValidation>
    <dataValidation type="list" allowBlank="1" showInputMessage="1" showErrorMessage="1" sqref="N11:O34" xr:uid="{B9AA5512-4482-422A-869D-C3A22935F665}">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C7EBF52-80DC-4F0C-AFDD-CEB3FC8D4011}">
          <x14:formula1>
            <xm:f>'(参考)リスト'!$G$16:$G$19</xm:f>
          </x14:formula1>
          <xm:sqref>AM35:AO38</xm:sqref>
        </x14:dataValidation>
        <x14:dataValidation type="list" allowBlank="1" showInputMessage="1" showErrorMessage="1" xr:uid="{BBEE10A7-E2A7-4223-9F32-EFBBC36F528C}">
          <x14:formula1>
            <xm:f>'(参考)リスト'!$B$16:$B$21</xm:f>
          </x14:formula1>
          <xm:sqref>L11:M34</xm:sqref>
        </x14:dataValidation>
        <x14:dataValidation type="list" allowBlank="1" showInputMessage="1" showErrorMessage="1" xr:uid="{7E63F95F-972B-4C81-B2E4-7D7FCB483EB1}">
          <x14:formula1>
            <xm:f>'(参考)リスト'!$E$16:$E$27</xm:f>
          </x14:formula1>
          <xm:sqref>R11:T34</xm:sqref>
        </x14:dataValidation>
        <x14:dataValidation type="list" allowBlank="1" showInputMessage="1" showErrorMessage="1" xr:uid="{460F2115-8C6C-4531-A78A-F90E55E6F1B8}">
          <x14:formula1>
            <xm:f>'(参考)リスト'!$D$16:$D$18</xm:f>
          </x14:formula1>
          <xm:sqref>P11:Q34</xm:sqref>
        </x14:dataValidation>
        <x14:dataValidation type="list" allowBlank="1" showInputMessage="1" showErrorMessage="1" xr:uid="{D7E1E7A8-A87F-41B4-B659-219AA3C68C1F}">
          <x14:formula1>
            <xm:f>'(参考)リスト'!$F$16:$F$21</xm:f>
          </x14:formula1>
          <xm:sqref>U11:X34</xm:sqref>
        </x14:dataValidation>
      </x14:dataValidations>
    </ext>
  </extLst>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B0974-F0AE-45ED-972B-2C6967B4E0F4}">
  <sheetPr>
    <pageSetUpPr fitToPage="1"/>
  </sheetPr>
  <dimension ref="B1:CH53"/>
  <sheetViews>
    <sheetView showGridLines="0" view="pageBreakPreview" zoomScaleNormal="85" zoomScaleSheetLayoutView="100" workbookViewId="0">
      <selection activeCell="B4" sqref="B1:BV8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36</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36</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c r="L11" s="949"/>
      <c r="M11" s="950"/>
      <c r="N11" s="949"/>
      <c r="O11" s="950"/>
      <c r="P11" s="949"/>
      <c r="Q11" s="950"/>
      <c r="R11" s="358"/>
      <c r="S11" s="358"/>
      <c r="T11" s="358"/>
      <c r="U11" s="949"/>
      <c r="V11" s="950"/>
      <c r="W11" s="949"/>
      <c r="X11" s="950"/>
      <c r="Y11" s="56"/>
      <c r="Z11" s="56"/>
      <c r="AA11" s="56"/>
      <c r="AB11" s="56"/>
      <c r="AC11" s="62"/>
      <c r="AD11" s="62"/>
      <c r="AE11" s="62"/>
      <c r="AF11" s="62"/>
      <c r="AG11" s="62"/>
      <c r="AH11" s="62"/>
      <c r="AI11" s="62"/>
      <c r="AJ11" s="62"/>
      <c r="AK11" s="946"/>
      <c r="AL11" s="947"/>
      <c r="AM11" s="947"/>
      <c r="AN11" s="947"/>
      <c r="AO11" s="948"/>
      <c r="AP11" s="2"/>
      <c r="AQ11" s="61">
        <f>IF(P11="材質劣化",2,IF(P11="漏水",3,1))</f>
        <v>1</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578" priority="2">
      <formula>$AQ11=2</formula>
    </cfRule>
  </conditionalFormatting>
  <conditionalFormatting sqref="Y29:AB29">
    <cfRule type="expression" dxfId="577" priority="11">
      <formula>$AQ28=2</formula>
    </cfRule>
  </conditionalFormatting>
  <conditionalFormatting sqref="Y30:AB31">
    <cfRule type="expression" dxfId="576" priority="9">
      <formula>$AQ28=2</formula>
    </cfRule>
  </conditionalFormatting>
  <conditionalFormatting sqref="Y32:AB32">
    <cfRule type="expression" dxfId="575" priority="7">
      <formula>$AQ29=2</formula>
    </cfRule>
  </conditionalFormatting>
  <conditionalFormatting sqref="Y33:AB33">
    <cfRule type="expression" dxfId="574" priority="5">
      <formula>$AQ29=2</formula>
    </cfRule>
  </conditionalFormatting>
  <conditionalFormatting sqref="Y34:AB34">
    <cfRule type="expression" dxfId="573" priority="3">
      <formula>$AQ29=2</formula>
    </cfRule>
  </conditionalFormatting>
  <conditionalFormatting sqref="Y11:AF28">
    <cfRule type="expression" dxfId="572" priority="1">
      <formula>$AQ11=3</formula>
    </cfRule>
  </conditionalFormatting>
  <conditionalFormatting sqref="Y29:AF29">
    <cfRule type="expression" dxfId="571" priority="12">
      <formula>$AQ28=3</formula>
    </cfRule>
  </conditionalFormatting>
  <conditionalFormatting sqref="Y30:AF31">
    <cfRule type="expression" dxfId="570" priority="10">
      <formula>$AQ28=3</formula>
    </cfRule>
  </conditionalFormatting>
  <conditionalFormatting sqref="Y32:AF32">
    <cfRule type="expression" dxfId="569" priority="8">
      <formula>$AQ29=3</formula>
    </cfRule>
  </conditionalFormatting>
  <conditionalFormatting sqref="Y33:AF33">
    <cfRule type="expression" dxfId="568" priority="6">
      <formula>$AQ29=3</formula>
    </cfRule>
  </conditionalFormatting>
  <conditionalFormatting sqref="Y34:AF34">
    <cfRule type="expression" dxfId="567" priority="4">
      <formula>$AQ29=3</formula>
    </cfRule>
  </conditionalFormatting>
  <conditionalFormatting sqref="AC11:AJ28">
    <cfRule type="expression" dxfId="566" priority="13">
      <formula>$AQ11=1</formula>
    </cfRule>
  </conditionalFormatting>
  <conditionalFormatting sqref="AC29:AJ29">
    <cfRule type="expression" dxfId="565" priority="24">
      <formula>$AQ28=1</formula>
    </cfRule>
  </conditionalFormatting>
  <conditionalFormatting sqref="AC30:AJ31">
    <cfRule type="expression" dxfId="564" priority="22">
      <formula>$AQ28=1</formula>
    </cfRule>
  </conditionalFormatting>
  <conditionalFormatting sqref="AC32:AJ32">
    <cfRule type="expression" dxfId="563" priority="20">
      <formula>$AQ29=1</formula>
    </cfRule>
  </conditionalFormatting>
  <conditionalFormatting sqref="AC33:AJ33">
    <cfRule type="expression" dxfId="562" priority="18">
      <formula>$AQ29=1</formula>
    </cfRule>
  </conditionalFormatting>
  <conditionalFormatting sqref="AC34:AJ34">
    <cfRule type="expression" dxfId="561" priority="16">
      <formula>$AQ29=1</formula>
    </cfRule>
  </conditionalFormatting>
  <conditionalFormatting sqref="AG11:AJ28">
    <cfRule type="expression" dxfId="560" priority="14">
      <formula>$AQ11=2</formula>
    </cfRule>
  </conditionalFormatting>
  <conditionalFormatting sqref="AG29:AJ29">
    <cfRule type="expression" dxfId="559" priority="23">
      <formula>$AQ28=2</formula>
    </cfRule>
  </conditionalFormatting>
  <conditionalFormatting sqref="AG30:AJ31">
    <cfRule type="expression" dxfId="558" priority="21">
      <formula>$AQ28=2</formula>
    </cfRule>
  </conditionalFormatting>
  <conditionalFormatting sqref="AG32:AJ32">
    <cfRule type="expression" dxfId="557" priority="19">
      <formula>$AQ29=2</formula>
    </cfRule>
  </conditionalFormatting>
  <conditionalFormatting sqref="AG33:AJ33">
    <cfRule type="expression" dxfId="556" priority="17">
      <formula>$AQ29=2</formula>
    </cfRule>
  </conditionalFormatting>
  <conditionalFormatting sqref="AG34:AJ34">
    <cfRule type="expression" dxfId="555" priority="15">
      <formula>$AQ29=2</formula>
    </cfRule>
  </conditionalFormatting>
  <dataValidations count="2">
    <dataValidation type="list" allowBlank="1" showInputMessage="1" showErrorMessage="1" sqref="N11:O34" xr:uid="{BF761E8C-8E3A-47C0-AB25-3C8599439F4B}">
      <formula1>INDIRECT(L11)</formula1>
    </dataValidation>
    <dataValidation type="list" allowBlank="1" showInputMessage="1" showErrorMessage="1" sqref="Y11:AB34" xr:uid="{592903E2-4F01-4480-B54F-CC2194F265E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B0FDF2C-6299-4D0D-97D3-564EB2860032}">
          <x14:formula1>
            <xm:f>'(参考)リスト'!$F$16:$F$21</xm:f>
          </x14:formula1>
          <xm:sqref>U11:X34</xm:sqref>
        </x14:dataValidation>
        <x14:dataValidation type="list" allowBlank="1" showInputMessage="1" showErrorMessage="1" xr:uid="{786FA630-F260-44BD-B588-02CB846CF81F}">
          <x14:formula1>
            <xm:f>'(参考)リスト'!$D$16:$D$18</xm:f>
          </x14:formula1>
          <xm:sqref>P11:Q34</xm:sqref>
        </x14:dataValidation>
        <x14:dataValidation type="list" allowBlank="1" showInputMessage="1" showErrorMessage="1" xr:uid="{EFEF7999-AF6E-4806-B825-85E2E08C8208}">
          <x14:formula1>
            <xm:f>'(参考)リスト'!$E$16:$E$27</xm:f>
          </x14:formula1>
          <xm:sqref>R11:T34</xm:sqref>
        </x14:dataValidation>
        <x14:dataValidation type="list" allowBlank="1" showInputMessage="1" showErrorMessage="1" xr:uid="{4D3A52FD-8BF5-4CE2-94C9-4AFDAD3FD7C2}">
          <x14:formula1>
            <xm:f>'(参考)リスト'!$B$16:$B$21</xm:f>
          </x14:formula1>
          <xm:sqref>L11:M34</xm:sqref>
        </x14:dataValidation>
        <x14:dataValidation type="list" allowBlank="1" showInputMessage="1" showErrorMessage="1" xr:uid="{57B7690A-F75E-4CEC-8223-DC9646DEE8C8}">
          <x14:formula1>
            <xm:f>'(参考)リスト'!$G$16:$G$19</xm:f>
          </x14:formula1>
          <xm:sqref>AM35:AO38</xm:sqref>
        </x14:dataValidation>
      </x14:dataValidations>
    </ext>
  </extLst>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7DBBD-DC74-4CA5-860E-8DBB38F045ED}">
  <sheetPr>
    <pageSetUpPr fitToPage="1"/>
  </sheetPr>
  <dimension ref="B1:CH53"/>
  <sheetViews>
    <sheetView showGridLines="0" view="pageBreakPreview" zoomScaleNormal="85" zoomScaleSheetLayoutView="100" workbookViewId="0">
      <selection activeCell="B4" sqref="B1:BV8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37</v>
      </c>
      <c r="AW5" s="44">
        <f>R7</f>
        <v>5.8</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5.8</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37</v>
      </c>
      <c r="O7" s="1020"/>
      <c r="P7" s="943" t="s">
        <v>318</v>
      </c>
      <c r="Q7" s="945"/>
      <c r="R7" s="997">
        <v>5.8</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3</v>
      </c>
      <c r="L11" s="949" t="s">
        <v>464</v>
      </c>
      <c r="M11" s="950"/>
      <c r="N11" s="949" t="s">
        <v>343</v>
      </c>
      <c r="O11" s="950"/>
      <c r="P11" s="949" t="s">
        <v>251</v>
      </c>
      <c r="Q11" s="950"/>
      <c r="R11" s="358" t="s">
        <v>476</v>
      </c>
      <c r="S11" s="358"/>
      <c r="T11" s="358"/>
      <c r="U11" s="949" t="s">
        <v>651</v>
      </c>
      <c r="V11" s="950"/>
      <c r="W11" s="949" t="s">
        <v>666</v>
      </c>
      <c r="X11" s="950"/>
      <c r="Y11" s="56"/>
      <c r="Z11" s="56"/>
      <c r="AA11" s="56"/>
      <c r="AB11" s="56"/>
      <c r="AC11" s="62"/>
      <c r="AD11" s="62"/>
      <c r="AE11" s="62"/>
      <c r="AF11" s="62"/>
      <c r="AG11" s="62"/>
      <c r="AH11" s="62"/>
      <c r="AI11" s="62"/>
      <c r="AJ11" s="62"/>
      <c r="AK11" s="946"/>
      <c r="AL11" s="947"/>
      <c r="AM11" s="947"/>
      <c r="AN11" s="947"/>
      <c r="AO11" s="948"/>
      <c r="AP11" s="2"/>
      <c r="AQ11" s="61">
        <f>IF(P11="材質劣化",2,IF(P11="漏水",3,1))</f>
        <v>2</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554" priority="2">
      <formula>$AQ11=2</formula>
    </cfRule>
  </conditionalFormatting>
  <conditionalFormatting sqref="Y29:AB29">
    <cfRule type="expression" dxfId="553" priority="11">
      <formula>$AQ28=2</formula>
    </cfRule>
  </conditionalFormatting>
  <conditionalFormatting sqref="Y30:AB31">
    <cfRule type="expression" dxfId="552" priority="9">
      <formula>$AQ28=2</formula>
    </cfRule>
  </conditionalFormatting>
  <conditionalFormatting sqref="Y32:AB32">
    <cfRule type="expression" dxfId="551" priority="7">
      <formula>$AQ29=2</formula>
    </cfRule>
  </conditionalFormatting>
  <conditionalFormatting sqref="Y33:AB33">
    <cfRule type="expression" dxfId="550" priority="5">
      <formula>$AQ29=2</formula>
    </cfRule>
  </conditionalFormatting>
  <conditionalFormatting sqref="Y34:AB34">
    <cfRule type="expression" dxfId="549" priority="3">
      <formula>$AQ29=2</formula>
    </cfRule>
  </conditionalFormatting>
  <conditionalFormatting sqref="Y11:AF28">
    <cfRule type="expression" dxfId="548" priority="1">
      <formula>$AQ11=3</formula>
    </cfRule>
  </conditionalFormatting>
  <conditionalFormatting sqref="Y29:AF29">
    <cfRule type="expression" dxfId="547" priority="12">
      <formula>$AQ28=3</formula>
    </cfRule>
  </conditionalFormatting>
  <conditionalFormatting sqref="Y30:AF31">
    <cfRule type="expression" dxfId="546" priority="10">
      <formula>$AQ28=3</formula>
    </cfRule>
  </conditionalFormatting>
  <conditionalFormatting sqref="Y32:AF32">
    <cfRule type="expression" dxfId="545" priority="8">
      <formula>$AQ29=3</formula>
    </cfRule>
  </conditionalFormatting>
  <conditionalFormatting sqref="Y33:AF33">
    <cfRule type="expression" dxfId="544" priority="6">
      <formula>$AQ29=3</formula>
    </cfRule>
  </conditionalFormatting>
  <conditionalFormatting sqref="Y34:AF34">
    <cfRule type="expression" dxfId="543" priority="4">
      <formula>$AQ29=3</formula>
    </cfRule>
  </conditionalFormatting>
  <conditionalFormatting sqref="AC11:AJ28">
    <cfRule type="expression" dxfId="542" priority="13">
      <formula>$AQ11=1</formula>
    </cfRule>
  </conditionalFormatting>
  <conditionalFormatting sqref="AC29:AJ29">
    <cfRule type="expression" dxfId="541" priority="24">
      <formula>$AQ28=1</formula>
    </cfRule>
  </conditionalFormatting>
  <conditionalFormatting sqref="AC30:AJ31">
    <cfRule type="expression" dxfId="540" priority="22">
      <formula>$AQ28=1</formula>
    </cfRule>
  </conditionalFormatting>
  <conditionalFormatting sqref="AC32:AJ32">
    <cfRule type="expression" dxfId="539" priority="20">
      <formula>$AQ29=1</formula>
    </cfRule>
  </conditionalFormatting>
  <conditionalFormatting sqref="AC33:AJ33">
    <cfRule type="expression" dxfId="538" priority="18">
      <formula>$AQ29=1</formula>
    </cfRule>
  </conditionalFormatting>
  <conditionalFormatting sqref="AC34:AJ34">
    <cfRule type="expression" dxfId="537" priority="16">
      <formula>$AQ29=1</formula>
    </cfRule>
  </conditionalFormatting>
  <conditionalFormatting sqref="AG11:AJ28">
    <cfRule type="expression" dxfId="536" priority="14">
      <formula>$AQ11=2</formula>
    </cfRule>
  </conditionalFormatting>
  <conditionalFormatting sqref="AG29:AJ29">
    <cfRule type="expression" dxfId="535" priority="23">
      <formula>$AQ28=2</formula>
    </cfRule>
  </conditionalFormatting>
  <conditionalFormatting sqref="AG30:AJ31">
    <cfRule type="expression" dxfId="534" priority="21">
      <formula>$AQ28=2</formula>
    </cfRule>
  </conditionalFormatting>
  <conditionalFormatting sqref="AG32:AJ32">
    <cfRule type="expression" dxfId="533" priority="19">
      <formula>$AQ29=2</formula>
    </cfRule>
  </conditionalFormatting>
  <conditionalFormatting sqref="AG33:AJ33">
    <cfRule type="expression" dxfId="532" priority="17">
      <formula>$AQ29=2</formula>
    </cfRule>
  </conditionalFormatting>
  <conditionalFormatting sqref="AG34:AJ34">
    <cfRule type="expression" dxfId="531" priority="15">
      <formula>$AQ29=2</formula>
    </cfRule>
  </conditionalFormatting>
  <dataValidations count="2">
    <dataValidation type="list" allowBlank="1" showInputMessage="1" showErrorMessage="1" sqref="Y11:AB34" xr:uid="{D313D5CB-8C80-4B01-8419-AD664B0E8D0F}">
      <formula1>"〇,"</formula1>
    </dataValidation>
    <dataValidation type="list" allowBlank="1" showInputMessage="1" showErrorMessage="1" sqref="N11:O34" xr:uid="{DB44F525-897A-4983-AEFD-9EA006535962}">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95764D7-B079-4C7D-BECE-A0E8F4CEEA45}">
          <x14:formula1>
            <xm:f>'(参考)リスト'!$G$16:$G$19</xm:f>
          </x14:formula1>
          <xm:sqref>AM35:AO38</xm:sqref>
        </x14:dataValidation>
        <x14:dataValidation type="list" allowBlank="1" showInputMessage="1" showErrorMessage="1" xr:uid="{7DF7BC52-240A-4F04-981A-956DAC4F34E9}">
          <x14:formula1>
            <xm:f>'(参考)リスト'!$B$16:$B$21</xm:f>
          </x14:formula1>
          <xm:sqref>L11:M34</xm:sqref>
        </x14:dataValidation>
        <x14:dataValidation type="list" allowBlank="1" showInputMessage="1" showErrorMessage="1" xr:uid="{4DDB4CD1-C6C9-47B8-97A9-A14B9F3D67D6}">
          <x14:formula1>
            <xm:f>'(参考)リスト'!$E$16:$E$27</xm:f>
          </x14:formula1>
          <xm:sqref>R11:T34</xm:sqref>
        </x14:dataValidation>
        <x14:dataValidation type="list" allowBlank="1" showInputMessage="1" showErrorMessage="1" xr:uid="{90BD88B7-1BE6-47E9-926B-15BD27D30ECD}">
          <x14:formula1>
            <xm:f>'(参考)リスト'!$D$16:$D$18</xm:f>
          </x14:formula1>
          <xm:sqref>P11:Q34</xm:sqref>
        </x14:dataValidation>
        <x14:dataValidation type="list" allowBlank="1" showInputMessage="1" showErrorMessage="1" xr:uid="{979F60E9-B10C-4D2E-9662-0E724BA37710}">
          <x14:formula1>
            <xm:f>'(参考)リスト'!$F$16:$F$21</xm:f>
          </x14:formula1>
          <xm:sqref>U11:X34</xm:sqref>
        </x14:dataValidation>
      </x14:dataValidations>
    </ext>
  </extLst>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12B54-F53D-4B35-B7ED-6B8A01CEA38B}">
  <sheetPr>
    <pageSetUpPr fitToPage="1"/>
  </sheetPr>
  <dimension ref="B1:CH53"/>
  <sheetViews>
    <sheetView showGridLines="0" view="pageBreakPreview" zoomScaleNormal="85" zoomScaleSheetLayoutView="100" workbookViewId="0">
      <selection activeCell="B4" sqref="B1:BV8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38</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38</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c r="L11" s="949"/>
      <c r="M11" s="950"/>
      <c r="N11" s="949"/>
      <c r="O11" s="950"/>
      <c r="P11" s="949"/>
      <c r="Q11" s="950"/>
      <c r="R11" s="358"/>
      <c r="S11" s="358"/>
      <c r="T11" s="358"/>
      <c r="U11" s="949"/>
      <c r="V11" s="950"/>
      <c r="W11" s="949"/>
      <c r="X11" s="950"/>
      <c r="Y11" s="56"/>
      <c r="Z11" s="56"/>
      <c r="AA11" s="56"/>
      <c r="AB11" s="56"/>
      <c r="AC11" s="62"/>
      <c r="AD11" s="62"/>
      <c r="AE11" s="62"/>
      <c r="AF11" s="62"/>
      <c r="AG11" s="62"/>
      <c r="AH11" s="62"/>
      <c r="AI11" s="62"/>
      <c r="AJ11" s="62"/>
      <c r="AK11" s="946"/>
      <c r="AL11" s="947"/>
      <c r="AM11" s="947"/>
      <c r="AN11" s="947"/>
      <c r="AO11" s="948"/>
      <c r="AP11" s="2"/>
      <c r="AQ11" s="61">
        <f>IF(P11="材質劣化",2,IF(P11="漏水",3,1))</f>
        <v>1</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530" priority="2">
      <formula>$AQ11=2</formula>
    </cfRule>
  </conditionalFormatting>
  <conditionalFormatting sqref="Y29:AB29">
    <cfRule type="expression" dxfId="529" priority="11">
      <formula>$AQ28=2</formula>
    </cfRule>
  </conditionalFormatting>
  <conditionalFormatting sqref="Y30:AB31">
    <cfRule type="expression" dxfId="528" priority="9">
      <formula>$AQ28=2</formula>
    </cfRule>
  </conditionalFormatting>
  <conditionalFormatting sqref="Y32:AB32">
    <cfRule type="expression" dxfId="527" priority="7">
      <formula>$AQ29=2</formula>
    </cfRule>
  </conditionalFormatting>
  <conditionalFormatting sqref="Y33:AB33">
    <cfRule type="expression" dxfId="526" priority="5">
      <formula>$AQ29=2</formula>
    </cfRule>
  </conditionalFormatting>
  <conditionalFormatting sqref="Y34:AB34">
    <cfRule type="expression" dxfId="525" priority="3">
      <formula>$AQ29=2</formula>
    </cfRule>
  </conditionalFormatting>
  <conditionalFormatting sqref="Y11:AF28">
    <cfRule type="expression" dxfId="524" priority="1">
      <formula>$AQ11=3</formula>
    </cfRule>
  </conditionalFormatting>
  <conditionalFormatting sqref="Y29:AF29">
    <cfRule type="expression" dxfId="523" priority="12">
      <formula>$AQ28=3</formula>
    </cfRule>
  </conditionalFormatting>
  <conditionalFormatting sqref="Y30:AF31">
    <cfRule type="expression" dxfId="522" priority="10">
      <formula>$AQ28=3</formula>
    </cfRule>
  </conditionalFormatting>
  <conditionalFormatting sqref="Y32:AF32">
    <cfRule type="expression" dxfId="521" priority="8">
      <formula>$AQ29=3</formula>
    </cfRule>
  </conditionalFormatting>
  <conditionalFormatting sqref="Y33:AF33">
    <cfRule type="expression" dxfId="520" priority="6">
      <formula>$AQ29=3</formula>
    </cfRule>
  </conditionalFormatting>
  <conditionalFormatting sqref="Y34:AF34">
    <cfRule type="expression" dxfId="519" priority="4">
      <formula>$AQ29=3</formula>
    </cfRule>
  </conditionalFormatting>
  <conditionalFormatting sqref="AC11:AJ28">
    <cfRule type="expression" dxfId="518" priority="13">
      <formula>$AQ11=1</formula>
    </cfRule>
  </conditionalFormatting>
  <conditionalFormatting sqref="AC29:AJ29">
    <cfRule type="expression" dxfId="517" priority="24">
      <formula>$AQ28=1</formula>
    </cfRule>
  </conditionalFormatting>
  <conditionalFormatting sqref="AC30:AJ31">
    <cfRule type="expression" dxfId="516" priority="22">
      <formula>$AQ28=1</formula>
    </cfRule>
  </conditionalFormatting>
  <conditionalFormatting sqref="AC32:AJ32">
    <cfRule type="expression" dxfId="515" priority="20">
      <formula>$AQ29=1</formula>
    </cfRule>
  </conditionalFormatting>
  <conditionalFormatting sqref="AC33:AJ33">
    <cfRule type="expression" dxfId="514" priority="18">
      <formula>$AQ29=1</formula>
    </cfRule>
  </conditionalFormatting>
  <conditionalFormatting sqref="AC34:AJ34">
    <cfRule type="expression" dxfId="513" priority="16">
      <formula>$AQ29=1</formula>
    </cfRule>
  </conditionalFormatting>
  <conditionalFormatting sqref="AG11:AJ28">
    <cfRule type="expression" dxfId="512" priority="14">
      <formula>$AQ11=2</formula>
    </cfRule>
  </conditionalFormatting>
  <conditionalFormatting sqref="AG29:AJ29">
    <cfRule type="expression" dxfId="511" priority="23">
      <formula>$AQ28=2</formula>
    </cfRule>
  </conditionalFormatting>
  <conditionalFormatting sqref="AG30:AJ31">
    <cfRule type="expression" dxfId="510" priority="21">
      <formula>$AQ28=2</formula>
    </cfRule>
  </conditionalFormatting>
  <conditionalFormatting sqref="AG32:AJ32">
    <cfRule type="expression" dxfId="509" priority="19">
      <formula>$AQ29=2</formula>
    </cfRule>
  </conditionalFormatting>
  <conditionalFormatting sqref="AG33:AJ33">
    <cfRule type="expression" dxfId="508" priority="17">
      <formula>$AQ29=2</formula>
    </cfRule>
  </conditionalFormatting>
  <conditionalFormatting sqref="AG34:AJ34">
    <cfRule type="expression" dxfId="507" priority="15">
      <formula>$AQ29=2</formula>
    </cfRule>
  </conditionalFormatting>
  <dataValidations count="2">
    <dataValidation type="list" allowBlank="1" showInputMessage="1" showErrorMessage="1" sqref="N11:O34" xr:uid="{C5B6E24F-C621-472E-81B6-9CBBB148E75A}">
      <formula1>INDIRECT(L11)</formula1>
    </dataValidation>
    <dataValidation type="list" allowBlank="1" showInputMessage="1" showErrorMessage="1" sqref="Y11:AB34" xr:uid="{8EBD4876-BC63-45C5-97C9-821A6433B53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A7B6297-177C-42AA-8256-2453B045F632}">
          <x14:formula1>
            <xm:f>'(参考)リスト'!$F$16:$F$21</xm:f>
          </x14:formula1>
          <xm:sqref>U11:X34</xm:sqref>
        </x14:dataValidation>
        <x14:dataValidation type="list" allowBlank="1" showInputMessage="1" showErrorMessage="1" xr:uid="{22F7E900-5C5F-4D49-B086-551A1378591C}">
          <x14:formula1>
            <xm:f>'(参考)リスト'!$D$16:$D$18</xm:f>
          </x14:formula1>
          <xm:sqref>P11:Q34</xm:sqref>
        </x14:dataValidation>
        <x14:dataValidation type="list" allowBlank="1" showInputMessage="1" showErrorMessage="1" xr:uid="{A36044C9-0F63-46A5-BDF8-7CF40BB4FC1F}">
          <x14:formula1>
            <xm:f>'(参考)リスト'!$E$16:$E$27</xm:f>
          </x14:formula1>
          <xm:sqref>R11:T34</xm:sqref>
        </x14:dataValidation>
        <x14:dataValidation type="list" allowBlank="1" showInputMessage="1" showErrorMessage="1" xr:uid="{CE1B911E-380C-48D1-85DE-B810C6927888}">
          <x14:formula1>
            <xm:f>'(参考)リスト'!$B$16:$B$21</xm:f>
          </x14:formula1>
          <xm:sqref>L11:M34</xm:sqref>
        </x14:dataValidation>
        <x14:dataValidation type="list" allowBlank="1" showInputMessage="1" showErrorMessage="1" xr:uid="{9C83E48E-30D0-4286-BBB1-6BE4E6A21F12}">
          <x14:formula1>
            <xm:f>'(参考)リスト'!$G$16:$G$19</xm:f>
          </x14:formula1>
          <xm:sqref>AM35:AO38</xm:sqref>
        </x14:dataValidation>
      </x14:dataValidations>
    </ext>
  </extLst>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CFFFB-6820-48F4-958E-9E27326B5E56}">
  <sheetPr>
    <pageSetUpPr fitToPage="1"/>
  </sheetPr>
  <dimension ref="B1:CH53"/>
  <sheetViews>
    <sheetView showGridLines="0" view="pageBreakPreview" zoomScaleNormal="85" zoomScaleSheetLayoutView="100" workbookViewId="0">
      <selection activeCell="B4" sqref="B1:BV8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39</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39</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2</v>
      </c>
      <c r="L11" s="949" t="s">
        <v>464</v>
      </c>
      <c r="M11" s="950"/>
      <c r="N11" s="949" t="s">
        <v>343</v>
      </c>
      <c r="O11" s="950"/>
      <c r="P11" s="949" t="s">
        <v>251</v>
      </c>
      <c r="Q11" s="950"/>
      <c r="R11" s="358" t="s">
        <v>476</v>
      </c>
      <c r="S11" s="358"/>
      <c r="T11" s="358"/>
      <c r="U11" s="949" t="s">
        <v>651</v>
      </c>
      <c r="V11" s="950"/>
      <c r="W11" s="949" t="s">
        <v>666</v>
      </c>
      <c r="X11" s="950"/>
      <c r="Y11" s="56"/>
      <c r="Z11" s="56"/>
      <c r="AA11" s="56"/>
      <c r="AB11" s="56"/>
      <c r="AC11" s="62"/>
      <c r="AD11" s="62"/>
      <c r="AE11" s="62"/>
      <c r="AF11" s="62"/>
      <c r="AG11" s="62"/>
      <c r="AH11" s="62"/>
      <c r="AI11" s="62"/>
      <c r="AJ11" s="62"/>
      <c r="AK11" s="946"/>
      <c r="AL11" s="947"/>
      <c r="AM11" s="947"/>
      <c r="AN11" s="947"/>
      <c r="AO11" s="948"/>
      <c r="AP11" s="2"/>
      <c r="AQ11" s="61">
        <f>IF(P11="材質劣化",2,IF(P11="漏水",3,1))</f>
        <v>2</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506" priority="2">
      <formula>$AQ11=2</formula>
    </cfRule>
  </conditionalFormatting>
  <conditionalFormatting sqref="Y29:AB29">
    <cfRule type="expression" dxfId="505" priority="11">
      <formula>$AQ28=2</formula>
    </cfRule>
  </conditionalFormatting>
  <conditionalFormatting sqref="Y30:AB31">
    <cfRule type="expression" dxfId="504" priority="9">
      <formula>$AQ28=2</formula>
    </cfRule>
  </conditionalFormatting>
  <conditionalFormatting sqref="Y32:AB32">
    <cfRule type="expression" dxfId="503" priority="7">
      <formula>$AQ29=2</formula>
    </cfRule>
  </conditionalFormatting>
  <conditionalFormatting sqref="Y33:AB33">
    <cfRule type="expression" dxfId="502" priority="5">
      <formula>$AQ29=2</formula>
    </cfRule>
  </conditionalFormatting>
  <conditionalFormatting sqref="Y34:AB34">
    <cfRule type="expression" dxfId="501" priority="3">
      <formula>$AQ29=2</formula>
    </cfRule>
  </conditionalFormatting>
  <conditionalFormatting sqref="Y11:AF28">
    <cfRule type="expression" dxfId="500" priority="1">
      <formula>$AQ11=3</formula>
    </cfRule>
  </conditionalFormatting>
  <conditionalFormatting sqref="Y29:AF29">
    <cfRule type="expression" dxfId="499" priority="12">
      <formula>$AQ28=3</formula>
    </cfRule>
  </conditionalFormatting>
  <conditionalFormatting sqref="Y30:AF31">
    <cfRule type="expression" dxfId="498" priority="10">
      <formula>$AQ28=3</formula>
    </cfRule>
  </conditionalFormatting>
  <conditionalFormatting sqref="Y32:AF32">
    <cfRule type="expression" dxfId="497" priority="8">
      <formula>$AQ29=3</formula>
    </cfRule>
  </conditionalFormatting>
  <conditionalFormatting sqref="Y33:AF33">
    <cfRule type="expression" dxfId="496" priority="6">
      <formula>$AQ29=3</formula>
    </cfRule>
  </conditionalFormatting>
  <conditionalFormatting sqref="Y34:AF34">
    <cfRule type="expression" dxfId="495" priority="4">
      <formula>$AQ29=3</formula>
    </cfRule>
  </conditionalFormatting>
  <conditionalFormatting sqref="AC11:AJ28">
    <cfRule type="expression" dxfId="494" priority="13">
      <formula>$AQ11=1</formula>
    </cfRule>
  </conditionalFormatting>
  <conditionalFormatting sqref="AC29:AJ29">
    <cfRule type="expression" dxfId="493" priority="24">
      <formula>$AQ28=1</formula>
    </cfRule>
  </conditionalFormatting>
  <conditionalFormatting sqref="AC30:AJ31">
    <cfRule type="expression" dxfId="492" priority="22">
      <formula>$AQ28=1</formula>
    </cfRule>
  </conditionalFormatting>
  <conditionalFormatting sqref="AC32:AJ32">
    <cfRule type="expression" dxfId="491" priority="20">
      <formula>$AQ29=1</formula>
    </cfRule>
  </conditionalFormatting>
  <conditionalFormatting sqref="AC33:AJ33">
    <cfRule type="expression" dxfId="490" priority="18">
      <formula>$AQ29=1</formula>
    </cfRule>
  </conditionalFormatting>
  <conditionalFormatting sqref="AC34:AJ34">
    <cfRule type="expression" dxfId="489" priority="16">
      <formula>$AQ29=1</formula>
    </cfRule>
  </conditionalFormatting>
  <conditionalFormatting sqref="AG11:AJ28">
    <cfRule type="expression" dxfId="488" priority="14">
      <formula>$AQ11=2</formula>
    </cfRule>
  </conditionalFormatting>
  <conditionalFormatting sqref="AG29:AJ29">
    <cfRule type="expression" dxfId="487" priority="23">
      <formula>$AQ28=2</formula>
    </cfRule>
  </conditionalFormatting>
  <conditionalFormatting sqref="AG30:AJ31">
    <cfRule type="expression" dxfId="486" priority="21">
      <formula>$AQ28=2</formula>
    </cfRule>
  </conditionalFormatting>
  <conditionalFormatting sqref="AG32:AJ32">
    <cfRule type="expression" dxfId="485" priority="19">
      <formula>$AQ29=2</formula>
    </cfRule>
  </conditionalFormatting>
  <conditionalFormatting sqref="AG33:AJ33">
    <cfRule type="expression" dxfId="484" priority="17">
      <formula>$AQ29=2</formula>
    </cfRule>
  </conditionalFormatting>
  <conditionalFormatting sqref="AG34:AJ34">
    <cfRule type="expression" dxfId="483" priority="15">
      <formula>$AQ29=2</formula>
    </cfRule>
  </conditionalFormatting>
  <dataValidations count="2">
    <dataValidation type="list" allowBlank="1" showInputMessage="1" showErrorMessage="1" sqref="Y11:AB34" xr:uid="{2A3E6472-B4C7-4775-934D-9EB4959694F6}">
      <formula1>"〇,"</formula1>
    </dataValidation>
    <dataValidation type="list" allowBlank="1" showInputMessage="1" showErrorMessage="1" sqref="N11:O34" xr:uid="{EF904F48-7EF8-4481-9B62-F7159D7F9B14}">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805C4B9-D86A-4F65-A569-110B8583846A}">
          <x14:formula1>
            <xm:f>'(参考)リスト'!$G$16:$G$19</xm:f>
          </x14:formula1>
          <xm:sqref>AM35:AO38</xm:sqref>
        </x14:dataValidation>
        <x14:dataValidation type="list" allowBlank="1" showInputMessage="1" showErrorMessage="1" xr:uid="{6B0D06CE-75B3-4A15-A25D-5E8DC20CC30A}">
          <x14:formula1>
            <xm:f>'(参考)リスト'!$B$16:$B$21</xm:f>
          </x14:formula1>
          <xm:sqref>L11:M34</xm:sqref>
        </x14:dataValidation>
        <x14:dataValidation type="list" allowBlank="1" showInputMessage="1" showErrorMessage="1" xr:uid="{5C34076A-0928-4E68-99D1-E2176C953794}">
          <x14:formula1>
            <xm:f>'(参考)リスト'!$E$16:$E$27</xm:f>
          </x14:formula1>
          <xm:sqref>R11:T34</xm:sqref>
        </x14:dataValidation>
        <x14:dataValidation type="list" allowBlank="1" showInputMessage="1" showErrorMessage="1" xr:uid="{E2BF6F76-B310-41BF-8B4C-AC68F322BE40}">
          <x14:formula1>
            <xm:f>'(参考)リスト'!$D$16:$D$18</xm:f>
          </x14:formula1>
          <xm:sqref>P11:Q34</xm:sqref>
        </x14:dataValidation>
        <x14:dataValidation type="list" allowBlank="1" showInputMessage="1" showErrorMessage="1" xr:uid="{6789F66F-B9E6-4875-BF3E-4659A778B443}">
          <x14:formula1>
            <xm:f>'(参考)リスト'!$F$16:$F$21</xm:f>
          </x14:formula1>
          <xm:sqref>U11:X34</xm:sqref>
        </x14:dataValidation>
      </x14:dataValidations>
    </ext>
  </extLst>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FFF90-CB38-4679-968F-CDA252ADCD51}">
  <sheetPr>
    <pageSetUpPr fitToPage="1"/>
  </sheetPr>
  <dimension ref="B1:CH53"/>
  <sheetViews>
    <sheetView showGridLines="0" view="pageBreakPreview" zoomScaleNormal="85" zoomScaleSheetLayoutView="100" workbookViewId="0">
      <selection activeCell="B4" sqref="B1:BV8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40</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40</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c r="L11" s="949"/>
      <c r="M11" s="950"/>
      <c r="N11" s="949"/>
      <c r="O11" s="950"/>
      <c r="P11" s="949"/>
      <c r="Q11" s="950"/>
      <c r="R11" s="358"/>
      <c r="S11" s="358"/>
      <c r="T11" s="358"/>
      <c r="U11" s="949"/>
      <c r="V11" s="950"/>
      <c r="W11" s="949"/>
      <c r="X11" s="950"/>
      <c r="Y11" s="56"/>
      <c r="Z11" s="56"/>
      <c r="AA11" s="56"/>
      <c r="AB11" s="56"/>
      <c r="AC11" s="62"/>
      <c r="AD11" s="62"/>
      <c r="AE11" s="62"/>
      <c r="AF11" s="62"/>
      <c r="AG11" s="62"/>
      <c r="AH11" s="62"/>
      <c r="AI11" s="62"/>
      <c r="AJ11" s="62"/>
      <c r="AK11" s="946"/>
      <c r="AL11" s="947"/>
      <c r="AM11" s="947"/>
      <c r="AN11" s="947"/>
      <c r="AO11" s="948"/>
      <c r="AP11" s="2"/>
      <c r="AQ11" s="61">
        <f>IF(P11="材質劣化",2,IF(P11="漏水",3,1))</f>
        <v>1</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482" priority="2">
      <formula>$AQ11=2</formula>
    </cfRule>
  </conditionalFormatting>
  <conditionalFormatting sqref="Y29:AB29">
    <cfRule type="expression" dxfId="481" priority="11">
      <formula>$AQ28=2</formula>
    </cfRule>
  </conditionalFormatting>
  <conditionalFormatting sqref="Y30:AB31">
    <cfRule type="expression" dxfId="480" priority="9">
      <formula>$AQ28=2</formula>
    </cfRule>
  </conditionalFormatting>
  <conditionalFormatting sqref="Y32:AB32">
    <cfRule type="expression" dxfId="479" priority="7">
      <formula>$AQ29=2</formula>
    </cfRule>
  </conditionalFormatting>
  <conditionalFormatting sqref="Y33:AB33">
    <cfRule type="expression" dxfId="478" priority="5">
      <formula>$AQ29=2</formula>
    </cfRule>
  </conditionalFormatting>
  <conditionalFormatting sqref="Y34:AB34">
    <cfRule type="expression" dxfId="477" priority="3">
      <formula>$AQ29=2</formula>
    </cfRule>
  </conditionalFormatting>
  <conditionalFormatting sqref="Y11:AF28">
    <cfRule type="expression" dxfId="476" priority="1">
      <formula>$AQ11=3</formula>
    </cfRule>
  </conditionalFormatting>
  <conditionalFormatting sqref="Y29:AF29">
    <cfRule type="expression" dxfId="475" priority="12">
      <formula>$AQ28=3</formula>
    </cfRule>
  </conditionalFormatting>
  <conditionalFormatting sqref="Y30:AF31">
    <cfRule type="expression" dxfId="474" priority="10">
      <formula>$AQ28=3</formula>
    </cfRule>
  </conditionalFormatting>
  <conditionalFormatting sqref="Y32:AF32">
    <cfRule type="expression" dxfId="473" priority="8">
      <formula>$AQ29=3</formula>
    </cfRule>
  </conditionalFormatting>
  <conditionalFormatting sqref="Y33:AF33">
    <cfRule type="expression" dxfId="472" priority="6">
      <formula>$AQ29=3</formula>
    </cfRule>
  </conditionalFormatting>
  <conditionalFormatting sqref="Y34:AF34">
    <cfRule type="expression" dxfId="471" priority="4">
      <formula>$AQ29=3</formula>
    </cfRule>
  </conditionalFormatting>
  <conditionalFormatting sqref="AC11:AJ28">
    <cfRule type="expression" dxfId="470" priority="13">
      <formula>$AQ11=1</formula>
    </cfRule>
  </conditionalFormatting>
  <conditionalFormatting sqref="AC29:AJ29">
    <cfRule type="expression" dxfId="469" priority="24">
      <formula>$AQ28=1</formula>
    </cfRule>
  </conditionalFormatting>
  <conditionalFormatting sqref="AC30:AJ31">
    <cfRule type="expression" dxfId="468" priority="22">
      <formula>$AQ28=1</formula>
    </cfRule>
  </conditionalFormatting>
  <conditionalFormatting sqref="AC32:AJ32">
    <cfRule type="expression" dxfId="467" priority="20">
      <formula>$AQ29=1</formula>
    </cfRule>
  </conditionalFormatting>
  <conditionalFormatting sqref="AC33:AJ33">
    <cfRule type="expression" dxfId="466" priority="18">
      <formula>$AQ29=1</formula>
    </cfRule>
  </conditionalFormatting>
  <conditionalFormatting sqref="AC34:AJ34">
    <cfRule type="expression" dxfId="465" priority="16">
      <formula>$AQ29=1</formula>
    </cfRule>
  </conditionalFormatting>
  <conditionalFormatting sqref="AG11:AJ28">
    <cfRule type="expression" dxfId="464" priority="14">
      <formula>$AQ11=2</formula>
    </cfRule>
  </conditionalFormatting>
  <conditionalFormatting sqref="AG29:AJ29">
    <cfRule type="expression" dxfId="463" priority="23">
      <formula>$AQ28=2</formula>
    </cfRule>
  </conditionalFormatting>
  <conditionalFormatting sqref="AG30:AJ31">
    <cfRule type="expression" dxfId="462" priority="21">
      <formula>$AQ28=2</formula>
    </cfRule>
  </conditionalFormatting>
  <conditionalFormatting sqref="AG32:AJ32">
    <cfRule type="expression" dxfId="461" priority="19">
      <formula>$AQ29=2</formula>
    </cfRule>
  </conditionalFormatting>
  <conditionalFormatting sqref="AG33:AJ33">
    <cfRule type="expression" dxfId="460" priority="17">
      <formula>$AQ29=2</formula>
    </cfRule>
  </conditionalFormatting>
  <conditionalFormatting sqref="AG34:AJ34">
    <cfRule type="expression" dxfId="459" priority="15">
      <formula>$AQ29=2</formula>
    </cfRule>
  </conditionalFormatting>
  <dataValidations count="2">
    <dataValidation type="list" allowBlank="1" showInputMessage="1" showErrorMessage="1" sqref="N11:O34" xr:uid="{E3AFFE7E-36F9-455E-A841-315F816FEE38}">
      <formula1>INDIRECT(L11)</formula1>
    </dataValidation>
    <dataValidation type="list" allowBlank="1" showInputMessage="1" showErrorMessage="1" sqref="Y11:AB34" xr:uid="{D78ACE67-93B5-4F46-A929-ED0F453E42A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885ADD3-05DF-4431-9D72-1C429A78FC6F}">
          <x14:formula1>
            <xm:f>'(参考)リスト'!$F$16:$F$21</xm:f>
          </x14:formula1>
          <xm:sqref>U11:X34</xm:sqref>
        </x14:dataValidation>
        <x14:dataValidation type="list" allowBlank="1" showInputMessage="1" showErrorMessage="1" xr:uid="{EED88605-D2AA-49CF-93E6-834AE4689CC4}">
          <x14:formula1>
            <xm:f>'(参考)リスト'!$D$16:$D$18</xm:f>
          </x14:formula1>
          <xm:sqref>P11:Q34</xm:sqref>
        </x14:dataValidation>
        <x14:dataValidation type="list" allowBlank="1" showInputMessage="1" showErrorMessage="1" xr:uid="{D6CAA153-C169-41FD-B4DB-5F8622F4A508}">
          <x14:formula1>
            <xm:f>'(参考)リスト'!$E$16:$E$27</xm:f>
          </x14:formula1>
          <xm:sqref>R11:T34</xm:sqref>
        </x14:dataValidation>
        <x14:dataValidation type="list" allowBlank="1" showInputMessage="1" showErrorMessage="1" xr:uid="{C3AC37D4-D873-456F-95A5-B6BF5AB04FF9}">
          <x14:formula1>
            <xm:f>'(参考)リスト'!$B$16:$B$21</xm:f>
          </x14:formula1>
          <xm:sqref>L11:M34</xm:sqref>
        </x14:dataValidation>
        <x14:dataValidation type="list" allowBlank="1" showInputMessage="1" showErrorMessage="1" xr:uid="{24F836FC-AC74-4F5C-91F2-94D3B123CCAE}">
          <x14:formula1>
            <xm:f>'(参考)リスト'!$G$16:$G$19</xm:f>
          </x14:formula1>
          <xm:sqref>AM35:AO38</xm:sqref>
        </x14:dataValidation>
      </x14:dataValidations>
    </ext>
  </extLst>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8608E-C549-481C-8BAC-928C9D35B0F2}">
  <sheetPr>
    <pageSetUpPr fitToPage="1"/>
  </sheetPr>
  <dimension ref="B1:CH53"/>
  <sheetViews>
    <sheetView showGridLines="0" view="pageBreakPreview" zoomScaleNormal="85" zoomScaleSheetLayoutView="100" workbookViewId="0">
      <selection activeCell="AO48" sqref="AO4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41</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41</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2</v>
      </c>
      <c r="L11" s="949" t="s">
        <v>464</v>
      </c>
      <c r="M11" s="950"/>
      <c r="N11" s="949" t="s">
        <v>343</v>
      </c>
      <c r="O11" s="950"/>
      <c r="P11" s="949" t="s">
        <v>251</v>
      </c>
      <c r="Q11" s="950"/>
      <c r="R11" s="358" t="s">
        <v>476</v>
      </c>
      <c r="S11" s="358"/>
      <c r="T11" s="358"/>
      <c r="U11" s="949" t="s">
        <v>651</v>
      </c>
      <c r="V11" s="950"/>
      <c r="W11" s="949" t="s">
        <v>666</v>
      </c>
      <c r="X11" s="950"/>
      <c r="Y11" s="56"/>
      <c r="Z11" s="56"/>
      <c r="AA11" s="56"/>
      <c r="AB11" s="56"/>
      <c r="AC11" s="62"/>
      <c r="AD11" s="62"/>
      <c r="AE11" s="62"/>
      <c r="AF11" s="62"/>
      <c r="AG11" s="62"/>
      <c r="AH11" s="62"/>
      <c r="AI11" s="62"/>
      <c r="AJ11" s="62"/>
      <c r="AK11" s="946"/>
      <c r="AL11" s="947"/>
      <c r="AM11" s="947"/>
      <c r="AN11" s="947"/>
      <c r="AO11" s="948"/>
      <c r="AP11" s="2"/>
      <c r="AQ11" s="61">
        <f>IF(P11="材質劣化",2,IF(P11="漏水",3,1))</f>
        <v>2</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458" priority="2">
      <formula>$AQ11=2</formula>
    </cfRule>
  </conditionalFormatting>
  <conditionalFormatting sqref="Y29:AB29">
    <cfRule type="expression" dxfId="457" priority="11">
      <formula>$AQ28=2</formula>
    </cfRule>
  </conditionalFormatting>
  <conditionalFormatting sqref="Y30:AB31">
    <cfRule type="expression" dxfId="456" priority="9">
      <formula>$AQ28=2</formula>
    </cfRule>
  </conditionalFormatting>
  <conditionalFormatting sqref="Y32:AB32">
    <cfRule type="expression" dxfId="455" priority="7">
      <formula>$AQ29=2</formula>
    </cfRule>
  </conditionalFormatting>
  <conditionalFormatting sqref="Y33:AB33">
    <cfRule type="expression" dxfId="454" priority="5">
      <formula>$AQ29=2</formula>
    </cfRule>
  </conditionalFormatting>
  <conditionalFormatting sqref="Y34:AB34">
    <cfRule type="expression" dxfId="453" priority="3">
      <formula>$AQ29=2</formula>
    </cfRule>
  </conditionalFormatting>
  <conditionalFormatting sqref="Y11:AF28">
    <cfRule type="expression" dxfId="452" priority="1">
      <formula>$AQ11=3</formula>
    </cfRule>
  </conditionalFormatting>
  <conditionalFormatting sqref="Y29:AF29">
    <cfRule type="expression" dxfId="451" priority="12">
      <formula>$AQ28=3</formula>
    </cfRule>
  </conditionalFormatting>
  <conditionalFormatting sqref="Y30:AF31">
    <cfRule type="expression" dxfId="450" priority="10">
      <formula>$AQ28=3</formula>
    </cfRule>
  </conditionalFormatting>
  <conditionalFormatting sqref="Y32:AF32">
    <cfRule type="expression" dxfId="449" priority="8">
      <formula>$AQ29=3</formula>
    </cfRule>
  </conditionalFormatting>
  <conditionalFormatting sqref="Y33:AF33">
    <cfRule type="expression" dxfId="448" priority="6">
      <formula>$AQ29=3</formula>
    </cfRule>
  </conditionalFormatting>
  <conditionalFormatting sqref="Y34:AF34">
    <cfRule type="expression" dxfId="447" priority="4">
      <formula>$AQ29=3</formula>
    </cfRule>
  </conditionalFormatting>
  <conditionalFormatting sqref="AC11:AJ28">
    <cfRule type="expression" dxfId="446" priority="13">
      <formula>$AQ11=1</formula>
    </cfRule>
  </conditionalFormatting>
  <conditionalFormatting sqref="AC29:AJ29">
    <cfRule type="expression" dxfId="445" priority="24">
      <formula>$AQ28=1</formula>
    </cfRule>
  </conditionalFormatting>
  <conditionalFormatting sqref="AC30:AJ31">
    <cfRule type="expression" dxfId="444" priority="22">
      <formula>$AQ28=1</formula>
    </cfRule>
  </conditionalFormatting>
  <conditionalFormatting sqref="AC32:AJ32">
    <cfRule type="expression" dxfId="443" priority="20">
      <formula>$AQ29=1</formula>
    </cfRule>
  </conditionalFormatting>
  <conditionalFormatting sqref="AC33:AJ33">
    <cfRule type="expression" dxfId="442" priority="18">
      <formula>$AQ29=1</formula>
    </cfRule>
  </conditionalFormatting>
  <conditionalFormatting sqref="AC34:AJ34">
    <cfRule type="expression" dxfId="441" priority="16">
      <formula>$AQ29=1</formula>
    </cfRule>
  </conditionalFormatting>
  <conditionalFormatting sqref="AG11:AJ28">
    <cfRule type="expression" dxfId="440" priority="14">
      <formula>$AQ11=2</formula>
    </cfRule>
  </conditionalFormatting>
  <conditionalFormatting sqref="AG29:AJ29">
    <cfRule type="expression" dxfId="439" priority="23">
      <formula>$AQ28=2</formula>
    </cfRule>
  </conditionalFormatting>
  <conditionalFormatting sqref="AG30:AJ31">
    <cfRule type="expression" dxfId="438" priority="21">
      <formula>$AQ28=2</formula>
    </cfRule>
  </conditionalFormatting>
  <conditionalFormatting sqref="AG32:AJ32">
    <cfRule type="expression" dxfId="437" priority="19">
      <formula>$AQ29=2</formula>
    </cfRule>
  </conditionalFormatting>
  <conditionalFormatting sqref="AG33:AJ33">
    <cfRule type="expression" dxfId="436" priority="17">
      <formula>$AQ29=2</formula>
    </cfRule>
  </conditionalFormatting>
  <conditionalFormatting sqref="AG34:AJ34">
    <cfRule type="expression" dxfId="435" priority="15">
      <formula>$AQ29=2</formula>
    </cfRule>
  </conditionalFormatting>
  <dataValidations count="2">
    <dataValidation type="list" allowBlank="1" showInputMessage="1" showErrorMessage="1" sqref="Y11:AB34" xr:uid="{D6D7A4ED-DD70-422C-A760-8BA362DEC82B}">
      <formula1>"〇,"</formula1>
    </dataValidation>
    <dataValidation type="list" allowBlank="1" showInputMessage="1" showErrorMessage="1" sqref="N11:O34" xr:uid="{ADF255D1-17B9-4437-A92F-73E0A93CD95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EDA345F-3B50-4282-9229-0D0A74B186B5}">
          <x14:formula1>
            <xm:f>'(参考)リスト'!$G$16:$G$19</xm:f>
          </x14:formula1>
          <xm:sqref>AM35:AO38</xm:sqref>
        </x14:dataValidation>
        <x14:dataValidation type="list" allowBlank="1" showInputMessage="1" showErrorMessage="1" xr:uid="{96AE037A-817B-4A76-A96E-3C46F969AE63}">
          <x14:formula1>
            <xm:f>'(参考)リスト'!$B$16:$B$21</xm:f>
          </x14:formula1>
          <xm:sqref>L11:M34</xm:sqref>
        </x14:dataValidation>
        <x14:dataValidation type="list" allowBlank="1" showInputMessage="1" showErrorMessage="1" xr:uid="{4E191CB9-FE7E-4BC2-B972-92C22343794D}">
          <x14:formula1>
            <xm:f>'(参考)リスト'!$E$16:$E$27</xm:f>
          </x14:formula1>
          <xm:sqref>R11:T34</xm:sqref>
        </x14:dataValidation>
        <x14:dataValidation type="list" allowBlank="1" showInputMessage="1" showErrorMessage="1" xr:uid="{116C62BE-3710-4133-9F39-26ABCAFD3E6F}">
          <x14:formula1>
            <xm:f>'(参考)リスト'!$D$16:$D$18</xm:f>
          </x14:formula1>
          <xm:sqref>P11:Q34</xm:sqref>
        </x14:dataValidation>
        <x14:dataValidation type="list" allowBlank="1" showInputMessage="1" showErrorMessage="1" xr:uid="{AE94EEF9-02DC-4372-B4F9-000CA12C4783}">
          <x14:formula1>
            <xm:f>'(参考)リスト'!$F$16:$F$21</xm:f>
          </x14:formula1>
          <xm:sqref>U11:X34</xm:sqref>
        </x14:dataValidation>
      </x14:dataValidations>
    </ext>
  </extLst>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711A9-326B-4259-9A47-A80EB2382C59}">
  <sheetPr>
    <pageSetUpPr fitToPage="1"/>
  </sheetPr>
  <dimension ref="B1:CH53"/>
  <sheetViews>
    <sheetView showGridLines="0" view="pageBreakPreview" zoomScaleNormal="85" zoomScaleSheetLayoutView="100" workbookViewId="0">
      <selection activeCell="AU46" sqref="AU46"/>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42</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42</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c r="L11" s="949"/>
      <c r="M11" s="950"/>
      <c r="N11" s="949"/>
      <c r="O11" s="950"/>
      <c r="P11" s="949"/>
      <c r="Q11" s="950"/>
      <c r="R11" s="358"/>
      <c r="S11" s="358"/>
      <c r="T11" s="358"/>
      <c r="U11" s="949"/>
      <c r="V11" s="950"/>
      <c r="W11" s="949"/>
      <c r="X11" s="950"/>
      <c r="Y11" s="56"/>
      <c r="Z11" s="56"/>
      <c r="AA11" s="56"/>
      <c r="AB11" s="56"/>
      <c r="AC11" s="62"/>
      <c r="AD11" s="62"/>
      <c r="AE11" s="62"/>
      <c r="AF11" s="62"/>
      <c r="AG11" s="62"/>
      <c r="AH11" s="62"/>
      <c r="AI11" s="62"/>
      <c r="AJ11" s="62"/>
      <c r="AK11" s="946"/>
      <c r="AL11" s="947"/>
      <c r="AM11" s="947"/>
      <c r="AN11" s="947"/>
      <c r="AO11" s="948"/>
      <c r="AP11" s="2"/>
      <c r="AQ11" s="61">
        <f>IF(P11="材質劣化",2,IF(P11="漏水",3,1))</f>
        <v>1</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434" priority="2">
      <formula>$AQ11=2</formula>
    </cfRule>
  </conditionalFormatting>
  <conditionalFormatting sqref="Y29:AB29">
    <cfRule type="expression" dxfId="433" priority="11">
      <formula>$AQ28=2</formula>
    </cfRule>
  </conditionalFormatting>
  <conditionalFormatting sqref="Y30:AB31">
    <cfRule type="expression" dxfId="432" priority="9">
      <formula>$AQ28=2</formula>
    </cfRule>
  </conditionalFormatting>
  <conditionalFormatting sqref="Y32:AB32">
    <cfRule type="expression" dxfId="431" priority="7">
      <formula>$AQ29=2</formula>
    </cfRule>
  </conditionalFormatting>
  <conditionalFormatting sqref="Y33:AB33">
    <cfRule type="expression" dxfId="430" priority="5">
      <formula>$AQ29=2</formula>
    </cfRule>
  </conditionalFormatting>
  <conditionalFormatting sqref="Y34:AB34">
    <cfRule type="expression" dxfId="429" priority="3">
      <formula>$AQ29=2</formula>
    </cfRule>
  </conditionalFormatting>
  <conditionalFormatting sqref="Y11:AF28">
    <cfRule type="expression" dxfId="428" priority="1">
      <formula>$AQ11=3</formula>
    </cfRule>
  </conditionalFormatting>
  <conditionalFormatting sqref="Y29:AF29">
    <cfRule type="expression" dxfId="427" priority="12">
      <formula>$AQ28=3</formula>
    </cfRule>
  </conditionalFormatting>
  <conditionalFormatting sqref="Y30:AF31">
    <cfRule type="expression" dxfId="426" priority="10">
      <formula>$AQ28=3</formula>
    </cfRule>
  </conditionalFormatting>
  <conditionalFormatting sqref="Y32:AF32">
    <cfRule type="expression" dxfId="425" priority="8">
      <formula>$AQ29=3</formula>
    </cfRule>
  </conditionalFormatting>
  <conditionalFormatting sqref="Y33:AF33">
    <cfRule type="expression" dxfId="424" priority="6">
      <formula>$AQ29=3</formula>
    </cfRule>
  </conditionalFormatting>
  <conditionalFormatting sqref="Y34:AF34">
    <cfRule type="expression" dxfId="423" priority="4">
      <formula>$AQ29=3</formula>
    </cfRule>
  </conditionalFormatting>
  <conditionalFormatting sqref="AC11:AJ28">
    <cfRule type="expression" dxfId="422" priority="13">
      <formula>$AQ11=1</formula>
    </cfRule>
  </conditionalFormatting>
  <conditionalFormatting sqref="AC29:AJ29">
    <cfRule type="expression" dxfId="421" priority="24">
      <formula>$AQ28=1</formula>
    </cfRule>
  </conditionalFormatting>
  <conditionalFormatting sqref="AC30:AJ31">
    <cfRule type="expression" dxfId="420" priority="22">
      <formula>$AQ28=1</formula>
    </cfRule>
  </conditionalFormatting>
  <conditionalFormatting sqref="AC32:AJ32">
    <cfRule type="expression" dxfId="419" priority="20">
      <formula>$AQ29=1</formula>
    </cfRule>
  </conditionalFormatting>
  <conditionalFormatting sqref="AC33:AJ33">
    <cfRule type="expression" dxfId="418" priority="18">
      <formula>$AQ29=1</formula>
    </cfRule>
  </conditionalFormatting>
  <conditionalFormatting sqref="AC34:AJ34">
    <cfRule type="expression" dxfId="417" priority="16">
      <formula>$AQ29=1</formula>
    </cfRule>
  </conditionalFormatting>
  <conditionalFormatting sqref="AG11:AJ28">
    <cfRule type="expression" dxfId="416" priority="14">
      <formula>$AQ11=2</formula>
    </cfRule>
  </conditionalFormatting>
  <conditionalFormatting sqref="AG29:AJ29">
    <cfRule type="expression" dxfId="415" priority="23">
      <formula>$AQ28=2</formula>
    </cfRule>
  </conditionalFormatting>
  <conditionalFormatting sqref="AG30:AJ31">
    <cfRule type="expression" dxfId="414" priority="21">
      <formula>$AQ28=2</formula>
    </cfRule>
  </conditionalFormatting>
  <conditionalFormatting sqref="AG32:AJ32">
    <cfRule type="expression" dxfId="413" priority="19">
      <formula>$AQ29=2</formula>
    </cfRule>
  </conditionalFormatting>
  <conditionalFormatting sqref="AG33:AJ33">
    <cfRule type="expression" dxfId="412" priority="17">
      <formula>$AQ29=2</formula>
    </cfRule>
  </conditionalFormatting>
  <conditionalFormatting sqref="AG34:AJ34">
    <cfRule type="expression" dxfId="411" priority="15">
      <formula>$AQ29=2</formula>
    </cfRule>
  </conditionalFormatting>
  <dataValidations count="2">
    <dataValidation type="list" allowBlank="1" showInputMessage="1" showErrorMessage="1" sqref="N11:O34" xr:uid="{8F5340E6-9B6E-47FD-85C2-D8F2913A253F}">
      <formula1>INDIRECT(L11)</formula1>
    </dataValidation>
    <dataValidation type="list" allowBlank="1" showInputMessage="1" showErrorMessage="1" sqref="Y11:AB34" xr:uid="{39E08A2A-9FBF-4862-AB82-976CC9AAF01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5D05662-CF0D-467E-9F02-69A1A1E27C68}">
          <x14:formula1>
            <xm:f>'(参考)リスト'!$F$16:$F$21</xm:f>
          </x14:formula1>
          <xm:sqref>U11:X34</xm:sqref>
        </x14:dataValidation>
        <x14:dataValidation type="list" allowBlank="1" showInputMessage="1" showErrorMessage="1" xr:uid="{91B19EE7-6CB2-40AB-B1E1-BDCD423566A4}">
          <x14:formula1>
            <xm:f>'(参考)リスト'!$D$16:$D$18</xm:f>
          </x14:formula1>
          <xm:sqref>P11:Q34</xm:sqref>
        </x14:dataValidation>
        <x14:dataValidation type="list" allowBlank="1" showInputMessage="1" showErrorMessage="1" xr:uid="{717999FA-DDB9-4479-8696-4B0ABE361EFB}">
          <x14:formula1>
            <xm:f>'(参考)リスト'!$E$16:$E$27</xm:f>
          </x14:formula1>
          <xm:sqref>R11:T34</xm:sqref>
        </x14:dataValidation>
        <x14:dataValidation type="list" allowBlank="1" showInputMessage="1" showErrorMessage="1" xr:uid="{E0B8DD7A-C5F2-44FF-BF00-C738507861B0}">
          <x14:formula1>
            <xm:f>'(参考)リスト'!$B$16:$B$21</xm:f>
          </x14:formula1>
          <xm:sqref>L11:M34</xm:sqref>
        </x14:dataValidation>
        <x14:dataValidation type="list" allowBlank="1" showInputMessage="1" showErrorMessage="1" xr:uid="{FE2DF54A-C9E0-4815-93E0-AC84071F6741}">
          <x14:formula1>
            <xm:f>'(参考)リスト'!$G$16:$G$19</xm:f>
          </x14:formula1>
          <xm:sqref>AM35:AO38</xm:sqref>
        </x14:dataValidation>
      </x14:dataValidations>
    </ext>
  </extLst>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08E84-2613-4640-9EA5-F096145CBD2C}">
  <sheetPr>
    <pageSetUpPr fitToPage="1"/>
  </sheetPr>
  <dimension ref="B1:CH53"/>
  <sheetViews>
    <sheetView showGridLines="0" view="pageBreakPreview" zoomScaleNormal="85" zoomScaleSheetLayoutView="100" workbookViewId="0">
      <selection activeCell="B4" sqref="B1:BV8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43</v>
      </c>
      <c r="AW5" s="44">
        <f>R7</f>
        <v>10.5</v>
      </c>
      <c r="AX5" s="57" t="str">
        <f>AM35</f>
        <v>Ⅱ</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1</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2.5000000000000001E-3</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43</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2</v>
      </c>
      <c r="L11" s="949" t="s">
        <v>464</v>
      </c>
      <c r="M11" s="950"/>
      <c r="N11" s="949" t="s">
        <v>343</v>
      </c>
      <c r="O11" s="950"/>
      <c r="P11" s="949" t="s">
        <v>251</v>
      </c>
      <c r="Q11" s="950"/>
      <c r="R11" s="358" t="s">
        <v>476</v>
      </c>
      <c r="S11" s="358"/>
      <c r="T11" s="358"/>
      <c r="U11" s="949" t="s">
        <v>651</v>
      </c>
      <c r="V11" s="950"/>
      <c r="W11" s="949" t="s">
        <v>666</v>
      </c>
      <c r="X11" s="950"/>
      <c r="Y11" s="56"/>
      <c r="Z11" s="56"/>
      <c r="AA11" s="56"/>
      <c r="AB11" s="56"/>
      <c r="AC11" s="62"/>
      <c r="AD11" s="62"/>
      <c r="AE11" s="62"/>
      <c r="AF11" s="62"/>
      <c r="AG11" s="62"/>
      <c r="AH11" s="62"/>
      <c r="AI11" s="62"/>
      <c r="AJ11" s="62"/>
      <c r="AK11" s="946"/>
      <c r="AL11" s="947"/>
      <c r="AM11" s="947"/>
      <c r="AN11" s="947"/>
      <c r="AO11" s="948"/>
      <c r="AP11" s="2"/>
      <c r="AQ11" s="61">
        <f>IF(P11="材質劣化",2,IF(P11="漏水",3,1))</f>
        <v>2</v>
      </c>
      <c r="AS11" s="43" t="str">
        <f>IF(Y11&lt;&gt;"",1,"")</f>
        <v/>
      </c>
    </row>
    <row r="12" spans="2:86" ht="12" customHeight="1" x14ac:dyDescent="0.15">
      <c r="B12" s="985"/>
      <c r="C12" s="990"/>
      <c r="D12" s="988"/>
      <c r="E12" s="988"/>
      <c r="F12" s="988"/>
      <c r="G12" s="988"/>
      <c r="H12" s="988"/>
      <c r="I12" s="988"/>
      <c r="J12" s="989"/>
      <c r="K12" s="102">
        <v>3</v>
      </c>
      <c r="L12" s="949" t="s">
        <v>464</v>
      </c>
      <c r="M12" s="950"/>
      <c r="N12" s="949" t="s">
        <v>338</v>
      </c>
      <c r="O12" s="950"/>
      <c r="P12" s="949" t="s">
        <v>251</v>
      </c>
      <c r="Q12" s="950"/>
      <c r="R12" s="358" t="s">
        <v>467</v>
      </c>
      <c r="S12" s="358"/>
      <c r="T12" s="358"/>
      <c r="U12" s="949" t="s">
        <v>534</v>
      </c>
      <c r="V12" s="950"/>
      <c r="W12" s="949" t="s">
        <v>666</v>
      </c>
      <c r="X12" s="950"/>
      <c r="Y12" s="56"/>
      <c r="Z12" s="56"/>
      <c r="AA12" s="56"/>
      <c r="AB12" s="56"/>
      <c r="AC12" s="62"/>
      <c r="AD12" s="62"/>
      <c r="AE12" s="62"/>
      <c r="AF12" s="316">
        <v>2.5000000000000001E-3</v>
      </c>
      <c r="AG12" s="62"/>
      <c r="AH12" s="62"/>
      <c r="AI12" s="62"/>
      <c r="AJ12" s="62"/>
      <c r="AK12" s="946"/>
      <c r="AL12" s="947"/>
      <c r="AM12" s="947"/>
      <c r="AN12" s="947"/>
      <c r="AO12" s="948"/>
      <c r="AP12" s="2"/>
      <c r="AQ12" s="61">
        <f>IF(P12="材質劣化",2,IF(P12="漏水",3,1))</f>
        <v>2</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2.5000000000000001E-3</v>
      </c>
      <c r="AG35" s="271">
        <f t="shared" si="7"/>
        <v>0</v>
      </c>
      <c r="AH35" s="271">
        <f t="shared" si="7"/>
        <v>0</v>
      </c>
      <c r="AI35" s="271">
        <f t="shared" si="7"/>
        <v>0</v>
      </c>
      <c r="AJ35" s="272">
        <f t="shared" si="7"/>
        <v>0</v>
      </c>
      <c r="AK35" s="942" t="s">
        <v>501</v>
      </c>
      <c r="AL35" s="942"/>
      <c r="AM35" s="965" t="s">
        <v>610</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1</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410" priority="4">
      <formula>$AQ11=2</formula>
    </cfRule>
  </conditionalFormatting>
  <conditionalFormatting sqref="Y29:AB29">
    <cfRule type="expression" dxfId="409" priority="13">
      <formula>$AQ28=2</formula>
    </cfRule>
  </conditionalFormatting>
  <conditionalFormatting sqref="Y30:AB31">
    <cfRule type="expression" dxfId="408" priority="11">
      <formula>$AQ28=2</formula>
    </cfRule>
  </conditionalFormatting>
  <conditionalFormatting sqref="Y32:AB32">
    <cfRule type="expression" dxfId="407" priority="9">
      <formula>$AQ29=2</formula>
    </cfRule>
  </conditionalFormatting>
  <conditionalFormatting sqref="Y33:AB33">
    <cfRule type="expression" dxfId="406" priority="7">
      <formula>$AQ29=2</formula>
    </cfRule>
  </conditionalFormatting>
  <conditionalFormatting sqref="Y34:AB34">
    <cfRule type="expression" dxfId="405" priority="5">
      <formula>$AQ29=2</formula>
    </cfRule>
  </conditionalFormatting>
  <conditionalFormatting sqref="Y11:AF28">
    <cfRule type="expression" dxfId="404" priority="2">
      <formula>$AQ11=3</formula>
    </cfRule>
  </conditionalFormatting>
  <conditionalFormatting sqref="Y29:AF29">
    <cfRule type="expression" dxfId="403" priority="14">
      <formula>$AQ28=3</formula>
    </cfRule>
  </conditionalFormatting>
  <conditionalFormatting sqref="Y30:AF31">
    <cfRule type="expression" dxfId="402" priority="12">
      <formula>$AQ28=3</formula>
    </cfRule>
  </conditionalFormatting>
  <conditionalFormatting sqref="Y32:AF32">
    <cfRule type="expression" dxfId="401" priority="10">
      <formula>$AQ29=3</formula>
    </cfRule>
  </conditionalFormatting>
  <conditionalFormatting sqref="Y33:AF33">
    <cfRule type="expression" dxfId="400" priority="8">
      <formula>$AQ29=3</formula>
    </cfRule>
  </conditionalFormatting>
  <conditionalFormatting sqref="Y34:AF34">
    <cfRule type="expression" dxfId="399" priority="6">
      <formula>$AQ29=3</formula>
    </cfRule>
  </conditionalFormatting>
  <conditionalFormatting sqref="AC11:AJ28">
    <cfRule type="expression" dxfId="398" priority="1">
      <formula>$AQ11=1</formula>
    </cfRule>
  </conditionalFormatting>
  <conditionalFormatting sqref="AC29:AJ29">
    <cfRule type="expression" dxfId="397" priority="26">
      <formula>$AQ28=1</formula>
    </cfRule>
  </conditionalFormatting>
  <conditionalFormatting sqref="AC30:AJ31">
    <cfRule type="expression" dxfId="396" priority="24">
      <formula>$AQ28=1</formula>
    </cfRule>
  </conditionalFormatting>
  <conditionalFormatting sqref="AC32:AJ32">
    <cfRule type="expression" dxfId="395" priority="22">
      <formula>$AQ29=1</formula>
    </cfRule>
  </conditionalFormatting>
  <conditionalFormatting sqref="AC33:AJ33">
    <cfRule type="expression" dxfId="394" priority="20">
      <formula>$AQ29=1</formula>
    </cfRule>
  </conditionalFormatting>
  <conditionalFormatting sqref="AC34:AJ34">
    <cfRule type="expression" dxfId="393" priority="18">
      <formula>$AQ29=1</formula>
    </cfRule>
  </conditionalFormatting>
  <conditionalFormatting sqref="AG11:AJ28">
    <cfRule type="expression" dxfId="392" priority="16">
      <formula>$AQ11=2</formula>
    </cfRule>
  </conditionalFormatting>
  <conditionalFormatting sqref="AG29:AJ29">
    <cfRule type="expression" dxfId="391" priority="25">
      <formula>$AQ28=2</formula>
    </cfRule>
  </conditionalFormatting>
  <conditionalFormatting sqref="AG30:AJ31">
    <cfRule type="expression" dxfId="390" priority="23">
      <formula>$AQ28=2</formula>
    </cfRule>
  </conditionalFormatting>
  <conditionalFormatting sqref="AG32:AJ32">
    <cfRule type="expression" dxfId="389" priority="21">
      <formula>$AQ29=2</formula>
    </cfRule>
  </conditionalFormatting>
  <conditionalFormatting sqref="AG33:AJ33">
    <cfRule type="expression" dxfId="388" priority="19">
      <formula>$AQ29=2</formula>
    </cfRule>
  </conditionalFormatting>
  <conditionalFormatting sqref="AG34:AJ34">
    <cfRule type="expression" dxfId="387" priority="17">
      <formula>$AQ29=2</formula>
    </cfRule>
  </conditionalFormatting>
  <dataValidations count="2">
    <dataValidation type="list" allowBlank="1" showInputMessage="1" showErrorMessage="1" sqref="Y11:AB34" xr:uid="{40340520-DF17-4624-910A-E5740FCA280C}">
      <formula1>"〇,"</formula1>
    </dataValidation>
    <dataValidation type="list" allowBlank="1" showInputMessage="1" showErrorMessage="1" sqref="N11:O34" xr:uid="{B9A69324-BD51-430B-85CE-AEE9C855679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3AF60E3-EBFD-4AB9-874E-C804368F6EA8}">
          <x14:formula1>
            <xm:f>'(参考)リスト'!$G$16:$G$19</xm:f>
          </x14:formula1>
          <xm:sqref>AM35:AO38</xm:sqref>
        </x14:dataValidation>
        <x14:dataValidation type="list" allowBlank="1" showInputMessage="1" showErrorMessage="1" xr:uid="{8765C817-6DB9-4F9C-9647-DB403E97C3BE}">
          <x14:formula1>
            <xm:f>'(参考)リスト'!$B$16:$B$21</xm:f>
          </x14:formula1>
          <xm:sqref>L11:M34</xm:sqref>
        </x14:dataValidation>
        <x14:dataValidation type="list" allowBlank="1" showInputMessage="1" showErrorMessage="1" xr:uid="{83AB4CB6-4772-4684-AC0E-824A521F7651}">
          <x14:formula1>
            <xm:f>'(参考)リスト'!$E$16:$E$27</xm:f>
          </x14:formula1>
          <xm:sqref>R11:T34</xm:sqref>
        </x14:dataValidation>
        <x14:dataValidation type="list" allowBlank="1" showInputMessage="1" showErrorMessage="1" xr:uid="{DB426A0F-DC23-47D9-8EA1-7C25FDCBD529}">
          <x14:formula1>
            <xm:f>'(参考)リスト'!$D$16:$D$18</xm:f>
          </x14:formula1>
          <xm:sqref>P11:Q34</xm:sqref>
        </x14:dataValidation>
        <x14:dataValidation type="list" allowBlank="1" showInputMessage="1" showErrorMessage="1" xr:uid="{46BCB030-7A2E-4814-8D3F-98166BB38138}">
          <x14:formula1>
            <xm:f>'(参考)リスト'!$F$16:$F$21</xm:f>
          </x14:formula1>
          <xm:sqref>U11:X34</xm:sqref>
        </x14:dataValidation>
      </x14:dataValidations>
    </ext>
  </extLst>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B6443-0B10-433C-AC85-E6FDEE2A5EE3}">
  <sheetPr>
    <pageSetUpPr fitToPage="1"/>
  </sheetPr>
  <dimension ref="B1:CH53"/>
  <sheetViews>
    <sheetView showGridLines="0" view="pageBreakPreview" zoomScaleNormal="85" zoomScaleSheetLayoutView="100" workbookViewId="0">
      <selection activeCell="AZ43" sqref="AZ4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44</v>
      </c>
      <c r="AW5" s="44">
        <f>R7</f>
        <v>10.5</v>
      </c>
      <c r="AX5" s="57" t="str">
        <f>AM35</f>
        <v>Ⅱ</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1</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2.5000000000000001E-3</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44</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1</v>
      </c>
      <c r="L11" s="949" t="s">
        <v>464</v>
      </c>
      <c r="M11" s="950"/>
      <c r="N11" s="949" t="s">
        <v>339</v>
      </c>
      <c r="O11" s="950"/>
      <c r="P11" s="949" t="s">
        <v>251</v>
      </c>
      <c r="Q11" s="950"/>
      <c r="R11" s="358" t="s">
        <v>467</v>
      </c>
      <c r="S11" s="358"/>
      <c r="T11" s="358"/>
      <c r="U11" s="949" t="s">
        <v>651</v>
      </c>
      <c r="V11" s="950"/>
      <c r="W11" s="949" t="s">
        <v>666</v>
      </c>
      <c r="X11" s="950"/>
      <c r="Y11" s="56"/>
      <c r="Z11" s="56"/>
      <c r="AA11" s="56"/>
      <c r="AB11" s="56"/>
      <c r="AC11" s="62"/>
      <c r="AD11" s="62"/>
      <c r="AE11" s="62"/>
      <c r="AF11" s="316">
        <v>2.5000000000000001E-3</v>
      </c>
      <c r="AG11" s="62"/>
      <c r="AH11" s="62"/>
      <c r="AI11" s="62"/>
      <c r="AJ11" s="62"/>
      <c r="AK11" s="946"/>
      <c r="AL11" s="947"/>
      <c r="AM11" s="947"/>
      <c r="AN11" s="947"/>
      <c r="AO11" s="948"/>
      <c r="AP11" s="2"/>
      <c r="AQ11" s="61">
        <f>IF(P11="材質劣化",2,IF(P11="漏水",3,1))</f>
        <v>2</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2.5000000000000001E-3</v>
      </c>
      <c r="AG35" s="271">
        <f t="shared" si="7"/>
        <v>0</v>
      </c>
      <c r="AH35" s="271">
        <f t="shared" si="7"/>
        <v>0</v>
      </c>
      <c r="AI35" s="271">
        <f t="shared" si="7"/>
        <v>0</v>
      </c>
      <c r="AJ35" s="272">
        <f t="shared" si="7"/>
        <v>0</v>
      </c>
      <c r="AK35" s="942" t="s">
        <v>501</v>
      </c>
      <c r="AL35" s="942"/>
      <c r="AM35" s="965" t="s">
        <v>610</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1</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386" priority="4">
      <formula>$AQ11=2</formula>
    </cfRule>
  </conditionalFormatting>
  <conditionalFormatting sqref="Y29:AB29">
    <cfRule type="expression" dxfId="385" priority="13">
      <formula>$AQ28=2</formula>
    </cfRule>
  </conditionalFormatting>
  <conditionalFormatting sqref="Y30:AB31">
    <cfRule type="expression" dxfId="384" priority="11">
      <formula>$AQ28=2</formula>
    </cfRule>
  </conditionalFormatting>
  <conditionalFormatting sqref="Y32:AB32">
    <cfRule type="expression" dxfId="383" priority="9">
      <formula>$AQ29=2</formula>
    </cfRule>
  </conditionalFormatting>
  <conditionalFormatting sqref="Y33:AB33">
    <cfRule type="expression" dxfId="382" priority="7">
      <formula>$AQ29=2</formula>
    </cfRule>
  </conditionalFormatting>
  <conditionalFormatting sqref="Y34:AB34">
    <cfRule type="expression" dxfId="381" priority="5">
      <formula>$AQ29=2</formula>
    </cfRule>
  </conditionalFormatting>
  <conditionalFormatting sqref="Y11:AF28">
    <cfRule type="expression" dxfId="380" priority="2">
      <formula>$AQ11=3</formula>
    </cfRule>
  </conditionalFormatting>
  <conditionalFormatting sqref="Y29:AF29">
    <cfRule type="expression" dxfId="379" priority="14">
      <formula>$AQ28=3</formula>
    </cfRule>
  </conditionalFormatting>
  <conditionalFormatting sqref="Y30:AF31">
    <cfRule type="expression" dxfId="378" priority="12">
      <formula>$AQ28=3</formula>
    </cfRule>
  </conditionalFormatting>
  <conditionalFormatting sqref="Y32:AF32">
    <cfRule type="expression" dxfId="377" priority="10">
      <formula>$AQ29=3</formula>
    </cfRule>
  </conditionalFormatting>
  <conditionalFormatting sqref="Y33:AF33">
    <cfRule type="expression" dxfId="376" priority="8">
      <formula>$AQ29=3</formula>
    </cfRule>
  </conditionalFormatting>
  <conditionalFormatting sqref="Y34:AF34">
    <cfRule type="expression" dxfId="375" priority="6">
      <formula>$AQ29=3</formula>
    </cfRule>
  </conditionalFormatting>
  <conditionalFormatting sqref="AC11:AJ28">
    <cfRule type="expression" dxfId="374" priority="1">
      <formula>$AQ11=1</formula>
    </cfRule>
  </conditionalFormatting>
  <conditionalFormatting sqref="AC29:AJ29">
    <cfRule type="expression" dxfId="373" priority="26">
      <formula>$AQ28=1</formula>
    </cfRule>
  </conditionalFormatting>
  <conditionalFormatting sqref="AC30:AJ31">
    <cfRule type="expression" dxfId="372" priority="24">
      <formula>$AQ28=1</formula>
    </cfRule>
  </conditionalFormatting>
  <conditionalFormatting sqref="AC32:AJ32">
    <cfRule type="expression" dxfId="371" priority="22">
      <formula>$AQ29=1</formula>
    </cfRule>
  </conditionalFormatting>
  <conditionalFormatting sqref="AC33:AJ33">
    <cfRule type="expression" dxfId="370" priority="20">
      <formula>$AQ29=1</formula>
    </cfRule>
  </conditionalFormatting>
  <conditionalFormatting sqref="AC34:AJ34">
    <cfRule type="expression" dxfId="369" priority="18">
      <formula>$AQ29=1</formula>
    </cfRule>
  </conditionalFormatting>
  <conditionalFormatting sqref="AG11:AJ28">
    <cfRule type="expression" dxfId="368" priority="16">
      <formula>$AQ11=2</formula>
    </cfRule>
  </conditionalFormatting>
  <conditionalFormatting sqref="AG29:AJ29">
    <cfRule type="expression" dxfId="367" priority="25">
      <formula>$AQ28=2</formula>
    </cfRule>
  </conditionalFormatting>
  <conditionalFormatting sqref="AG30:AJ31">
    <cfRule type="expression" dxfId="366" priority="23">
      <formula>$AQ28=2</formula>
    </cfRule>
  </conditionalFormatting>
  <conditionalFormatting sqref="AG32:AJ32">
    <cfRule type="expression" dxfId="365" priority="21">
      <formula>$AQ29=2</formula>
    </cfRule>
  </conditionalFormatting>
  <conditionalFormatting sqref="AG33:AJ33">
    <cfRule type="expression" dxfId="364" priority="19">
      <formula>$AQ29=2</formula>
    </cfRule>
  </conditionalFormatting>
  <conditionalFormatting sqref="AG34:AJ34">
    <cfRule type="expression" dxfId="363" priority="17">
      <formula>$AQ29=2</formula>
    </cfRule>
  </conditionalFormatting>
  <dataValidations count="2">
    <dataValidation type="list" allowBlank="1" showInputMessage="1" showErrorMessage="1" sqref="N11:O34" xr:uid="{4D366245-7ABF-44FA-9C12-2539B28E2B7F}">
      <formula1>INDIRECT(L11)</formula1>
    </dataValidation>
    <dataValidation type="list" allowBlank="1" showInputMessage="1" showErrorMessage="1" sqref="Y11:AB34" xr:uid="{93481F7B-8BEA-4A85-BE96-E195498F269F}">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3146CE4-1321-4C0E-80BF-B0717ABE5DFF}">
          <x14:formula1>
            <xm:f>'(参考)リスト'!$F$16:$F$21</xm:f>
          </x14:formula1>
          <xm:sqref>U11:X34</xm:sqref>
        </x14:dataValidation>
        <x14:dataValidation type="list" allowBlank="1" showInputMessage="1" showErrorMessage="1" xr:uid="{C96F372E-FA0B-446B-8203-073A4B3241A3}">
          <x14:formula1>
            <xm:f>'(参考)リスト'!$D$16:$D$18</xm:f>
          </x14:formula1>
          <xm:sqref>P11:Q34</xm:sqref>
        </x14:dataValidation>
        <x14:dataValidation type="list" allowBlank="1" showInputMessage="1" showErrorMessage="1" xr:uid="{0F04B2A7-256D-4E8B-801A-87917A5A2859}">
          <x14:formula1>
            <xm:f>'(参考)リスト'!$E$16:$E$27</xm:f>
          </x14:formula1>
          <xm:sqref>R11:T34</xm:sqref>
        </x14:dataValidation>
        <x14:dataValidation type="list" allowBlank="1" showInputMessage="1" showErrorMessage="1" xr:uid="{993DE3D3-19C4-4892-AB9E-261F2D012A2E}">
          <x14:formula1>
            <xm:f>'(参考)リスト'!$B$16:$B$21</xm:f>
          </x14:formula1>
          <xm:sqref>L11:M34</xm:sqref>
        </x14:dataValidation>
        <x14:dataValidation type="list" allowBlank="1" showInputMessage="1" showErrorMessage="1" xr:uid="{0E262E39-B55C-4C3A-A61A-1584BA928510}">
          <x14:formula1>
            <xm:f>'(参考)リスト'!$G$16:$G$19</xm:f>
          </x14:formula1>
          <xm:sqref>AM35:AO38</xm:sqref>
        </x14:dataValidation>
      </x14:dataValidations>
    </ext>
  </extLst>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8A1C7-701F-41AE-B9EF-61B48130C42A}">
  <sheetPr>
    <pageSetUpPr fitToPage="1"/>
  </sheetPr>
  <dimension ref="B1:CH53"/>
  <sheetViews>
    <sheetView showGridLines="0" view="pageBreakPreview" zoomScaleNormal="85" zoomScaleSheetLayoutView="100" workbookViewId="0">
      <selection activeCell="B4" sqref="B1:BV8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45</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45</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1</v>
      </c>
      <c r="L11" s="949" t="s">
        <v>464</v>
      </c>
      <c r="M11" s="950"/>
      <c r="N11" s="949" t="s">
        <v>343</v>
      </c>
      <c r="O11" s="950"/>
      <c r="P11" s="949" t="s">
        <v>251</v>
      </c>
      <c r="Q11" s="950"/>
      <c r="R11" s="358" t="s">
        <v>476</v>
      </c>
      <c r="S11" s="358"/>
      <c r="T11" s="358"/>
      <c r="U11" s="949" t="s">
        <v>651</v>
      </c>
      <c r="V11" s="950"/>
      <c r="W11" s="949" t="s">
        <v>666</v>
      </c>
      <c r="X11" s="950"/>
      <c r="Y11" s="56"/>
      <c r="Z11" s="56"/>
      <c r="AA11" s="56"/>
      <c r="AB11" s="56"/>
      <c r="AC11" s="62"/>
      <c r="AD11" s="62"/>
      <c r="AE11" s="62"/>
      <c r="AF11" s="62"/>
      <c r="AG11" s="62"/>
      <c r="AH11" s="62"/>
      <c r="AI11" s="62"/>
      <c r="AJ11" s="62"/>
      <c r="AK11" s="946"/>
      <c r="AL11" s="947"/>
      <c r="AM11" s="947"/>
      <c r="AN11" s="947"/>
      <c r="AO11" s="948"/>
      <c r="AP11" s="2"/>
      <c r="AQ11" s="61">
        <f>IF(P11="材質劣化",2,IF(P11="漏水",3,1))</f>
        <v>2</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362" priority="2">
      <formula>$AQ11=2</formula>
    </cfRule>
  </conditionalFormatting>
  <conditionalFormatting sqref="Y29:AB29">
    <cfRule type="expression" dxfId="361" priority="11">
      <formula>$AQ28=2</formula>
    </cfRule>
  </conditionalFormatting>
  <conditionalFormatting sqref="Y30:AB31">
    <cfRule type="expression" dxfId="360" priority="9">
      <formula>$AQ28=2</formula>
    </cfRule>
  </conditionalFormatting>
  <conditionalFormatting sqref="Y32:AB32">
    <cfRule type="expression" dxfId="359" priority="7">
      <formula>$AQ29=2</formula>
    </cfRule>
  </conditionalFormatting>
  <conditionalFormatting sqref="Y33:AB33">
    <cfRule type="expression" dxfId="358" priority="5">
      <formula>$AQ29=2</formula>
    </cfRule>
  </conditionalFormatting>
  <conditionalFormatting sqref="Y34:AB34">
    <cfRule type="expression" dxfId="357" priority="3">
      <formula>$AQ29=2</formula>
    </cfRule>
  </conditionalFormatting>
  <conditionalFormatting sqref="Y11:AF28">
    <cfRule type="expression" dxfId="356" priority="1">
      <formula>$AQ11=3</formula>
    </cfRule>
  </conditionalFormatting>
  <conditionalFormatting sqref="Y29:AF29">
    <cfRule type="expression" dxfId="355" priority="12">
      <formula>$AQ28=3</formula>
    </cfRule>
  </conditionalFormatting>
  <conditionalFormatting sqref="Y30:AF31">
    <cfRule type="expression" dxfId="354" priority="10">
      <formula>$AQ28=3</formula>
    </cfRule>
  </conditionalFormatting>
  <conditionalFormatting sqref="Y32:AF32">
    <cfRule type="expression" dxfId="353" priority="8">
      <formula>$AQ29=3</formula>
    </cfRule>
  </conditionalFormatting>
  <conditionalFormatting sqref="Y33:AF33">
    <cfRule type="expression" dxfId="352" priority="6">
      <formula>$AQ29=3</formula>
    </cfRule>
  </conditionalFormatting>
  <conditionalFormatting sqref="Y34:AF34">
    <cfRule type="expression" dxfId="351" priority="4">
      <formula>$AQ29=3</formula>
    </cfRule>
  </conditionalFormatting>
  <conditionalFormatting sqref="AC11:AJ28">
    <cfRule type="expression" dxfId="350" priority="13">
      <formula>$AQ11=1</formula>
    </cfRule>
  </conditionalFormatting>
  <conditionalFormatting sqref="AC29:AJ29">
    <cfRule type="expression" dxfId="349" priority="24">
      <formula>$AQ28=1</formula>
    </cfRule>
  </conditionalFormatting>
  <conditionalFormatting sqref="AC30:AJ31">
    <cfRule type="expression" dxfId="348" priority="22">
      <formula>$AQ28=1</formula>
    </cfRule>
  </conditionalFormatting>
  <conditionalFormatting sqref="AC32:AJ32">
    <cfRule type="expression" dxfId="347" priority="20">
      <formula>$AQ29=1</formula>
    </cfRule>
  </conditionalFormatting>
  <conditionalFormatting sqref="AC33:AJ33">
    <cfRule type="expression" dxfId="346" priority="18">
      <formula>$AQ29=1</formula>
    </cfRule>
  </conditionalFormatting>
  <conditionalFormatting sqref="AC34:AJ34">
    <cfRule type="expression" dxfId="345" priority="16">
      <formula>$AQ29=1</formula>
    </cfRule>
  </conditionalFormatting>
  <conditionalFormatting sqref="AG11:AJ28">
    <cfRule type="expression" dxfId="344" priority="14">
      <formula>$AQ11=2</formula>
    </cfRule>
  </conditionalFormatting>
  <conditionalFormatting sqref="AG29:AJ29">
    <cfRule type="expression" dxfId="343" priority="23">
      <formula>$AQ28=2</formula>
    </cfRule>
  </conditionalFormatting>
  <conditionalFormatting sqref="AG30:AJ31">
    <cfRule type="expression" dxfId="342" priority="21">
      <formula>$AQ28=2</formula>
    </cfRule>
  </conditionalFormatting>
  <conditionalFormatting sqref="AG32:AJ32">
    <cfRule type="expression" dxfId="341" priority="19">
      <formula>$AQ29=2</formula>
    </cfRule>
  </conditionalFormatting>
  <conditionalFormatting sqref="AG33:AJ33">
    <cfRule type="expression" dxfId="340" priority="17">
      <formula>$AQ29=2</formula>
    </cfRule>
  </conditionalFormatting>
  <conditionalFormatting sqref="AG34:AJ34">
    <cfRule type="expression" dxfId="339" priority="15">
      <formula>$AQ29=2</formula>
    </cfRule>
  </conditionalFormatting>
  <dataValidations count="2">
    <dataValidation type="list" allowBlank="1" showInputMessage="1" showErrorMessage="1" sqref="Y11:AB34" xr:uid="{2F68539E-4B13-4B7C-818D-7C8BE4AF294C}">
      <formula1>"〇,"</formula1>
    </dataValidation>
    <dataValidation type="list" allowBlank="1" showInputMessage="1" showErrorMessage="1" sqref="N11:O34" xr:uid="{6B67C337-7A75-4116-AF35-A292EA75147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4AA6A5E-E17F-4221-A85C-D2D3F808616D}">
          <x14:formula1>
            <xm:f>'(参考)リスト'!$G$16:$G$19</xm:f>
          </x14:formula1>
          <xm:sqref>AM35:AO38</xm:sqref>
        </x14:dataValidation>
        <x14:dataValidation type="list" allowBlank="1" showInputMessage="1" showErrorMessage="1" xr:uid="{C0DF4119-4471-464A-BC7A-1660740D2855}">
          <x14:formula1>
            <xm:f>'(参考)リスト'!$B$16:$B$21</xm:f>
          </x14:formula1>
          <xm:sqref>L11:M34</xm:sqref>
        </x14:dataValidation>
        <x14:dataValidation type="list" allowBlank="1" showInputMessage="1" showErrorMessage="1" xr:uid="{F2A3EEAD-E9BD-4669-9B5C-9B83494195CD}">
          <x14:formula1>
            <xm:f>'(参考)リスト'!$E$16:$E$27</xm:f>
          </x14:formula1>
          <xm:sqref>R11:T34</xm:sqref>
        </x14:dataValidation>
        <x14:dataValidation type="list" allowBlank="1" showInputMessage="1" showErrorMessage="1" xr:uid="{ED254B7B-B88C-4963-BDDA-0CD3040016A2}">
          <x14:formula1>
            <xm:f>'(参考)リスト'!$D$16:$D$18</xm:f>
          </x14:formula1>
          <xm:sqref>P11:Q34</xm:sqref>
        </x14:dataValidation>
        <x14:dataValidation type="list" allowBlank="1" showInputMessage="1" showErrorMessage="1" xr:uid="{1F1168A1-6F61-4352-9B8E-DAF87BAED378}">
          <x14:formula1>
            <xm:f>'(参考)リスト'!$F$16:$F$21</xm:f>
          </x14:formula1>
          <xm:sqref>U11:X34</xm:sqref>
        </x14:dataValidation>
      </x14:dataValidations>
    </ext>
  </extLst>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E200C-E3E4-4374-8B2A-16C725F89099}">
  <sheetPr>
    <pageSetUpPr fitToPage="1"/>
  </sheetPr>
  <dimension ref="B1:CH53"/>
  <sheetViews>
    <sheetView showGridLines="0" view="pageBreakPreview" zoomScaleNormal="85" zoomScaleSheetLayoutView="100" workbookViewId="0">
      <selection activeCell="B4" sqref="B1:BV8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46</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46</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c r="L11" s="949"/>
      <c r="M11" s="950"/>
      <c r="N11" s="949"/>
      <c r="O11" s="950"/>
      <c r="P11" s="949"/>
      <c r="Q11" s="950"/>
      <c r="R11" s="358"/>
      <c r="S11" s="358"/>
      <c r="T11" s="358"/>
      <c r="U11" s="949"/>
      <c r="V11" s="950"/>
      <c r="W11" s="949"/>
      <c r="X11" s="950"/>
      <c r="Y11" s="56"/>
      <c r="Z11" s="56"/>
      <c r="AA11" s="56"/>
      <c r="AB11" s="56"/>
      <c r="AC11" s="62"/>
      <c r="AD11" s="62"/>
      <c r="AE11" s="62"/>
      <c r="AF11" s="62"/>
      <c r="AG11" s="62"/>
      <c r="AH11" s="62"/>
      <c r="AI11" s="62"/>
      <c r="AJ11" s="62"/>
      <c r="AK11" s="946"/>
      <c r="AL11" s="947"/>
      <c r="AM11" s="947"/>
      <c r="AN11" s="947"/>
      <c r="AO11" s="948"/>
      <c r="AP11" s="2"/>
      <c r="AQ11" s="61">
        <f>IF(P11="材質劣化",2,IF(P11="漏水",3,1))</f>
        <v>1</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338" priority="2">
      <formula>$AQ11=2</formula>
    </cfRule>
  </conditionalFormatting>
  <conditionalFormatting sqref="Y29:AB29">
    <cfRule type="expression" dxfId="337" priority="11">
      <formula>$AQ28=2</formula>
    </cfRule>
  </conditionalFormatting>
  <conditionalFormatting sqref="Y30:AB31">
    <cfRule type="expression" dxfId="336" priority="9">
      <formula>$AQ28=2</formula>
    </cfRule>
  </conditionalFormatting>
  <conditionalFormatting sqref="Y32:AB32">
    <cfRule type="expression" dxfId="335" priority="7">
      <formula>$AQ29=2</formula>
    </cfRule>
  </conditionalFormatting>
  <conditionalFormatting sqref="Y33:AB33">
    <cfRule type="expression" dxfId="334" priority="5">
      <formula>$AQ29=2</formula>
    </cfRule>
  </conditionalFormatting>
  <conditionalFormatting sqref="Y34:AB34">
    <cfRule type="expression" dxfId="333" priority="3">
      <formula>$AQ29=2</formula>
    </cfRule>
  </conditionalFormatting>
  <conditionalFormatting sqref="Y11:AF28">
    <cfRule type="expression" dxfId="332" priority="1">
      <formula>$AQ11=3</formula>
    </cfRule>
  </conditionalFormatting>
  <conditionalFormatting sqref="Y29:AF29">
    <cfRule type="expression" dxfId="331" priority="12">
      <formula>$AQ28=3</formula>
    </cfRule>
  </conditionalFormatting>
  <conditionalFormatting sqref="Y30:AF31">
    <cfRule type="expression" dxfId="330" priority="10">
      <formula>$AQ28=3</formula>
    </cfRule>
  </conditionalFormatting>
  <conditionalFormatting sqref="Y32:AF32">
    <cfRule type="expression" dxfId="329" priority="8">
      <formula>$AQ29=3</formula>
    </cfRule>
  </conditionalFormatting>
  <conditionalFormatting sqref="Y33:AF33">
    <cfRule type="expression" dxfId="328" priority="6">
      <formula>$AQ29=3</formula>
    </cfRule>
  </conditionalFormatting>
  <conditionalFormatting sqref="Y34:AF34">
    <cfRule type="expression" dxfId="327" priority="4">
      <formula>$AQ29=3</formula>
    </cfRule>
  </conditionalFormatting>
  <conditionalFormatting sqref="AC11:AJ28">
    <cfRule type="expression" dxfId="326" priority="13">
      <formula>$AQ11=1</formula>
    </cfRule>
  </conditionalFormatting>
  <conditionalFormatting sqref="AC29:AJ29">
    <cfRule type="expression" dxfId="325" priority="24">
      <formula>$AQ28=1</formula>
    </cfRule>
  </conditionalFormatting>
  <conditionalFormatting sqref="AC30:AJ31">
    <cfRule type="expression" dxfId="324" priority="22">
      <formula>$AQ28=1</formula>
    </cfRule>
  </conditionalFormatting>
  <conditionalFormatting sqref="AC32:AJ32">
    <cfRule type="expression" dxfId="323" priority="20">
      <formula>$AQ29=1</formula>
    </cfRule>
  </conditionalFormatting>
  <conditionalFormatting sqref="AC33:AJ33">
    <cfRule type="expression" dxfId="322" priority="18">
      <formula>$AQ29=1</formula>
    </cfRule>
  </conditionalFormatting>
  <conditionalFormatting sqref="AC34:AJ34">
    <cfRule type="expression" dxfId="321" priority="16">
      <formula>$AQ29=1</formula>
    </cfRule>
  </conditionalFormatting>
  <conditionalFormatting sqref="AG11:AJ28">
    <cfRule type="expression" dxfId="320" priority="14">
      <formula>$AQ11=2</formula>
    </cfRule>
  </conditionalFormatting>
  <conditionalFormatting sqref="AG29:AJ29">
    <cfRule type="expression" dxfId="319" priority="23">
      <formula>$AQ28=2</formula>
    </cfRule>
  </conditionalFormatting>
  <conditionalFormatting sqref="AG30:AJ31">
    <cfRule type="expression" dxfId="318" priority="21">
      <formula>$AQ28=2</formula>
    </cfRule>
  </conditionalFormatting>
  <conditionalFormatting sqref="AG32:AJ32">
    <cfRule type="expression" dxfId="317" priority="19">
      <formula>$AQ29=2</formula>
    </cfRule>
  </conditionalFormatting>
  <conditionalFormatting sqref="AG33:AJ33">
    <cfRule type="expression" dxfId="316" priority="17">
      <formula>$AQ29=2</formula>
    </cfRule>
  </conditionalFormatting>
  <conditionalFormatting sqref="AG34:AJ34">
    <cfRule type="expression" dxfId="315" priority="15">
      <formula>$AQ29=2</formula>
    </cfRule>
  </conditionalFormatting>
  <dataValidations count="2">
    <dataValidation type="list" allowBlank="1" showInputMessage="1" showErrorMessage="1" sqref="N11:O34" xr:uid="{6383420A-7611-414B-B935-9A5295CDD90B}">
      <formula1>INDIRECT(L11)</formula1>
    </dataValidation>
    <dataValidation type="list" allowBlank="1" showInputMessage="1" showErrorMessage="1" sqref="Y11:AB34" xr:uid="{3D845B63-0839-4874-B80C-007241E94A1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ECB06DD-4D98-4BF7-8C6C-B93480EC5C4A}">
          <x14:formula1>
            <xm:f>'(参考)リスト'!$F$16:$F$21</xm:f>
          </x14:formula1>
          <xm:sqref>U11:X34</xm:sqref>
        </x14:dataValidation>
        <x14:dataValidation type="list" allowBlank="1" showInputMessage="1" showErrorMessage="1" xr:uid="{D698A7F3-C751-4534-98B7-1BEAD572D575}">
          <x14:formula1>
            <xm:f>'(参考)リスト'!$D$16:$D$18</xm:f>
          </x14:formula1>
          <xm:sqref>P11:Q34</xm:sqref>
        </x14:dataValidation>
        <x14:dataValidation type="list" allowBlank="1" showInputMessage="1" showErrorMessage="1" xr:uid="{F4165A8C-307B-47D6-8F56-79F960001CD1}">
          <x14:formula1>
            <xm:f>'(参考)リスト'!$E$16:$E$27</xm:f>
          </x14:formula1>
          <xm:sqref>R11:T34</xm:sqref>
        </x14:dataValidation>
        <x14:dataValidation type="list" allowBlank="1" showInputMessage="1" showErrorMessage="1" xr:uid="{21C450E7-71D2-49BC-B017-DD2F7529738E}">
          <x14:formula1>
            <xm:f>'(参考)リスト'!$B$16:$B$21</xm:f>
          </x14:formula1>
          <xm:sqref>L11:M34</xm:sqref>
        </x14:dataValidation>
        <x14:dataValidation type="list" allowBlank="1" showInputMessage="1" showErrorMessage="1" xr:uid="{46369AD5-CB45-4E64-8065-C31C64C2E401}">
          <x14:formula1>
            <xm:f>'(参考)リスト'!$G$16:$G$19</xm:f>
          </x14:formula1>
          <xm:sqref>AM35:AO38</xm:sqref>
        </x14:dataValidation>
      </x14:dataValidations>
    </ext>
  </extLst>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BB02D-0BD1-491C-8922-617C924FF166}">
  <sheetPr>
    <pageSetUpPr fitToPage="1"/>
  </sheetPr>
  <dimension ref="B1:CH53"/>
  <sheetViews>
    <sheetView showGridLines="0" view="pageBreakPreview" zoomScaleNormal="85" zoomScaleSheetLayoutView="100" workbookViewId="0">
      <selection activeCell="B4" sqref="B1:BV8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47</v>
      </c>
      <c r="AW5" s="44">
        <f>R7</f>
        <v>10.5</v>
      </c>
      <c r="AX5" s="57" t="str">
        <f>AM35</f>
        <v>Ⅱ</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1</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9</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47</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1</v>
      </c>
      <c r="L11" s="949" t="s">
        <v>464</v>
      </c>
      <c r="M11" s="950"/>
      <c r="N11" s="949" t="s">
        <v>339</v>
      </c>
      <c r="O11" s="950"/>
      <c r="P11" s="949" t="s">
        <v>252</v>
      </c>
      <c r="Q11" s="950"/>
      <c r="R11" s="358" t="s">
        <v>473</v>
      </c>
      <c r="S11" s="358"/>
      <c r="T11" s="358"/>
      <c r="U11" s="949" t="s">
        <v>534</v>
      </c>
      <c r="V11" s="950"/>
      <c r="W11" s="949" t="s">
        <v>666</v>
      </c>
      <c r="X11" s="950"/>
      <c r="Y11" s="56"/>
      <c r="Z11" s="56"/>
      <c r="AA11" s="56"/>
      <c r="AB11" s="56"/>
      <c r="AC11" s="62"/>
      <c r="AD11" s="62"/>
      <c r="AE11" s="62"/>
      <c r="AF11" s="62"/>
      <c r="AG11" s="62"/>
      <c r="AH11" s="62"/>
      <c r="AI11" s="62"/>
      <c r="AJ11" s="316">
        <v>9</v>
      </c>
      <c r="AK11" s="946"/>
      <c r="AL11" s="947"/>
      <c r="AM11" s="947"/>
      <c r="AN11" s="947"/>
      <c r="AO11" s="948"/>
      <c r="AP11" s="2"/>
      <c r="AQ11" s="61">
        <f>IF(P11="材質劣化",2,IF(P11="漏水",3,1))</f>
        <v>3</v>
      </c>
      <c r="AS11" s="43" t="str">
        <f>IF(Y11&lt;&gt;"",1,"")</f>
        <v/>
      </c>
    </row>
    <row r="12" spans="2:86" ht="12" customHeight="1" x14ac:dyDescent="0.15">
      <c r="B12" s="985"/>
      <c r="C12" s="990"/>
      <c r="D12" s="988"/>
      <c r="E12" s="988"/>
      <c r="F12" s="988"/>
      <c r="G12" s="988"/>
      <c r="H12" s="988"/>
      <c r="I12" s="988"/>
      <c r="J12" s="989"/>
      <c r="K12" s="102">
        <v>3</v>
      </c>
      <c r="L12" s="949" t="s">
        <v>464</v>
      </c>
      <c r="M12" s="950"/>
      <c r="N12" s="949" t="s">
        <v>343</v>
      </c>
      <c r="O12" s="950"/>
      <c r="P12" s="949" t="s">
        <v>251</v>
      </c>
      <c r="Q12" s="950"/>
      <c r="R12" s="358" t="s">
        <v>476</v>
      </c>
      <c r="S12" s="358"/>
      <c r="T12" s="358"/>
      <c r="U12" s="949" t="s">
        <v>651</v>
      </c>
      <c r="V12" s="950"/>
      <c r="W12" s="949" t="s">
        <v>666</v>
      </c>
      <c r="X12" s="950"/>
      <c r="Y12" s="56"/>
      <c r="Z12" s="56"/>
      <c r="AA12" s="56"/>
      <c r="AB12" s="56"/>
      <c r="AC12" s="62"/>
      <c r="AD12" s="62"/>
      <c r="AE12" s="62"/>
      <c r="AF12" s="62"/>
      <c r="AG12" s="62"/>
      <c r="AH12" s="62"/>
      <c r="AI12" s="62"/>
      <c r="AJ12" s="62"/>
      <c r="AK12" s="946"/>
      <c r="AL12" s="947"/>
      <c r="AM12" s="947"/>
      <c r="AN12" s="947"/>
      <c r="AO12" s="948"/>
      <c r="AP12" s="2"/>
      <c r="AQ12" s="61">
        <f>IF(P12="材質劣化",2,IF(P12="漏水",3,1))</f>
        <v>2</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9</v>
      </c>
      <c r="AK35" s="942" t="s">
        <v>501</v>
      </c>
      <c r="AL35" s="942"/>
      <c r="AM35" s="965" t="s">
        <v>610</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1</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314" priority="4">
      <formula>$AQ11=2</formula>
    </cfRule>
  </conditionalFormatting>
  <conditionalFormatting sqref="Y29:AB29">
    <cfRule type="expression" dxfId="313" priority="13">
      <formula>$AQ28=2</formula>
    </cfRule>
  </conditionalFormatting>
  <conditionalFormatting sqref="Y30:AB31">
    <cfRule type="expression" dxfId="312" priority="11">
      <formula>$AQ28=2</formula>
    </cfRule>
  </conditionalFormatting>
  <conditionalFormatting sqref="Y32:AB32">
    <cfRule type="expression" dxfId="311" priority="9">
      <formula>$AQ29=2</formula>
    </cfRule>
  </conditionalFormatting>
  <conditionalFormatting sqref="Y33:AB33">
    <cfRule type="expression" dxfId="310" priority="7">
      <formula>$AQ29=2</formula>
    </cfRule>
  </conditionalFormatting>
  <conditionalFormatting sqref="Y34:AB34">
    <cfRule type="expression" dxfId="309" priority="5">
      <formula>$AQ29=2</formula>
    </cfRule>
  </conditionalFormatting>
  <conditionalFormatting sqref="Y11:AF28">
    <cfRule type="expression" dxfId="308" priority="3">
      <formula>$AQ11=3</formula>
    </cfRule>
  </conditionalFormatting>
  <conditionalFormatting sqref="Y29:AF29">
    <cfRule type="expression" dxfId="307" priority="14">
      <formula>$AQ28=3</formula>
    </cfRule>
  </conditionalFormatting>
  <conditionalFormatting sqref="Y30:AF31">
    <cfRule type="expression" dxfId="306" priority="12">
      <formula>$AQ28=3</formula>
    </cfRule>
  </conditionalFormatting>
  <conditionalFormatting sqref="Y32:AF32">
    <cfRule type="expression" dxfId="305" priority="10">
      <formula>$AQ29=3</formula>
    </cfRule>
  </conditionalFormatting>
  <conditionalFormatting sqref="Y33:AF33">
    <cfRule type="expression" dxfId="304" priority="8">
      <formula>$AQ29=3</formula>
    </cfRule>
  </conditionalFormatting>
  <conditionalFormatting sqref="Y34:AF34">
    <cfRule type="expression" dxfId="303" priority="6">
      <formula>$AQ29=3</formula>
    </cfRule>
  </conditionalFormatting>
  <conditionalFormatting sqref="AC11:AJ28">
    <cfRule type="expression" dxfId="302" priority="1">
      <formula>$AQ11=1</formula>
    </cfRule>
  </conditionalFormatting>
  <conditionalFormatting sqref="AC29:AJ29">
    <cfRule type="expression" dxfId="301" priority="26">
      <formula>$AQ28=1</formula>
    </cfRule>
  </conditionalFormatting>
  <conditionalFormatting sqref="AC30:AJ31">
    <cfRule type="expression" dxfId="300" priority="24">
      <formula>$AQ28=1</formula>
    </cfRule>
  </conditionalFormatting>
  <conditionalFormatting sqref="AC32:AJ32">
    <cfRule type="expression" dxfId="299" priority="22">
      <formula>$AQ29=1</formula>
    </cfRule>
  </conditionalFormatting>
  <conditionalFormatting sqref="AC33:AJ33">
    <cfRule type="expression" dxfId="298" priority="20">
      <formula>$AQ29=1</formula>
    </cfRule>
  </conditionalFormatting>
  <conditionalFormatting sqref="AC34:AJ34">
    <cfRule type="expression" dxfId="297" priority="18">
      <formula>$AQ29=1</formula>
    </cfRule>
  </conditionalFormatting>
  <conditionalFormatting sqref="AG11:AJ28">
    <cfRule type="expression" dxfId="296" priority="2">
      <formula>$AQ11=2</formula>
    </cfRule>
  </conditionalFormatting>
  <conditionalFormatting sqref="AG29:AJ29">
    <cfRule type="expression" dxfId="295" priority="25">
      <formula>$AQ28=2</formula>
    </cfRule>
  </conditionalFormatting>
  <conditionalFormatting sqref="AG30:AJ31">
    <cfRule type="expression" dxfId="294" priority="23">
      <formula>$AQ28=2</formula>
    </cfRule>
  </conditionalFormatting>
  <conditionalFormatting sqref="AG32:AJ32">
    <cfRule type="expression" dxfId="293" priority="21">
      <formula>$AQ29=2</formula>
    </cfRule>
  </conditionalFormatting>
  <conditionalFormatting sqref="AG33:AJ33">
    <cfRule type="expression" dxfId="292" priority="19">
      <formula>$AQ29=2</formula>
    </cfRule>
  </conditionalFormatting>
  <conditionalFormatting sqref="AG34:AJ34">
    <cfRule type="expression" dxfId="291" priority="17">
      <formula>$AQ29=2</formula>
    </cfRule>
  </conditionalFormatting>
  <dataValidations count="2">
    <dataValidation type="list" allowBlank="1" showInputMessage="1" showErrorMessage="1" sqref="Y11:AB34" xr:uid="{8C9DFE03-7EC1-4BEE-B1DA-661EA0601276}">
      <formula1>"〇,"</formula1>
    </dataValidation>
    <dataValidation type="list" allowBlank="1" showInputMessage="1" showErrorMessage="1" sqref="N11:O34" xr:uid="{164F6F40-31E2-4F1E-B73C-89D8AE01D437}">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D1FF578-B35F-4407-99B7-7697635C210B}">
          <x14:formula1>
            <xm:f>'(参考)リスト'!$G$16:$G$19</xm:f>
          </x14:formula1>
          <xm:sqref>AM35:AO38</xm:sqref>
        </x14:dataValidation>
        <x14:dataValidation type="list" allowBlank="1" showInputMessage="1" showErrorMessage="1" xr:uid="{7EE8667E-1C1A-462B-A856-712046B3F4B0}">
          <x14:formula1>
            <xm:f>'(参考)リスト'!$B$16:$B$21</xm:f>
          </x14:formula1>
          <xm:sqref>L11:M34</xm:sqref>
        </x14:dataValidation>
        <x14:dataValidation type="list" allowBlank="1" showInputMessage="1" showErrorMessage="1" xr:uid="{DE78C5BA-B78E-4B14-B9E5-16BF610669DC}">
          <x14:formula1>
            <xm:f>'(参考)リスト'!$E$16:$E$27</xm:f>
          </x14:formula1>
          <xm:sqref>R11:T34</xm:sqref>
        </x14:dataValidation>
        <x14:dataValidation type="list" allowBlank="1" showInputMessage="1" showErrorMessage="1" xr:uid="{02F95DF2-A77B-429C-A637-45D7886D019A}">
          <x14:formula1>
            <xm:f>'(参考)リスト'!$D$16:$D$18</xm:f>
          </x14:formula1>
          <xm:sqref>P11:Q34</xm:sqref>
        </x14:dataValidation>
        <x14:dataValidation type="list" allowBlank="1" showInputMessage="1" showErrorMessage="1" xr:uid="{3F71AA61-AED6-4BC6-8F24-D643A7888D55}">
          <x14:formula1>
            <xm:f>'(参考)リスト'!$F$16:$F$21</xm:f>
          </x14:formula1>
          <xm:sqref>U11:X34</xm:sqref>
        </x14:dataValidation>
      </x14:dataValidations>
    </ext>
  </extLst>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81D2C-E1F8-4080-B71C-13B1EBEBD749}">
  <sheetPr>
    <pageSetUpPr fitToPage="1"/>
  </sheetPr>
  <dimension ref="B1:CH53"/>
  <sheetViews>
    <sheetView showGridLines="0" view="pageBreakPreview" zoomScaleNormal="85" zoomScaleSheetLayoutView="100" workbookViewId="0">
      <selection activeCell="B4" sqref="B1:BV8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48</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48</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c r="L11" s="949"/>
      <c r="M11" s="950"/>
      <c r="N11" s="949"/>
      <c r="O11" s="950"/>
      <c r="P11" s="949"/>
      <c r="Q11" s="950"/>
      <c r="R11" s="358"/>
      <c r="S11" s="358"/>
      <c r="T11" s="358"/>
      <c r="U11" s="949"/>
      <c r="V11" s="950"/>
      <c r="W11" s="949"/>
      <c r="X11" s="950"/>
      <c r="Y11" s="56"/>
      <c r="Z11" s="56"/>
      <c r="AA11" s="56"/>
      <c r="AB11" s="56"/>
      <c r="AC11" s="62"/>
      <c r="AD11" s="62"/>
      <c r="AE11" s="62"/>
      <c r="AF11" s="62"/>
      <c r="AG11" s="62"/>
      <c r="AH11" s="62"/>
      <c r="AI11" s="62"/>
      <c r="AJ11" s="62"/>
      <c r="AK11" s="946"/>
      <c r="AL11" s="947"/>
      <c r="AM11" s="947"/>
      <c r="AN11" s="947"/>
      <c r="AO11" s="948"/>
      <c r="AP11" s="2"/>
      <c r="AQ11" s="61">
        <f>IF(P11="材質劣化",2,IF(P11="漏水",3,1))</f>
        <v>1</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290" priority="2">
      <formula>$AQ11=2</formula>
    </cfRule>
  </conditionalFormatting>
  <conditionalFormatting sqref="Y29:AB29">
    <cfRule type="expression" dxfId="289" priority="11">
      <formula>$AQ28=2</formula>
    </cfRule>
  </conditionalFormatting>
  <conditionalFormatting sqref="Y30:AB31">
    <cfRule type="expression" dxfId="288" priority="9">
      <formula>$AQ28=2</formula>
    </cfRule>
  </conditionalFormatting>
  <conditionalFormatting sqref="Y32:AB32">
    <cfRule type="expression" dxfId="287" priority="7">
      <formula>$AQ29=2</formula>
    </cfRule>
  </conditionalFormatting>
  <conditionalFormatting sqref="Y33:AB33">
    <cfRule type="expression" dxfId="286" priority="5">
      <formula>$AQ29=2</formula>
    </cfRule>
  </conditionalFormatting>
  <conditionalFormatting sqref="Y34:AB34">
    <cfRule type="expression" dxfId="285" priority="3">
      <formula>$AQ29=2</formula>
    </cfRule>
  </conditionalFormatting>
  <conditionalFormatting sqref="Y11:AF28">
    <cfRule type="expression" dxfId="284" priority="1">
      <formula>$AQ11=3</formula>
    </cfRule>
  </conditionalFormatting>
  <conditionalFormatting sqref="Y29:AF29">
    <cfRule type="expression" dxfId="283" priority="12">
      <formula>$AQ28=3</formula>
    </cfRule>
  </conditionalFormatting>
  <conditionalFormatting sqref="Y30:AF31">
    <cfRule type="expression" dxfId="282" priority="10">
      <formula>$AQ28=3</formula>
    </cfRule>
  </conditionalFormatting>
  <conditionalFormatting sqref="Y32:AF32">
    <cfRule type="expression" dxfId="281" priority="8">
      <formula>$AQ29=3</formula>
    </cfRule>
  </conditionalFormatting>
  <conditionalFormatting sqref="Y33:AF33">
    <cfRule type="expression" dxfId="280" priority="6">
      <formula>$AQ29=3</formula>
    </cfRule>
  </conditionalFormatting>
  <conditionalFormatting sqref="Y34:AF34">
    <cfRule type="expression" dxfId="279" priority="4">
      <formula>$AQ29=3</formula>
    </cfRule>
  </conditionalFormatting>
  <conditionalFormatting sqref="AC11:AJ28">
    <cfRule type="expression" dxfId="278" priority="13">
      <formula>$AQ11=1</formula>
    </cfRule>
  </conditionalFormatting>
  <conditionalFormatting sqref="AC29:AJ29">
    <cfRule type="expression" dxfId="277" priority="24">
      <formula>$AQ28=1</formula>
    </cfRule>
  </conditionalFormatting>
  <conditionalFormatting sqref="AC30:AJ31">
    <cfRule type="expression" dxfId="276" priority="22">
      <formula>$AQ28=1</formula>
    </cfRule>
  </conditionalFormatting>
  <conditionalFormatting sqref="AC32:AJ32">
    <cfRule type="expression" dxfId="275" priority="20">
      <formula>$AQ29=1</formula>
    </cfRule>
  </conditionalFormatting>
  <conditionalFormatting sqref="AC33:AJ33">
    <cfRule type="expression" dxfId="274" priority="18">
      <formula>$AQ29=1</formula>
    </cfRule>
  </conditionalFormatting>
  <conditionalFormatting sqref="AC34:AJ34">
    <cfRule type="expression" dxfId="273" priority="16">
      <formula>$AQ29=1</formula>
    </cfRule>
  </conditionalFormatting>
  <conditionalFormatting sqref="AG11:AJ28">
    <cfRule type="expression" dxfId="272" priority="14">
      <formula>$AQ11=2</formula>
    </cfRule>
  </conditionalFormatting>
  <conditionalFormatting sqref="AG29:AJ29">
    <cfRule type="expression" dxfId="271" priority="23">
      <formula>$AQ28=2</formula>
    </cfRule>
  </conditionalFormatting>
  <conditionalFormatting sqref="AG30:AJ31">
    <cfRule type="expression" dxfId="270" priority="21">
      <formula>$AQ28=2</formula>
    </cfRule>
  </conditionalFormatting>
  <conditionalFormatting sqref="AG32:AJ32">
    <cfRule type="expression" dxfId="269" priority="19">
      <formula>$AQ29=2</formula>
    </cfRule>
  </conditionalFormatting>
  <conditionalFormatting sqref="AG33:AJ33">
    <cfRule type="expression" dxfId="268" priority="17">
      <formula>$AQ29=2</formula>
    </cfRule>
  </conditionalFormatting>
  <conditionalFormatting sqref="AG34:AJ34">
    <cfRule type="expression" dxfId="267" priority="15">
      <formula>$AQ29=2</formula>
    </cfRule>
  </conditionalFormatting>
  <dataValidations count="2">
    <dataValidation type="list" allowBlank="1" showInputMessage="1" showErrorMessage="1" sqref="N11:O34" xr:uid="{C97FD2C4-E128-4FFE-924A-0637EACE3A19}">
      <formula1>INDIRECT(L11)</formula1>
    </dataValidation>
    <dataValidation type="list" allowBlank="1" showInputMessage="1" showErrorMessage="1" sqref="Y11:AB34" xr:uid="{432163BA-FEC4-4562-81D4-53CC5E98935D}">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04D1599-06C3-406C-9A70-079F6342D2A6}">
          <x14:formula1>
            <xm:f>'(参考)リスト'!$F$16:$F$21</xm:f>
          </x14:formula1>
          <xm:sqref>U11:X34</xm:sqref>
        </x14:dataValidation>
        <x14:dataValidation type="list" allowBlank="1" showInputMessage="1" showErrorMessage="1" xr:uid="{DEB08C32-20B4-4674-BF96-50D2A1A8AA66}">
          <x14:formula1>
            <xm:f>'(参考)リスト'!$D$16:$D$18</xm:f>
          </x14:formula1>
          <xm:sqref>P11:Q34</xm:sqref>
        </x14:dataValidation>
        <x14:dataValidation type="list" allowBlank="1" showInputMessage="1" showErrorMessage="1" xr:uid="{1854211F-4DCC-45CA-AFAD-9AAB9FC4F116}">
          <x14:formula1>
            <xm:f>'(参考)リスト'!$E$16:$E$27</xm:f>
          </x14:formula1>
          <xm:sqref>R11:T34</xm:sqref>
        </x14:dataValidation>
        <x14:dataValidation type="list" allowBlank="1" showInputMessage="1" showErrorMessage="1" xr:uid="{B8BE0562-20AB-43C0-9617-464AC54F4E4F}">
          <x14:formula1>
            <xm:f>'(参考)リスト'!$B$16:$B$21</xm:f>
          </x14:formula1>
          <xm:sqref>L11:M34</xm:sqref>
        </x14:dataValidation>
        <x14:dataValidation type="list" allowBlank="1" showInputMessage="1" showErrorMessage="1" xr:uid="{44412103-9C14-4DEB-BF01-F3A1FF72187D}">
          <x14:formula1>
            <xm:f>'(参考)リスト'!$G$16:$G$19</xm:f>
          </x14:formula1>
          <xm:sqref>AM35:AO38</xm:sqref>
        </x14:dataValidation>
      </x14:dataValidations>
    </ext>
  </extLst>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282E9-4814-489F-A80F-ACE288211C04}">
  <sheetPr>
    <pageSetUpPr fitToPage="1"/>
  </sheetPr>
  <dimension ref="B1:CH53"/>
  <sheetViews>
    <sheetView showGridLines="0" view="pageBreakPreview" zoomScaleNormal="85" zoomScaleSheetLayoutView="100" workbookViewId="0">
      <selection activeCell="B4" sqref="B1:BV8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49</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49</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1</v>
      </c>
      <c r="L11" s="949" t="s">
        <v>464</v>
      </c>
      <c r="M11" s="950"/>
      <c r="N11" s="949" t="s">
        <v>343</v>
      </c>
      <c r="O11" s="950"/>
      <c r="P11" s="949" t="s">
        <v>251</v>
      </c>
      <c r="Q11" s="950"/>
      <c r="R11" s="358" t="s">
        <v>476</v>
      </c>
      <c r="S11" s="358"/>
      <c r="T11" s="358"/>
      <c r="U11" s="949" t="s">
        <v>651</v>
      </c>
      <c r="V11" s="950"/>
      <c r="W11" s="949" t="s">
        <v>666</v>
      </c>
      <c r="X11" s="950"/>
      <c r="Y11" s="56"/>
      <c r="Z11" s="56"/>
      <c r="AA11" s="56"/>
      <c r="AB11" s="56"/>
      <c r="AC11" s="62"/>
      <c r="AD11" s="62"/>
      <c r="AE11" s="62"/>
      <c r="AF11" s="62"/>
      <c r="AG11" s="62"/>
      <c r="AH11" s="62"/>
      <c r="AI11" s="62"/>
      <c r="AJ11" s="62"/>
      <c r="AK11" s="946"/>
      <c r="AL11" s="947"/>
      <c r="AM11" s="947"/>
      <c r="AN11" s="947"/>
      <c r="AO11" s="948"/>
      <c r="AP11" s="2"/>
      <c r="AQ11" s="61">
        <f>IF(P11="材質劣化",2,IF(P11="漏水",3,1))</f>
        <v>2</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266" priority="2">
      <formula>$AQ11=2</formula>
    </cfRule>
  </conditionalFormatting>
  <conditionalFormatting sqref="Y29:AB29">
    <cfRule type="expression" dxfId="265" priority="11">
      <formula>$AQ28=2</formula>
    </cfRule>
  </conditionalFormatting>
  <conditionalFormatting sqref="Y30:AB31">
    <cfRule type="expression" dxfId="264" priority="9">
      <formula>$AQ28=2</formula>
    </cfRule>
  </conditionalFormatting>
  <conditionalFormatting sqref="Y32:AB32">
    <cfRule type="expression" dxfId="263" priority="7">
      <formula>$AQ29=2</formula>
    </cfRule>
  </conditionalFormatting>
  <conditionalFormatting sqref="Y33:AB33">
    <cfRule type="expression" dxfId="262" priority="5">
      <formula>$AQ29=2</formula>
    </cfRule>
  </conditionalFormatting>
  <conditionalFormatting sqref="Y34:AB34">
    <cfRule type="expression" dxfId="261" priority="3">
      <formula>$AQ29=2</formula>
    </cfRule>
  </conditionalFormatting>
  <conditionalFormatting sqref="Y11:AF28">
    <cfRule type="expression" dxfId="260" priority="1">
      <formula>$AQ11=3</formula>
    </cfRule>
  </conditionalFormatting>
  <conditionalFormatting sqref="Y29:AF29">
    <cfRule type="expression" dxfId="259" priority="12">
      <formula>$AQ28=3</formula>
    </cfRule>
  </conditionalFormatting>
  <conditionalFormatting sqref="Y30:AF31">
    <cfRule type="expression" dxfId="258" priority="10">
      <formula>$AQ28=3</formula>
    </cfRule>
  </conditionalFormatting>
  <conditionalFormatting sqref="Y32:AF32">
    <cfRule type="expression" dxfId="257" priority="8">
      <formula>$AQ29=3</formula>
    </cfRule>
  </conditionalFormatting>
  <conditionalFormatting sqref="Y33:AF33">
    <cfRule type="expression" dxfId="256" priority="6">
      <formula>$AQ29=3</formula>
    </cfRule>
  </conditionalFormatting>
  <conditionalFormatting sqref="Y34:AF34">
    <cfRule type="expression" dxfId="255" priority="4">
      <formula>$AQ29=3</formula>
    </cfRule>
  </conditionalFormatting>
  <conditionalFormatting sqref="AC11:AJ28">
    <cfRule type="expression" dxfId="254" priority="13">
      <formula>$AQ11=1</formula>
    </cfRule>
  </conditionalFormatting>
  <conditionalFormatting sqref="AC29:AJ29">
    <cfRule type="expression" dxfId="253" priority="24">
      <formula>$AQ28=1</formula>
    </cfRule>
  </conditionalFormatting>
  <conditionalFormatting sqref="AC30:AJ31">
    <cfRule type="expression" dxfId="252" priority="22">
      <formula>$AQ28=1</formula>
    </cfRule>
  </conditionalFormatting>
  <conditionalFormatting sqref="AC32:AJ32">
    <cfRule type="expression" dxfId="251" priority="20">
      <formula>$AQ29=1</formula>
    </cfRule>
  </conditionalFormatting>
  <conditionalFormatting sqref="AC33:AJ33">
    <cfRule type="expression" dxfId="250" priority="18">
      <formula>$AQ29=1</formula>
    </cfRule>
  </conditionalFormatting>
  <conditionalFormatting sqref="AC34:AJ34">
    <cfRule type="expression" dxfId="249" priority="16">
      <formula>$AQ29=1</formula>
    </cfRule>
  </conditionalFormatting>
  <conditionalFormatting sqref="AG11:AJ28">
    <cfRule type="expression" dxfId="248" priority="14">
      <formula>$AQ11=2</formula>
    </cfRule>
  </conditionalFormatting>
  <conditionalFormatting sqref="AG29:AJ29">
    <cfRule type="expression" dxfId="247" priority="23">
      <formula>$AQ28=2</formula>
    </cfRule>
  </conditionalFormatting>
  <conditionalFormatting sqref="AG30:AJ31">
    <cfRule type="expression" dxfId="246" priority="21">
      <formula>$AQ28=2</formula>
    </cfRule>
  </conditionalFormatting>
  <conditionalFormatting sqref="AG32:AJ32">
    <cfRule type="expression" dxfId="245" priority="19">
      <formula>$AQ29=2</formula>
    </cfRule>
  </conditionalFormatting>
  <conditionalFormatting sqref="AG33:AJ33">
    <cfRule type="expression" dxfId="244" priority="17">
      <formula>$AQ29=2</formula>
    </cfRule>
  </conditionalFormatting>
  <conditionalFormatting sqref="AG34:AJ34">
    <cfRule type="expression" dxfId="243" priority="15">
      <formula>$AQ29=2</formula>
    </cfRule>
  </conditionalFormatting>
  <dataValidations count="2">
    <dataValidation type="list" allowBlank="1" showInputMessage="1" showErrorMessage="1" sqref="Y11:AB34" xr:uid="{5A83C7EB-B5C4-4072-B200-A1C1466BA8DF}">
      <formula1>"〇,"</formula1>
    </dataValidation>
    <dataValidation type="list" allowBlank="1" showInputMessage="1" showErrorMessage="1" sqref="N11:O34" xr:uid="{97C0488D-F054-4697-AB3D-CAAE0CEA3825}">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0DEE34F-FFA0-449A-ADBC-EA5E8AD8A4A9}">
          <x14:formula1>
            <xm:f>'(参考)リスト'!$G$16:$G$19</xm:f>
          </x14:formula1>
          <xm:sqref>AM35:AO38</xm:sqref>
        </x14:dataValidation>
        <x14:dataValidation type="list" allowBlank="1" showInputMessage="1" showErrorMessage="1" xr:uid="{4A697EEF-C01C-4865-BB5A-27CEA744A5BA}">
          <x14:formula1>
            <xm:f>'(参考)リスト'!$B$16:$B$21</xm:f>
          </x14:formula1>
          <xm:sqref>L11:M34</xm:sqref>
        </x14:dataValidation>
        <x14:dataValidation type="list" allowBlank="1" showInputMessage="1" showErrorMessage="1" xr:uid="{7EBB15EF-4C81-4524-B0B7-398F922EE8BF}">
          <x14:formula1>
            <xm:f>'(参考)リスト'!$E$16:$E$27</xm:f>
          </x14:formula1>
          <xm:sqref>R11:T34</xm:sqref>
        </x14:dataValidation>
        <x14:dataValidation type="list" allowBlank="1" showInputMessage="1" showErrorMessage="1" xr:uid="{D8BB7C46-DAA2-419E-B35A-0E00DAD26F47}">
          <x14:formula1>
            <xm:f>'(参考)リスト'!$D$16:$D$18</xm:f>
          </x14:formula1>
          <xm:sqref>P11:Q34</xm:sqref>
        </x14:dataValidation>
        <x14:dataValidation type="list" allowBlank="1" showInputMessage="1" showErrorMessage="1" xr:uid="{741E98C8-E6DC-45D3-AB7C-29A6E95E0038}">
          <x14:formula1>
            <xm:f>'(参考)リスト'!$F$16:$F$21</xm:f>
          </x14:formula1>
          <xm:sqref>U11:X34</xm:sqref>
        </x14:dataValidation>
      </x14:dataValidations>
    </ext>
  </extLst>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62E1C-1F35-4EAE-B66B-50D2FE8A2CD7}">
  <sheetPr>
    <pageSetUpPr fitToPage="1"/>
  </sheetPr>
  <dimension ref="B1:CH53"/>
  <sheetViews>
    <sheetView showGridLines="0" view="pageBreakPreview" zoomScaleNormal="85" zoomScaleSheetLayoutView="100" workbookViewId="0">
      <selection activeCell="AS46" sqref="AS46"/>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50</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50</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c r="L11" s="949"/>
      <c r="M11" s="950"/>
      <c r="N11" s="949"/>
      <c r="O11" s="950"/>
      <c r="P11" s="949"/>
      <c r="Q11" s="950"/>
      <c r="R11" s="358"/>
      <c r="S11" s="358"/>
      <c r="T11" s="358"/>
      <c r="U11" s="949"/>
      <c r="V11" s="950"/>
      <c r="W11" s="949"/>
      <c r="X11" s="950"/>
      <c r="Y11" s="56"/>
      <c r="Z11" s="56"/>
      <c r="AA11" s="56"/>
      <c r="AB11" s="56"/>
      <c r="AC11" s="62"/>
      <c r="AD11" s="62"/>
      <c r="AE11" s="62"/>
      <c r="AF11" s="62"/>
      <c r="AG11" s="62"/>
      <c r="AH11" s="62"/>
      <c r="AI11" s="62"/>
      <c r="AJ11" s="62"/>
      <c r="AK11" s="946"/>
      <c r="AL11" s="947"/>
      <c r="AM11" s="947"/>
      <c r="AN11" s="947"/>
      <c r="AO11" s="948"/>
      <c r="AP11" s="2"/>
      <c r="AQ11" s="61">
        <f>IF(P11="材質劣化",2,IF(P11="漏水",3,1))</f>
        <v>1</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242" priority="2">
      <formula>$AQ11=2</formula>
    </cfRule>
  </conditionalFormatting>
  <conditionalFormatting sqref="Y29:AB29">
    <cfRule type="expression" dxfId="241" priority="11">
      <formula>$AQ28=2</formula>
    </cfRule>
  </conditionalFormatting>
  <conditionalFormatting sqref="Y30:AB31">
    <cfRule type="expression" dxfId="240" priority="9">
      <formula>$AQ28=2</formula>
    </cfRule>
  </conditionalFormatting>
  <conditionalFormatting sqref="Y32:AB32">
    <cfRule type="expression" dxfId="239" priority="7">
      <formula>$AQ29=2</formula>
    </cfRule>
  </conditionalFormatting>
  <conditionalFormatting sqref="Y33:AB33">
    <cfRule type="expression" dxfId="238" priority="5">
      <formula>$AQ29=2</formula>
    </cfRule>
  </conditionalFormatting>
  <conditionalFormatting sqref="Y34:AB34">
    <cfRule type="expression" dxfId="237" priority="3">
      <formula>$AQ29=2</formula>
    </cfRule>
  </conditionalFormatting>
  <conditionalFormatting sqref="Y11:AF28">
    <cfRule type="expression" dxfId="236" priority="1">
      <formula>$AQ11=3</formula>
    </cfRule>
  </conditionalFormatting>
  <conditionalFormatting sqref="Y29:AF29">
    <cfRule type="expression" dxfId="235" priority="12">
      <formula>$AQ28=3</formula>
    </cfRule>
  </conditionalFormatting>
  <conditionalFormatting sqref="Y30:AF31">
    <cfRule type="expression" dxfId="234" priority="10">
      <formula>$AQ28=3</formula>
    </cfRule>
  </conditionalFormatting>
  <conditionalFormatting sqref="Y32:AF32">
    <cfRule type="expression" dxfId="233" priority="8">
      <formula>$AQ29=3</formula>
    </cfRule>
  </conditionalFormatting>
  <conditionalFormatting sqref="Y33:AF33">
    <cfRule type="expression" dxfId="232" priority="6">
      <formula>$AQ29=3</formula>
    </cfRule>
  </conditionalFormatting>
  <conditionalFormatting sqref="Y34:AF34">
    <cfRule type="expression" dxfId="231" priority="4">
      <formula>$AQ29=3</formula>
    </cfRule>
  </conditionalFormatting>
  <conditionalFormatting sqref="AC11:AJ28">
    <cfRule type="expression" dxfId="230" priority="13">
      <formula>$AQ11=1</formula>
    </cfRule>
  </conditionalFormatting>
  <conditionalFormatting sqref="AC29:AJ29">
    <cfRule type="expression" dxfId="229" priority="24">
      <formula>$AQ28=1</formula>
    </cfRule>
  </conditionalFormatting>
  <conditionalFormatting sqref="AC30:AJ31">
    <cfRule type="expression" dxfId="228" priority="22">
      <formula>$AQ28=1</formula>
    </cfRule>
  </conditionalFormatting>
  <conditionalFormatting sqref="AC32:AJ32">
    <cfRule type="expression" dxfId="227" priority="20">
      <formula>$AQ29=1</formula>
    </cfRule>
  </conditionalFormatting>
  <conditionalFormatting sqref="AC33:AJ33">
    <cfRule type="expression" dxfId="226" priority="18">
      <formula>$AQ29=1</formula>
    </cfRule>
  </conditionalFormatting>
  <conditionalFormatting sqref="AC34:AJ34">
    <cfRule type="expression" dxfId="225" priority="16">
      <formula>$AQ29=1</formula>
    </cfRule>
  </conditionalFormatting>
  <conditionalFormatting sqref="AG11:AJ28">
    <cfRule type="expression" dxfId="224" priority="14">
      <formula>$AQ11=2</formula>
    </cfRule>
  </conditionalFormatting>
  <conditionalFormatting sqref="AG29:AJ29">
    <cfRule type="expression" dxfId="223" priority="23">
      <formula>$AQ28=2</formula>
    </cfRule>
  </conditionalFormatting>
  <conditionalFormatting sqref="AG30:AJ31">
    <cfRule type="expression" dxfId="222" priority="21">
      <formula>$AQ28=2</formula>
    </cfRule>
  </conditionalFormatting>
  <conditionalFormatting sqref="AG32:AJ32">
    <cfRule type="expression" dxfId="221" priority="19">
      <formula>$AQ29=2</formula>
    </cfRule>
  </conditionalFormatting>
  <conditionalFormatting sqref="AG33:AJ33">
    <cfRule type="expression" dxfId="220" priority="17">
      <formula>$AQ29=2</formula>
    </cfRule>
  </conditionalFormatting>
  <conditionalFormatting sqref="AG34:AJ34">
    <cfRule type="expression" dxfId="219" priority="15">
      <formula>$AQ29=2</formula>
    </cfRule>
  </conditionalFormatting>
  <dataValidations count="2">
    <dataValidation type="list" allowBlank="1" showInputMessage="1" showErrorMessage="1" sqref="N11:O34" xr:uid="{87854762-803D-4878-B517-741BEA82AFF9}">
      <formula1>INDIRECT(L11)</formula1>
    </dataValidation>
    <dataValidation type="list" allowBlank="1" showInputMessage="1" showErrorMessage="1" sqref="Y11:AB34" xr:uid="{BDE66700-9C60-4804-81E7-7A3300D771E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4FADCDA-5757-4D92-98D3-9370E2FD9B58}">
          <x14:formula1>
            <xm:f>'(参考)リスト'!$F$16:$F$21</xm:f>
          </x14:formula1>
          <xm:sqref>U11:X34</xm:sqref>
        </x14:dataValidation>
        <x14:dataValidation type="list" allowBlank="1" showInputMessage="1" showErrorMessage="1" xr:uid="{42F02251-A20F-4449-945C-A7332616408E}">
          <x14:formula1>
            <xm:f>'(参考)リスト'!$D$16:$D$18</xm:f>
          </x14:formula1>
          <xm:sqref>P11:Q34</xm:sqref>
        </x14:dataValidation>
        <x14:dataValidation type="list" allowBlank="1" showInputMessage="1" showErrorMessage="1" xr:uid="{DC561346-1E78-4173-81BA-1EA4C1A50C01}">
          <x14:formula1>
            <xm:f>'(参考)リスト'!$E$16:$E$27</xm:f>
          </x14:formula1>
          <xm:sqref>R11:T34</xm:sqref>
        </x14:dataValidation>
        <x14:dataValidation type="list" allowBlank="1" showInputMessage="1" showErrorMessage="1" xr:uid="{CE6A32DA-9D01-4810-BAAF-281850FDACEF}">
          <x14:formula1>
            <xm:f>'(参考)リスト'!$B$16:$B$21</xm:f>
          </x14:formula1>
          <xm:sqref>L11:M34</xm:sqref>
        </x14:dataValidation>
        <x14:dataValidation type="list" allowBlank="1" showInputMessage="1" showErrorMessage="1" xr:uid="{E6D1C34D-F113-425C-9848-E7BFAB5F74D2}">
          <x14:formula1>
            <xm:f>'(参考)リスト'!$G$16:$G$19</xm:f>
          </x14:formula1>
          <xm:sqref>AM35:AO38</xm:sqref>
        </x14:dataValidation>
      </x14:dataValidations>
    </ext>
  </extLst>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09B87-D997-4F80-824C-BB39433DA749}">
  <sheetPr>
    <pageSetUpPr fitToPage="1"/>
  </sheetPr>
  <dimension ref="B1:CH53"/>
  <sheetViews>
    <sheetView showGridLines="0" view="pageBreakPreview" zoomScaleNormal="85" zoomScaleSheetLayoutView="100" workbookViewId="0">
      <selection activeCell="AW46" sqref="AW46"/>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51</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51</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2</v>
      </c>
      <c r="L11" s="949" t="s">
        <v>464</v>
      </c>
      <c r="M11" s="950"/>
      <c r="N11" s="949" t="s">
        <v>343</v>
      </c>
      <c r="O11" s="950"/>
      <c r="P11" s="949" t="s">
        <v>251</v>
      </c>
      <c r="Q11" s="950"/>
      <c r="R11" s="358" t="s">
        <v>476</v>
      </c>
      <c r="S11" s="358"/>
      <c r="T11" s="358"/>
      <c r="U11" s="949" t="s">
        <v>651</v>
      </c>
      <c r="V11" s="950"/>
      <c r="W11" s="949" t="s">
        <v>666</v>
      </c>
      <c r="X11" s="950"/>
      <c r="Y11" s="56"/>
      <c r="Z11" s="56"/>
      <c r="AA11" s="56"/>
      <c r="AB11" s="56"/>
      <c r="AC11" s="62"/>
      <c r="AD11" s="62"/>
      <c r="AE11" s="62"/>
      <c r="AF11" s="62"/>
      <c r="AG11" s="62"/>
      <c r="AH11" s="62"/>
      <c r="AI11" s="62"/>
      <c r="AJ11" s="62"/>
      <c r="AK11" s="946"/>
      <c r="AL11" s="947"/>
      <c r="AM11" s="947"/>
      <c r="AN11" s="947"/>
      <c r="AO11" s="948"/>
      <c r="AP11" s="2"/>
      <c r="AQ11" s="61">
        <f>IF(P11="材質劣化",2,IF(P11="漏水",3,1))</f>
        <v>2</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218" priority="2">
      <formula>$AQ11=2</formula>
    </cfRule>
  </conditionalFormatting>
  <conditionalFormatting sqref="Y29:AB29">
    <cfRule type="expression" dxfId="217" priority="11">
      <formula>$AQ28=2</formula>
    </cfRule>
  </conditionalFormatting>
  <conditionalFormatting sqref="Y30:AB31">
    <cfRule type="expression" dxfId="216" priority="9">
      <formula>$AQ28=2</formula>
    </cfRule>
  </conditionalFormatting>
  <conditionalFormatting sqref="Y32:AB32">
    <cfRule type="expression" dxfId="215" priority="7">
      <formula>$AQ29=2</formula>
    </cfRule>
  </conditionalFormatting>
  <conditionalFormatting sqref="Y33:AB33">
    <cfRule type="expression" dxfId="214" priority="5">
      <formula>$AQ29=2</formula>
    </cfRule>
  </conditionalFormatting>
  <conditionalFormatting sqref="Y34:AB34">
    <cfRule type="expression" dxfId="213" priority="3">
      <formula>$AQ29=2</formula>
    </cfRule>
  </conditionalFormatting>
  <conditionalFormatting sqref="Y11:AF28">
    <cfRule type="expression" dxfId="212" priority="1">
      <formula>$AQ11=3</formula>
    </cfRule>
  </conditionalFormatting>
  <conditionalFormatting sqref="Y29:AF29">
    <cfRule type="expression" dxfId="211" priority="12">
      <formula>$AQ28=3</formula>
    </cfRule>
  </conditionalFormatting>
  <conditionalFormatting sqref="Y30:AF31">
    <cfRule type="expression" dxfId="210" priority="10">
      <formula>$AQ28=3</formula>
    </cfRule>
  </conditionalFormatting>
  <conditionalFormatting sqref="Y32:AF32">
    <cfRule type="expression" dxfId="209" priority="8">
      <formula>$AQ29=3</formula>
    </cfRule>
  </conditionalFormatting>
  <conditionalFormatting sqref="Y33:AF33">
    <cfRule type="expression" dxfId="208" priority="6">
      <formula>$AQ29=3</formula>
    </cfRule>
  </conditionalFormatting>
  <conditionalFormatting sqref="Y34:AF34">
    <cfRule type="expression" dxfId="207" priority="4">
      <formula>$AQ29=3</formula>
    </cfRule>
  </conditionalFormatting>
  <conditionalFormatting sqref="AC11:AJ28">
    <cfRule type="expression" dxfId="206" priority="13">
      <formula>$AQ11=1</formula>
    </cfRule>
  </conditionalFormatting>
  <conditionalFormatting sqref="AC29:AJ29">
    <cfRule type="expression" dxfId="205" priority="24">
      <formula>$AQ28=1</formula>
    </cfRule>
  </conditionalFormatting>
  <conditionalFormatting sqref="AC30:AJ31">
    <cfRule type="expression" dxfId="204" priority="22">
      <formula>$AQ28=1</formula>
    </cfRule>
  </conditionalFormatting>
  <conditionalFormatting sqref="AC32:AJ32">
    <cfRule type="expression" dxfId="203" priority="20">
      <formula>$AQ29=1</formula>
    </cfRule>
  </conditionalFormatting>
  <conditionalFormatting sqref="AC33:AJ33">
    <cfRule type="expression" dxfId="202" priority="18">
      <formula>$AQ29=1</formula>
    </cfRule>
  </conditionalFormatting>
  <conditionalFormatting sqref="AC34:AJ34">
    <cfRule type="expression" dxfId="201" priority="16">
      <formula>$AQ29=1</formula>
    </cfRule>
  </conditionalFormatting>
  <conditionalFormatting sqref="AG11:AJ28">
    <cfRule type="expression" dxfId="200" priority="14">
      <formula>$AQ11=2</formula>
    </cfRule>
  </conditionalFormatting>
  <conditionalFormatting sqref="AG29:AJ29">
    <cfRule type="expression" dxfId="199" priority="23">
      <formula>$AQ28=2</formula>
    </cfRule>
  </conditionalFormatting>
  <conditionalFormatting sqref="AG30:AJ31">
    <cfRule type="expression" dxfId="198" priority="21">
      <formula>$AQ28=2</formula>
    </cfRule>
  </conditionalFormatting>
  <conditionalFormatting sqref="AG32:AJ32">
    <cfRule type="expression" dxfId="197" priority="19">
      <formula>$AQ29=2</formula>
    </cfRule>
  </conditionalFormatting>
  <conditionalFormatting sqref="AG33:AJ33">
    <cfRule type="expression" dxfId="196" priority="17">
      <formula>$AQ29=2</formula>
    </cfRule>
  </conditionalFormatting>
  <conditionalFormatting sqref="AG34:AJ34">
    <cfRule type="expression" dxfId="195" priority="15">
      <formula>$AQ29=2</formula>
    </cfRule>
  </conditionalFormatting>
  <dataValidations count="2">
    <dataValidation type="list" allowBlank="1" showInputMessage="1" showErrorMessage="1" sqref="Y11:AB34" xr:uid="{7E29D83A-CEB9-4505-8230-A3A903598350}">
      <formula1>"〇,"</formula1>
    </dataValidation>
    <dataValidation type="list" allowBlank="1" showInputMessage="1" showErrorMessage="1" sqref="N11:O34" xr:uid="{D006A88B-5A15-41FC-A91B-6485D3DD21F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ACDA069-749A-421B-A4CE-45955C95367B}">
          <x14:formula1>
            <xm:f>'(参考)リスト'!$G$16:$G$19</xm:f>
          </x14:formula1>
          <xm:sqref>AM35:AO38</xm:sqref>
        </x14:dataValidation>
        <x14:dataValidation type="list" allowBlank="1" showInputMessage="1" showErrorMessage="1" xr:uid="{64848E02-C545-4F93-A73E-A10B7B921365}">
          <x14:formula1>
            <xm:f>'(参考)リスト'!$B$16:$B$21</xm:f>
          </x14:formula1>
          <xm:sqref>L11:M34</xm:sqref>
        </x14:dataValidation>
        <x14:dataValidation type="list" allowBlank="1" showInputMessage="1" showErrorMessage="1" xr:uid="{C999AF26-E712-4BB2-8209-02B16DD1AB9B}">
          <x14:formula1>
            <xm:f>'(参考)リスト'!$E$16:$E$27</xm:f>
          </x14:formula1>
          <xm:sqref>R11:T34</xm:sqref>
        </x14:dataValidation>
        <x14:dataValidation type="list" allowBlank="1" showInputMessage="1" showErrorMessage="1" xr:uid="{757B5D27-9561-49A5-A2C9-3B7271C45A7F}">
          <x14:formula1>
            <xm:f>'(参考)リスト'!$D$16:$D$18</xm:f>
          </x14:formula1>
          <xm:sqref>P11:Q34</xm:sqref>
        </x14:dataValidation>
        <x14:dataValidation type="list" allowBlank="1" showInputMessage="1" showErrorMessage="1" xr:uid="{2725DC30-8E1D-46B4-A511-6A7758A7CD2E}">
          <x14:formula1>
            <xm:f>'(参考)リスト'!$F$16:$F$21</xm:f>
          </x14:formula1>
          <xm:sqref>U11:X34</xm:sqref>
        </x14:dataValidation>
      </x14:dataValidations>
    </ext>
  </extLst>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49F8E-8935-4A21-8C48-CE27AEDE7BBB}">
  <sheetPr>
    <pageSetUpPr fitToPage="1"/>
  </sheetPr>
  <dimension ref="B1:CH53"/>
  <sheetViews>
    <sheetView showGridLines="0" view="pageBreakPreview" zoomScaleNormal="85" zoomScaleSheetLayoutView="100" workbookViewId="0">
      <selection activeCell="BA47" sqref="BA47"/>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52</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52</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c r="L11" s="949"/>
      <c r="M11" s="950"/>
      <c r="N11" s="949"/>
      <c r="O11" s="950"/>
      <c r="P11" s="949"/>
      <c r="Q11" s="950"/>
      <c r="R11" s="358"/>
      <c r="S11" s="358"/>
      <c r="T11" s="358"/>
      <c r="U11" s="949"/>
      <c r="V11" s="950"/>
      <c r="W11" s="949"/>
      <c r="X11" s="950"/>
      <c r="Y11" s="56"/>
      <c r="Z11" s="56"/>
      <c r="AA11" s="56"/>
      <c r="AB11" s="56"/>
      <c r="AC11" s="62"/>
      <c r="AD11" s="62"/>
      <c r="AE11" s="62"/>
      <c r="AF11" s="62"/>
      <c r="AG11" s="62"/>
      <c r="AH11" s="62"/>
      <c r="AI11" s="62"/>
      <c r="AJ11" s="62"/>
      <c r="AK11" s="946"/>
      <c r="AL11" s="947"/>
      <c r="AM11" s="947"/>
      <c r="AN11" s="947"/>
      <c r="AO11" s="948"/>
      <c r="AP11" s="2"/>
      <c r="AQ11" s="61">
        <f>IF(P11="材質劣化",2,IF(P11="漏水",3,1))</f>
        <v>1</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194" priority="2">
      <formula>$AQ11=2</formula>
    </cfRule>
  </conditionalFormatting>
  <conditionalFormatting sqref="Y29:AB29">
    <cfRule type="expression" dxfId="193" priority="11">
      <formula>$AQ28=2</formula>
    </cfRule>
  </conditionalFormatting>
  <conditionalFormatting sqref="Y30:AB31">
    <cfRule type="expression" dxfId="192" priority="9">
      <formula>$AQ28=2</formula>
    </cfRule>
  </conditionalFormatting>
  <conditionalFormatting sqref="Y32:AB32">
    <cfRule type="expression" dxfId="191" priority="7">
      <formula>$AQ29=2</formula>
    </cfRule>
  </conditionalFormatting>
  <conditionalFormatting sqref="Y33:AB33">
    <cfRule type="expression" dxfId="190" priority="5">
      <formula>$AQ29=2</formula>
    </cfRule>
  </conditionalFormatting>
  <conditionalFormatting sqref="Y34:AB34">
    <cfRule type="expression" dxfId="189" priority="3">
      <formula>$AQ29=2</formula>
    </cfRule>
  </conditionalFormatting>
  <conditionalFormatting sqref="Y11:AF28">
    <cfRule type="expression" dxfId="188" priority="1">
      <formula>$AQ11=3</formula>
    </cfRule>
  </conditionalFormatting>
  <conditionalFormatting sqref="Y29:AF29">
    <cfRule type="expression" dxfId="187" priority="12">
      <formula>$AQ28=3</formula>
    </cfRule>
  </conditionalFormatting>
  <conditionalFormatting sqref="Y30:AF31">
    <cfRule type="expression" dxfId="186" priority="10">
      <formula>$AQ28=3</formula>
    </cfRule>
  </conditionalFormatting>
  <conditionalFormatting sqref="Y32:AF32">
    <cfRule type="expression" dxfId="185" priority="8">
      <formula>$AQ29=3</formula>
    </cfRule>
  </conditionalFormatting>
  <conditionalFormatting sqref="Y33:AF33">
    <cfRule type="expression" dxfId="184" priority="6">
      <formula>$AQ29=3</formula>
    </cfRule>
  </conditionalFormatting>
  <conditionalFormatting sqref="Y34:AF34">
    <cfRule type="expression" dxfId="183" priority="4">
      <formula>$AQ29=3</formula>
    </cfRule>
  </conditionalFormatting>
  <conditionalFormatting sqref="AC11:AJ28">
    <cfRule type="expression" dxfId="182" priority="13">
      <formula>$AQ11=1</formula>
    </cfRule>
  </conditionalFormatting>
  <conditionalFormatting sqref="AC29:AJ29">
    <cfRule type="expression" dxfId="181" priority="24">
      <formula>$AQ28=1</formula>
    </cfRule>
  </conditionalFormatting>
  <conditionalFormatting sqref="AC30:AJ31">
    <cfRule type="expression" dxfId="180" priority="22">
      <formula>$AQ28=1</formula>
    </cfRule>
  </conditionalFormatting>
  <conditionalFormatting sqref="AC32:AJ32">
    <cfRule type="expression" dxfId="179" priority="20">
      <formula>$AQ29=1</formula>
    </cfRule>
  </conditionalFormatting>
  <conditionalFormatting sqref="AC33:AJ33">
    <cfRule type="expression" dxfId="178" priority="18">
      <formula>$AQ29=1</formula>
    </cfRule>
  </conditionalFormatting>
  <conditionalFormatting sqref="AC34:AJ34">
    <cfRule type="expression" dxfId="177" priority="16">
      <formula>$AQ29=1</formula>
    </cfRule>
  </conditionalFormatting>
  <conditionalFormatting sqref="AG11:AJ28">
    <cfRule type="expression" dxfId="176" priority="14">
      <formula>$AQ11=2</formula>
    </cfRule>
  </conditionalFormatting>
  <conditionalFormatting sqref="AG29:AJ29">
    <cfRule type="expression" dxfId="175" priority="23">
      <formula>$AQ28=2</formula>
    </cfRule>
  </conditionalFormatting>
  <conditionalFormatting sqref="AG30:AJ31">
    <cfRule type="expression" dxfId="174" priority="21">
      <formula>$AQ28=2</formula>
    </cfRule>
  </conditionalFormatting>
  <conditionalFormatting sqref="AG32:AJ32">
    <cfRule type="expression" dxfId="173" priority="19">
      <formula>$AQ29=2</formula>
    </cfRule>
  </conditionalFormatting>
  <conditionalFormatting sqref="AG33:AJ33">
    <cfRule type="expression" dxfId="172" priority="17">
      <formula>$AQ29=2</formula>
    </cfRule>
  </conditionalFormatting>
  <conditionalFormatting sqref="AG34:AJ34">
    <cfRule type="expression" dxfId="171" priority="15">
      <formula>$AQ29=2</formula>
    </cfRule>
  </conditionalFormatting>
  <dataValidations count="2">
    <dataValidation type="list" allowBlank="1" showInputMessage="1" showErrorMessage="1" sqref="N11:O34" xr:uid="{2C5F6135-616C-4AE8-9D7A-1A43382904E8}">
      <formula1>INDIRECT(L11)</formula1>
    </dataValidation>
    <dataValidation type="list" allowBlank="1" showInputMessage="1" showErrorMessage="1" sqref="Y11:AB34" xr:uid="{4FB08CB1-71B4-4477-BFAB-8375F5A2923D}">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53EA798-76CD-4FE7-A40B-16D52E0E7A1B}">
          <x14:formula1>
            <xm:f>'(参考)リスト'!$F$16:$F$21</xm:f>
          </x14:formula1>
          <xm:sqref>U11:X34</xm:sqref>
        </x14:dataValidation>
        <x14:dataValidation type="list" allowBlank="1" showInputMessage="1" showErrorMessage="1" xr:uid="{DE8730E4-6651-4D80-86C9-9170A28B272C}">
          <x14:formula1>
            <xm:f>'(参考)リスト'!$D$16:$D$18</xm:f>
          </x14:formula1>
          <xm:sqref>P11:Q34</xm:sqref>
        </x14:dataValidation>
        <x14:dataValidation type="list" allowBlank="1" showInputMessage="1" showErrorMessage="1" xr:uid="{852E1A00-E32C-495C-B4F1-BBABC7184C17}">
          <x14:formula1>
            <xm:f>'(参考)リスト'!$E$16:$E$27</xm:f>
          </x14:formula1>
          <xm:sqref>R11:T34</xm:sqref>
        </x14:dataValidation>
        <x14:dataValidation type="list" allowBlank="1" showInputMessage="1" showErrorMessage="1" xr:uid="{AB766627-E25F-4C27-AA3C-C998E490F5D1}">
          <x14:formula1>
            <xm:f>'(参考)リスト'!$B$16:$B$21</xm:f>
          </x14:formula1>
          <xm:sqref>L11:M34</xm:sqref>
        </x14:dataValidation>
        <x14:dataValidation type="list" allowBlank="1" showInputMessage="1" showErrorMessage="1" xr:uid="{50EFA18B-F25E-407D-8B25-063C3C37E3D0}">
          <x14:formula1>
            <xm:f>'(参考)リスト'!$G$16:$G$19</xm:f>
          </x14:formula1>
          <xm:sqref>AM35:AO38</xm:sqref>
        </x14:dataValidation>
      </x14:dataValidations>
    </ext>
  </extLst>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F8925-4D21-4B13-A7F4-B68B261E91F6}">
  <sheetPr>
    <pageSetUpPr fitToPage="1"/>
  </sheetPr>
  <dimension ref="B1:CH53"/>
  <sheetViews>
    <sheetView showGridLines="0" view="pageBreakPreview" zoomScaleNormal="85" zoomScaleSheetLayoutView="100" workbookViewId="0">
      <selection activeCell="R29" sqref="R29:T29"/>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53</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53</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2</v>
      </c>
      <c r="L11" s="949" t="s">
        <v>464</v>
      </c>
      <c r="M11" s="950"/>
      <c r="N11" s="949" t="s">
        <v>343</v>
      </c>
      <c r="O11" s="950"/>
      <c r="P11" s="949" t="s">
        <v>251</v>
      </c>
      <c r="Q11" s="950"/>
      <c r="R11" s="358" t="s">
        <v>476</v>
      </c>
      <c r="S11" s="358"/>
      <c r="T11" s="358"/>
      <c r="U11" s="949" t="s">
        <v>651</v>
      </c>
      <c r="V11" s="950"/>
      <c r="W11" s="949" t="s">
        <v>666</v>
      </c>
      <c r="X11" s="950"/>
      <c r="Y11" s="56"/>
      <c r="Z11" s="56"/>
      <c r="AA11" s="56"/>
      <c r="AB11" s="56"/>
      <c r="AC11" s="62"/>
      <c r="AD11" s="62"/>
      <c r="AE11" s="62"/>
      <c r="AF11" s="62"/>
      <c r="AG11" s="62"/>
      <c r="AH11" s="62"/>
      <c r="AI11" s="62"/>
      <c r="AJ11" s="62"/>
      <c r="AK11" s="946"/>
      <c r="AL11" s="947"/>
      <c r="AM11" s="947"/>
      <c r="AN11" s="947"/>
      <c r="AO11" s="948"/>
      <c r="AP11" s="2"/>
      <c r="AQ11" s="61">
        <f>IF(P11="材質劣化",2,IF(P11="漏水",3,1))</f>
        <v>2</v>
      </c>
      <c r="AS11" s="43" t="str">
        <f>IF(Y11&lt;&gt;"",1,"")</f>
        <v/>
      </c>
    </row>
    <row r="12" spans="2:86" ht="12" customHeight="1" x14ac:dyDescent="0.15">
      <c r="B12" s="985"/>
      <c r="C12" s="990"/>
      <c r="D12" s="988"/>
      <c r="E12" s="988"/>
      <c r="F12" s="988"/>
      <c r="G12" s="988"/>
      <c r="H12" s="988"/>
      <c r="I12" s="988"/>
      <c r="J12" s="989"/>
      <c r="K12" s="102">
        <v>3</v>
      </c>
      <c r="L12" s="949" t="s">
        <v>250</v>
      </c>
      <c r="M12" s="950"/>
      <c r="N12" s="949" t="s">
        <v>265</v>
      </c>
      <c r="O12" s="950"/>
      <c r="P12" s="949"/>
      <c r="Q12" s="950"/>
      <c r="R12" s="358" t="s">
        <v>476</v>
      </c>
      <c r="S12" s="358"/>
      <c r="T12" s="358"/>
      <c r="U12" s="949" t="s">
        <v>534</v>
      </c>
      <c r="V12" s="950"/>
      <c r="W12" s="949" t="s">
        <v>666</v>
      </c>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170" priority="2">
      <formula>$AQ11=2</formula>
    </cfRule>
  </conditionalFormatting>
  <conditionalFormatting sqref="Y29:AB29">
    <cfRule type="expression" dxfId="169" priority="11">
      <formula>$AQ28=2</formula>
    </cfRule>
  </conditionalFormatting>
  <conditionalFormatting sqref="Y30:AB31">
    <cfRule type="expression" dxfId="168" priority="9">
      <formula>$AQ28=2</formula>
    </cfRule>
  </conditionalFormatting>
  <conditionalFormatting sqref="Y32:AB32">
    <cfRule type="expression" dxfId="167" priority="7">
      <formula>$AQ29=2</formula>
    </cfRule>
  </conditionalFormatting>
  <conditionalFormatting sqref="Y33:AB33">
    <cfRule type="expression" dxfId="166" priority="5">
      <formula>$AQ29=2</formula>
    </cfRule>
  </conditionalFormatting>
  <conditionalFormatting sqref="Y34:AB34">
    <cfRule type="expression" dxfId="165" priority="3">
      <formula>$AQ29=2</formula>
    </cfRule>
  </conditionalFormatting>
  <conditionalFormatting sqref="Y11:AF28">
    <cfRule type="expression" dxfId="164" priority="1">
      <formula>$AQ11=3</formula>
    </cfRule>
  </conditionalFormatting>
  <conditionalFormatting sqref="Y29:AF29">
    <cfRule type="expression" dxfId="163" priority="12">
      <formula>$AQ28=3</formula>
    </cfRule>
  </conditionalFormatting>
  <conditionalFormatting sqref="Y30:AF31">
    <cfRule type="expression" dxfId="162" priority="10">
      <formula>$AQ28=3</formula>
    </cfRule>
  </conditionalFormatting>
  <conditionalFormatting sqref="Y32:AF32">
    <cfRule type="expression" dxfId="161" priority="8">
      <formula>$AQ29=3</formula>
    </cfRule>
  </conditionalFormatting>
  <conditionalFormatting sqref="Y33:AF33">
    <cfRule type="expression" dxfId="160" priority="6">
      <formula>$AQ29=3</formula>
    </cfRule>
  </conditionalFormatting>
  <conditionalFormatting sqref="Y34:AF34">
    <cfRule type="expression" dxfId="159" priority="4">
      <formula>$AQ29=3</formula>
    </cfRule>
  </conditionalFormatting>
  <conditionalFormatting sqref="AC11:AJ28">
    <cfRule type="expression" dxfId="158" priority="13">
      <formula>$AQ11=1</formula>
    </cfRule>
  </conditionalFormatting>
  <conditionalFormatting sqref="AC29:AJ29">
    <cfRule type="expression" dxfId="157" priority="24">
      <formula>$AQ28=1</formula>
    </cfRule>
  </conditionalFormatting>
  <conditionalFormatting sqref="AC30:AJ31">
    <cfRule type="expression" dxfId="156" priority="22">
      <formula>$AQ28=1</formula>
    </cfRule>
  </conditionalFormatting>
  <conditionalFormatting sqref="AC32:AJ32">
    <cfRule type="expression" dxfId="155" priority="20">
      <formula>$AQ29=1</formula>
    </cfRule>
  </conditionalFormatting>
  <conditionalFormatting sqref="AC33:AJ33">
    <cfRule type="expression" dxfId="154" priority="18">
      <formula>$AQ29=1</formula>
    </cfRule>
  </conditionalFormatting>
  <conditionalFormatting sqref="AC34:AJ34">
    <cfRule type="expression" dxfId="153" priority="16">
      <formula>$AQ29=1</formula>
    </cfRule>
  </conditionalFormatting>
  <conditionalFormatting sqref="AG11:AJ28">
    <cfRule type="expression" dxfId="152" priority="14">
      <formula>$AQ11=2</formula>
    </cfRule>
  </conditionalFormatting>
  <conditionalFormatting sqref="AG29:AJ29">
    <cfRule type="expression" dxfId="151" priority="23">
      <formula>$AQ28=2</formula>
    </cfRule>
  </conditionalFormatting>
  <conditionalFormatting sqref="AG30:AJ31">
    <cfRule type="expression" dxfId="150" priority="21">
      <formula>$AQ28=2</formula>
    </cfRule>
  </conditionalFormatting>
  <conditionalFormatting sqref="AG32:AJ32">
    <cfRule type="expression" dxfId="149" priority="19">
      <formula>$AQ29=2</formula>
    </cfRule>
  </conditionalFormatting>
  <conditionalFormatting sqref="AG33:AJ33">
    <cfRule type="expression" dxfId="148" priority="17">
      <formula>$AQ29=2</formula>
    </cfRule>
  </conditionalFormatting>
  <conditionalFormatting sqref="AG34:AJ34">
    <cfRule type="expression" dxfId="147" priority="15">
      <formula>$AQ29=2</formula>
    </cfRule>
  </conditionalFormatting>
  <dataValidations count="2">
    <dataValidation type="list" allowBlank="1" showInputMessage="1" showErrorMessage="1" sqref="Y11:AB34" xr:uid="{C25B7CE8-B0E6-4AC8-A641-CC36429FE947}">
      <formula1>"〇,"</formula1>
    </dataValidation>
    <dataValidation type="list" allowBlank="1" showInputMessage="1" showErrorMessage="1" sqref="N11:O34" xr:uid="{A51E56B3-346B-44C1-A060-110A79AF827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2717A35-DA05-4047-8A5F-FB5272E2DCD4}">
          <x14:formula1>
            <xm:f>'(参考)リスト'!$G$16:$G$19</xm:f>
          </x14:formula1>
          <xm:sqref>AM35:AO38</xm:sqref>
        </x14:dataValidation>
        <x14:dataValidation type="list" allowBlank="1" showInputMessage="1" showErrorMessage="1" xr:uid="{E987D6D1-1DAB-41B9-88AB-90A8F6A2037E}">
          <x14:formula1>
            <xm:f>'(参考)リスト'!$B$16:$B$21</xm:f>
          </x14:formula1>
          <xm:sqref>L11:M34</xm:sqref>
        </x14:dataValidation>
        <x14:dataValidation type="list" allowBlank="1" showInputMessage="1" showErrorMessage="1" xr:uid="{C333195E-7505-4323-A834-7AF049A0C30E}">
          <x14:formula1>
            <xm:f>'(参考)リスト'!$E$16:$E$27</xm:f>
          </x14:formula1>
          <xm:sqref>R11:T34</xm:sqref>
        </x14:dataValidation>
        <x14:dataValidation type="list" allowBlank="1" showInputMessage="1" showErrorMessage="1" xr:uid="{E6A0BCDB-FE70-460D-B6E2-138A8526202B}">
          <x14:formula1>
            <xm:f>'(参考)リスト'!$D$16:$D$18</xm:f>
          </x14:formula1>
          <xm:sqref>P11:Q34</xm:sqref>
        </x14:dataValidation>
        <x14:dataValidation type="list" allowBlank="1" showInputMessage="1" showErrorMessage="1" xr:uid="{17BF6C59-8923-4B76-8C8A-81F5B02E2FA9}">
          <x14:formula1>
            <xm:f>'(参考)リスト'!$F$16:$F$21</xm:f>
          </x14:formula1>
          <xm:sqref>U11:X34</xm:sqref>
        </x14:dataValidation>
      </x14:dataValidations>
    </ext>
  </extLst>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FBF17-C9E9-41B2-A775-8A7126800691}">
  <sheetPr>
    <pageSetUpPr fitToPage="1"/>
  </sheetPr>
  <dimension ref="B1:CH53"/>
  <sheetViews>
    <sheetView showGridLines="0" view="pageBreakPreview" zoomScaleNormal="85" zoomScaleSheetLayoutView="100" workbookViewId="0">
      <selection activeCell="B4" sqref="B1:BV8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54</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54</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c r="L11" s="949"/>
      <c r="M11" s="950"/>
      <c r="N11" s="949"/>
      <c r="O11" s="950"/>
      <c r="P11" s="949"/>
      <c r="Q11" s="950"/>
      <c r="R11" s="358"/>
      <c r="S11" s="358"/>
      <c r="T11" s="358"/>
      <c r="U11" s="949"/>
      <c r="V11" s="950"/>
      <c r="W11" s="949"/>
      <c r="X11" s="950"/>
      <c r="Y11" s="56"/>
      <c r="Z11" s="56"/>
      <c r="AA11" s="56"/>
      <c r="AB11" s="56"/>
      <c r="AC11" s="62"/>
      <c r="AD11" s="62"/>
      <c r="AE11" s="62"/>
      <c r="AF11" s="62"/>
      <c r="AG11" s="62"/>
      <c r="AH11" s="62"/>
      <c r="AI11" s="62"/>
      <c r="AJ11" s="62"/>
      <c r="AK11" s="946"/>
      <c r="AL11" s="947"/>
      <c r="AM11" s="947"/>
      <c r="AN11" s="947"/>
      <c r="AO11" s="948"/>
      <c r="AP11" s="2"/>
      <c r="AQ11" s="61">
        <f>IF(P11="材質劣化",2,IF(P11="漏水",3,1))</f>
        <v>1</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146" priority="2">
      <formula>$AQ11=2</formula>
    </cfRule>
  </conditionalFormatting>
  <conditionalFormatting sqref="Y29:AB29">
    <cfRule type="expression" dxfId="145" priority="11">
      <formula>$AQ28=2</formula>
    </cfRule>
  </conditionalFormatting>
  <conditionalFormatting sqref="Y30:AB31">
    <cfRule type="expression" dxfId="144" priority="9">
      <formula>$AQ28=2</formula>
    </cfRule>
  </conditionalFormatting>
  <conditionalFormatting sqref="Y32:AB32">
    <cfRule type="expression" dxfId="143" priority="7">
      <formula>$AQ29=2</formula>
    </cfRule>
  </conditionalFormatting>
  <conditionalFormatting sqref="Y33:AB33">
    <cfRule type="expression" dxfId="142" priority="5">
      <formula>$AQ29=2</formula>
    </cfRule>
  </conditionalFormatting>
  <conditionalFormatting sqref="Y34:AB34">
    <cfRule type="expression" dxfId="141" priority="3">
      <formula>$AQ29=2</formula>
    </cfRule>
  </conditionalFormatting>
  <conditionalFormatting sqref="Y11:AF28">
    <cfRule type="expression" dxfId="140" priority="1">
      <formula>$AQ11=3</formula>
    </cfRule>
  </conditionalFormatting>
  <conditionalFormatting sqref="Y29:AF29">
    <cfRule type="expression" dxfId="139" priority="12">
      <formula>$AQ28=3</formula>
    </cfRule>
  </conditionalFormatting>
  <conditionalFormatting sqref="Y30:AF31">
    <cfRule type="expression" dxfId="138" priority="10">
      <formula>$AQ28=3</formula>
    </cfRule>
  </conditionalFormatting>
  <conditionalFormatting sqref="Y32:AF32">
    <cfRule type="expression" dxfId="137" priority="8">
      <formula>$AQ29=3</formula>
    </cfRule>
  </conditionalFormatting>
  <conditionalFormatting sqref="Y33:AF33">
    <cfRule type="expression" dxfId="136" priority="6">
      <formula>$AQ29=3</formula>
    </cfRule>
  </conditionalFormatting>
  <conditionalFormatting sqref="Y34:AF34">
    <cfRule type="expression" dxfId="135" priority="4">
      <formula>$AQ29=3</formula>
    </cfRule>
  </conditionalFormatting>
  <conditionalFormatting sqref="AC11:AJ28">
    <cfRule type="expression" dxfId="134" priority="13">
      <formula>$AQ11=1</formula>
    </cfRule>
  </conditionalFormatting>
  <conditionalFormatting sqref="AC29:AJ29">
    <cfRule type="expression" dxfId="133" priority="24">
      <formula>$AQ28=1</formula>
    </cfRule>
  </conditionalFormatting>
  <conditionalFormatting sqref="AC30:AJ31">
    <cfRule type="expression" dxfId="132" priority="22">
      <formula>$AQ28=1</formula>
    </cfRule>
  </conditionalFormatting>
  <conditionalFormatting sqref="AC32:AJ32">
    <cfRule type="expression" dxfId="131" priority="20">
      <formula>$AQ29=1</formula>
    </cfRule>
  </conditionalFormatting>
  <conditionalFormatting sqref="AC33:AJ33">
    <cfRule type="expression" dxfId="130" priority="18">
      <formula>$AQ29=1</formula>
    </cfRule>
  </conditionalFormatting>
  <conditionalFormatting sqref="AC34:AJ34">
    <cfRule type="expression" dxfId="129" priority="16">
      <formula>$AQ29=1</formula>
    </cfRule>
  </conditionalFormatting>
  <conditionalFormatting sqref="AG11:AJ28">
    <cfRule type="expression" dxfId="128" priority="14">
      <formula>$AQ11=2</formula>
    </cfRule>
  </conditionalFormatting>
  <conditionalFormatting sqref="AG29:AJ29">
    <cfRule type="expression" dxfId="127" priority="23">
      <formula>$AQ28=2</formula>
    </cfRule>
  </conditionalFormatting>
  <conditionalFormatting sqref="AG30:AJ31">
    <cfRule type="expression" dxfId="126" priority="21">
      <formula>$AQ28=2</formula>
    </cfRule>
  </conditionalFormatting>
  <conditionalFormatting sqref="AG32:AJ32">
    <cfRule type="expression" dxfId="125" priority="19">
      <formula>$AQ29=2</formula>
    </cfRule>
  </conditionalFormatting>
  <conditionalFormatting sqref="AG33:AJ33">
    <cfRule type="expression" dxfId="124" priority="17">
      <formula>$AQ29=2</formula>
    </cfRule>
  </conditionalFormatting>
  <conditionalFormatting sqref="AG34:AJ34">
    <cfRule type="expression" dxfId="123" priority="15">
      <formula>$AQ29=2</formula>
    </cfRule>
  </conditionalFormatting>
  <dataValidations count="2">
    <dataValidation type="list" allowBlank="1" showInputMessage="1" showErrorMessage="1" sqref="N11:O34" xr:uid="{07F8A2D3-C9BA-4E35-B54F-39FF32157B0A}">
      <formula1>INDIRECT(L11)</formula1>
    </dataValidation>
    <dataValidation type="list" allowBlank="1" showInputMessage="1" showErrorMessage="1" sqref="Y11:AB34" xr:uid="{A3D508EB-69BA-4B7E-A960-6D413548467C}">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9AE225B-7236-487F-B860-A4034B42754B}">
          <x14:formula1>
            <xm:f>'(参考)リスト'!$F$16:$F$21</xm:f>
          </x14:formula1>
          <xm:sqref>U11:X34</xm:sqref>
        </x14:dataValidation>
        <x14:dataValidation type="list" allowBlank="1" showInputMessage="1" showErrorMessage="1" xr:uid="{6A91E912-9A06-40D6-93DC-31792217D25A}">
          <x14:formula1>
            <xm:f>'(参考)リスト'!$D$16:$D$18</xm:f>
          </x14:formula1>
          <xm:sqref>P11:Q34</xm:sqref>
        </x14:dataValidation>
        <x14:dataValidation type="list" allowBlank="1" showInputMessage="1" showErrorMessage="1" xr:uid="{D43C9617-CD99-4887-9DBA-9BF193E8E6D1}">
          <x14:formula1>
            <xm:f>'(参考)リスト'!$E$16:$E$27</xm:f>
          </x14:formula1>
          <xm:sqref>R11:T34</xm:sqref>
        </x14:dataValidation>
        <x14:dataValidation type="list" allowBlank="1" showInputMessage="1" showErrorMessage="1" xr:uid="{5E3A7572-8AA4-4541-80FB-B8EE3F6E223E}">
          <x14:formula1>
            <xm:f>'(参考)リスト'!$B$16:$B$21</xm:f>
          </x14:formula1>
          <xm:sqref>L11:M34</xm:sqref>
        </x14:dataValidation>
        <x14:dataValidation type="list" allowBlank="1" showInputMessage="1" showErrorMessage="1" xr:uid="{528DCFE9-81AD-4A60-BE67-CFFB336BB943}">
          <x14:formula1>
            <xm:f>'(参考)リスト'!$G$16:$G$19</xm:f>
          </x14:formula1>
          <xm:sqref>AM35:AO38</xm:sqref>
        </x14:dataValidation>
      </x14:dataValidations>
    </ext>
  </extLst>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FA7E2-75E2-4661-A60E-5C842B071182}">
  <sheetPr>
    <pageSetUpPr fitToPage="1"/>
  </sheetPr>
  <dimension ref="B1:CH53"/>
  <sheetViews>
    <sheetView showGridLines="0" view="pageBreakPreview" zoomScaleNormal="85" zoomScaleSheetLayoutView="100" workbookViewId="0">
      <selection activeCell="B4" sqref="B1:BV8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55</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55</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2</v>
      </c>
      <c r="L11" s="949" t="s">
        <v>464</v>
      </c>
      <c r="M11" s="950"/>
      <c r="N11" s="949" t="s">
        <v>343</v>
      </c>
      <c r="O11" s="950"/>
      <c r="P11" s="949" t="s">
        <v>251</v>
      </c>
      <c r="Q11" s="950"/>
      <c r="R11" s="358" t="s">
        <v>476</v>
      </c>
      <c r="S11" s="358"/>
      <c r="T11" s="358"/>
      <c r="U11" s="949" t="s">
        <v>651</v>
      </c>
      <c r="V11" s="950"/>
      <c r="W11" s="949" t="s">
        <v>666</v>
      </c>
      <c r="X11" s="950"/>
      <c r="Y11" s="56"/>
      <c r="Z11" s="56"/>
      <c r="AA11" s="56"/>
      <c r="AB11" s="56"/>
      <c r="AC11" s="62"/>
      <c r="AD11" s="62"/>
      <c r="AE11" s="62"/>
      <c r="AF11" s="62"/>
      <c r="AG11" s="62"/>
      <c r="AH11" s="62"/>
      <c r="AI11" s="62"/>
      <c r="AJ11" s="62"/>
      <c r="AK11" s="946"/>
      <c r="AL11" s="947"/>
      <c r="AM11" s="947"/>
      <c r="AN11" s="947"/>
      <c r="AO11" s="948"/>
      <c r="AP11" s="2"/>
      <c r="AQ11" s="61">
        <f>IF(P11="材質劣化",2,IF(P11="漏水",3,1))</f>
        <v>2</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2">
    <dataValidation type="list" allowBlank="1" showInputMessage="1" showErrorMessage="1" sqref="Y11:AB34" xr:uid="{610BC2C7-4BA3-40A3-A5D9-6FF13F0611A0}">
      <formula1>"〇,"</formula1>
    </dataValidation>
    <dataValidation type="list" allowBlank="1" showInputMessage="1" showErrorMessage="1" sqref="N11:O34" xr:uid="{634153F6-D0B9-4748-ABF5-06C04AD0210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33BCF40-E289-4869-A34F-8717AF84974C}">
          <x14:formula1>
            <xm:f>'(参考)リスト'!$G$16:$G$19</xm:f>
          </x14:formula1>
          <xm:sqref>AM35:AO38</xm:sqref>
        </x14:dataValidation>
        <x14:dataValidation type="list" allowBlank="1" showInputMessage="1" showErrorMessage="1" xr:uid="{B691AED6-5201-4F3D-A6C4-52E8509FFAFB}">
          <x14:formula1>
            <xm:f>'(参考)リスト'!$B$16:$B$21</xm:f>
          </x14:formula1>
          <xm:sqref>L11:M34</xm:sqref>
        </x14:dataValidation>
        <x14:dataValidation type="list" allowBlank="1" showInputMessage="1" showErrorMessage="1" xr:uid="{99A4BC1A-FD00-4EC5-9165-93D72A8E15AC}">
          <x14:formula1>
            <xm:f>'(参考)リスト'!$E$16:$E$27</xm:f>
          </x14:formula1>
          <xm:sqref>R11:T34</xm:sqref>
        </x14:dataValidation>
        <x14:dataValidation type="list" allowBlank="1" showInputMessage="1" showErrorMessage="1" xr:uid="{DA4F22D8-8817-4CDA-BD5B-F80E316EB2E5}">
          <x14:formula1>
            <xm:f>'(参考)リスト'!$D$16:$D$18</xm:f>
          </x14:formula1>
          <xm:sqref>P11:Q34</xm:sqref>
        </x14:dataValidation>
        <x14:dataValidation type="list" allowBlank="1" showInputMessage="1" showErrorMessage="1" xr:uid="{F7DF80E9-2E61-499A-8A5C-F0AE7CABB202}">
          <x14:formula1>
            <xm:f>'(参考)リスト'!$F$16:$F$21</xm:f>
          </x14:formula1>
          <xm:sqref>U11:X34</xm:sqref>
        </x14:dataValidation>
      </x14:dataValidations>
    </ext>
  </extLst>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5D7DC-96C7-4BF2-A883-5A1ED97A8D36}">
  <sheetPr>
    <pageSetUpPr fitToPage="1"/>
  </sheetPr>
  <dimension ref="B1:CH53"/>
  <sheetViews>
    <sheetView showGridLines="0" view="pageBreakPreview" zoomScaleNormal="85" zoomScaleSheetLayoutView="100" workbookViewId="0">
      <selection activeCell="AR45" sqref="AR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56</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56</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c r="L11" s="949"/>
      <c r="M11" s="950"/>
      <c r="N11" s="949"/>
      <c r="O11" s="950"/>
      <c r="P11" s="949"/>
      <c r="Q11" s="950"/>
      <c r="R11" s="358"/>
      <c r="S11" s="358"/>
      <c r="T11" s="358"/>
      <c r="U11" s="949"/>
      <c r="V11" s="950"/>
      <c r="W11" s="949"/>
      <c r="X11" s="950"/>
      <c r="Y11" s="56"/>
      <c r="Z11" s="56"/>
      <c r="AA11" s="56"/>
      <c r="AB11" s="56"/>
      <c r="AC11" s="62"/>
      <c r="AD11" s="62"/>
      <c r="AE11" s="62"/>
      <c r="AF11" s="62"/>
      <c r="AG11" s="62"/>
      <c r="AH11" s="62"/>
      <c r="AI11" s="62"/>
      <c r="AJ11" s="62"/>
      <c r="AK11" s="946"/>
      <c r="AL11" s="947"/>
      <c r="AM11" s="947"/>
      <c r="AN11" s="947"/>
      <c r="AO11" s="948"/>
      <c r="AP11" s="2"/>
      <c r="AQ11" s="61">
        <f>IF(P11="材質劣化",2,IF(P11="漏水",3,1))</f>
        <v>1</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2">
    <dataValidation type="list" allowBlank="1" showInputMessage="1" showErrorMessage="1" sqref="N11:O34" xr:uid="{ED199998-2E5B-415A-9C73-568C22D0A162}">
      <formula1>INDIRECT(L11)</formula1>
    </dataValidation>
    <dataValidation type="list" allowBlank="1" showInputMessage="1" showErrorMessage="1" sqref="Y11:AB34" xr:uid="{C630F605-E357-43C3-BAEC-0B4C8E99C5BC}">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1ED2087-832D-44E4-8FFA-50098EA38BF0}">
          <x14:formula1>
            <xm:f>'(参考)リスト'!$F$16:$F$21</xm:f>
          </x14:formula1>
          <xm:sqref>U11:X34</xm:sqref>
        </x14:dataValidation>
        <x14:dataValidation type="list" allowBlank="1" showInputMessage="1" showErrorMessage="1" xr:uid="{DA9B01F1-1EC9-4878-B0EB-DD462ED00FFF}">
          <x14:formula1>
            <xm:f>'(参考)リスト'!$D$16:$D$18</xm:f>
          </x14:formula1>
          <xm:sqref>P11:Q34</xm:sqref>
        </x14:dataValidation>
        <x14:dataValidation type="list" allowBlank="1" showInputMessage="1" showErrorMessage="1" xr:uid="{9B86C693-3AF6-4551-9CBB-8C9C6D05CA9B}">
          <x14:formula1>
            <xm:f>'(参考)リスト'!$E$16:$E$27</xm:f>
          </x14:formula1>
          <xm:sqref>R11:T34</xm:sqref>
        </x14:dataValidation>
        <x14:dataValidation type="list" allowBlank="1" showInputMessage="1" showErrorMessage="1" xr:uid="{717E2ED8-6319-4459-A72D-B0DF3AE25344}">
          <x14:formula1>
            <xm:f>'(参考)リスト'!$B$16:$B$21</xm:f>
          </x14:formula1>
          <xm:sqref>L11:M34</xm:sqref>
        </x14:dataValidation>
        <x14:dataValidation type="list" allowBlank="1" showInputMessage="1" showErrorMessage="1" xr:uid="{8A3A2B7D-A374-409B-891E-9B1EC6C1A8C5}">
          <x14:formula1>
            <xm:f>'(参考)リスト'!$G$16:$G$19</xm:f>
          </x14:formula1>
          <xm:sqref>AM35:AO38</xm:sqref>
        </x14:dataValidation>
      </x14:dataValidations>
    </ext>
  </extLst>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F4DE1-5445-455A-8675-98CE1FFCE982}">
  <sheetPr>
    <pageSetUpPr fitToPage="1"/>
  </sheetPr>
  <dimension ref="B1:CH53"/>
  <sheetViews>
    <sheetView showGridLines="0" view="pageBreakPreview" zoomScaleNormal="85" zoomScaleSheetLayoutView="100" workbookViewId="0">
      <selection activeCell="U27" sqref="U27:V27"/>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57</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57</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1</v>
      </c>
      <c r="L11" s="949" t="s">
        <v>250</v>
      </c>
      <c r="M11" s="950"/>
      <c r="N11" s="949" t="s">
        <v>265</v>
      </c>
      <c r="O11" s="950"/>
      <c r="P11" s="949"/>
      <c r="Q11" s="950"/>
      <c r="R11" s="358" t="s">
        <v>476</v>
      </c>
      <c r="S11" s="358"/>
      <c r="T11" s="358"/>
      <c r="U11" s="949" t="s">
        <v>534</v>
      </c>
      <c r="V11" s="950"/>
      <c r="W11" s="949" t="s">
        <v>666</v>
      </c>
      <c r="X11" s="950"/>
      <c r="Y11" s="56"/>
      <c r="Z11" s="56"/>
      <c r="AA11" s="56"/>
      <c r="AB11" s="56"/>
      <c r="AC11" s="62"/>
      <c r="AD11" s="62"/>
      <c r="AE11" s="62"/>
      <c r="AF11" s="62"/>
      <c r="AG11" s="62"/>
      <c r="AH11" s="62"/>
      <c r="AI11" s="62"/>
      <c r="AJ11" s="62"/>
      <c r="AK11" s="946"/>
      <c r="AL11" s="947"/>
      <c r="AM11" s="947"/>
      <c r="AN11" s="947"/>
      <c r="AO11" s="948"/>
      <c r="AP11" s="2"/>
      <c r="AQ11" s="61">
        <f>IF(P11="材質劣化",2,IF(P11="漏水",3,1))</f>
        <v>1</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74" priority="2">
      <formula>$AQ11=2</formula>
    </cfRule>
  </conditionalFormatting>
  <conditionalFormatting sqref="Y29:AB29">
    <cfRule type="expression" dxfId="73" priority="11">
      <formula>$AQ28=2</formula>
    </cfRule>
  </conditionalFormatting>
  <conditionalFormatting sqref="Y30:AB31">
    <cfRule type="expression" dxfId="72" priority="9">
      <formula>$AQ28=2</formula>
    </cfRule>
  </conditionalFormatting>
  <conditionalFormatting sqref="Y32:AB32">
    <cfRule type="expression" dxfId="71" priority="7">
      <formula>$AQ29=2</formula>
    </cfRule>
  </conditionalFormatting>
  <conditionalFormatting sqref="Y33:AB33">
    <cfRule type="expression" dxfId="70" priority="5">
      <formula>$AQ29=2</formula>
    </cfRule>
  </conditionalFormatting>
  <conditionalFormatting sqref="Y34:AB34">
    <cfRule type="expression" dxfId="69" priority="3">
      <formula>$AQ29=2</formula>
    </cfRule>
  </conditionalFormatting>
  <conditionalFormatting sqref="Y11:AF28">
    <cfRule type="expression" dxfId="68" priority="1">
      <formula>$AQ11=3</formula>
    </cfRule>
  </conditionalFormatting>
  <conditionalFormatting sqref="Y29:AF29">
    <cfRule type="expression" dxfId="67" priority="12">
      <formula>$AQ28=3</formula>
    </cfRule>
  </conditionalFormatting>
  <conditionalFormatting sqref="Y30:AF31">
    <cfRule type="expression" dxfId="66" priority="10">
      <formula>$AQ28=3</formula>
    </cfRule>
  </conditionalFormatting>
  <conditionalFormatting sqref="Y32:AF32">
    <cfRule type="expression" dxfId="65" priority="8">
      <formula>$AQ29=3</formula>
    </cfRule>
  </conditionalFormatting>
  <conditionalFormatting sqref="Y33:AF33">
    <cfRule type="expression" dxfId="64" priority="6">
      <formula>$AQ29=3</formula>
    </cfRule>
  </conditionalFormatting>
  <conditionalFormatting sqref="Y34:AF34">
    <cfRule type="expression" dxfId="63" priority="4">
      <formula>$AQ29=3</formula>
    </cfRule>
  </conditionalFormatting>
  <conditionalFormatting sqref="AC11:AJ28">
    <cfRule type="expression" dxfId="62" priority="13">
      <formula>$AQ11=1</formula>
    </cfRule>
  </conditionalFormatting>
  <conditionalFormatting sqref="AC29:AJ29">
    <cfRule type="expression" dxfId="61" priority="24">
      <formula>$AQ28=1</formula>
    </cfRule>
  </conditionalFormatting>
  <conditionalFormatting sqref="AC30:AJ31">
    <cfRule type="expression" dxfId="60" priority="22">
      <formula>$AQ28=1</formula>
    </cfRule>
  </conditionalFormatting>
  <conditionalFormatting sqref="AC32:AJ32">
    <cfRule type="expression" dxfId="59" priority="20">
      <formula>$AQ29=1</formula>
    </cfRule>
  </conditionalFormatting>
  <conditionalFormatting sqref="AC33:AJ33">
    <cfRule type="expression" dxfId="58" priority="18">
      <formula>$AQ29=1</formula>
    </cfRule>
  </conditionalFormatting>
  <conditionalFormatting sqref="AC34:AJ34">
    <cfRule type="expression" dxfId="57" priority="16">
      <formula>$AQ29=1</formula>
    </cfRule>
  </conditionalFormatting>
  <conditionalFormatting sqref="AG11:AJ28">
    <cfRule type="expression" dxfId="56" priority="14">
      <formula>$AQ11=2</formula>
    </cfRule>
  </conditionalFormatting>
  <conditionalFormatting sqref="AG29:AJ29">
    <cfRule type="expression" dxfId="55" priority="23">
      <formula>$AQ28=2</formula>
    </cfRule>
  </conditionalFormatting>
  <conditionalFormatting sqref="AG30:AJ31">
    <cfRule type="expression" dxfId="54" priority="21">
      <formula>$AQ28=2</formula>
    </cfRule>
  </conditionalFormatting>
  <conditionalFormatting sqref="AG32:AJ32">
    <cfRule type="expression" dxfId="53" priority="19">
      <formula>$AQ29=2</formula>
    </cfRule>
  </conditionalFormatting>
  <conditionalFormatting sqref="AG33:AJ33">
    <cfRule type="expression" dxfId="52" priority="17">
      <formula>$AQ29=2</formula>
    </cfRule>
  </conditionalFormatting>
  <conditionalFormatting sqref="AG34:AJ34">
    <cfRule type="expression" dxfId="51" priority="15">
      <formula>$AQ29=2</formula>
    </cfRule>
  </conditionalFormatting>
  <dataValidations count="2">
    <dataValidation type="list" allowBlank="1" showInputMessage="1" showErrorMessage="1" sqref="Y11:AB34" xr:uid="{8BBC97D8-1637-4EBA-8641-672058DBD7FC}">
      <formula1>"〇,"</formula1>
    </dataValidation>
    <dataValidation type="list" allowBlank="1" showInputMessage="1" showErrorMessage="1" sqref="N11:O34" xr:uid="{7B05B5B1-4BA0-4224-9EF7-A2DB227ED7B6}">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B3BEFCD-EEA2-498F-8CD1-7249F75CEF5A}">
          <x14:formula1>
            <xm:f>'(参考)リスト'!$G$16:$G$19</xm:f>
          </x14:formula1>
          <xm:sqref>AM35:AO38</xm:sqref>
        </x14:dataValidation>
        <x14:dataValidation type="list" allowBlank="1" showInputMessage="1" showErrorMessage="1" xr:uid="{E506FE77-D72A-4695-8A19-7C66FD6BF832}">
          <x14:formula1>
            <xm:f>'(参考)リスト'!$B$16:$B$21</xm:f>
          </x14:formula1>
          <xm:sqref>L11:M34</xm:sqref>
        </x14:dataValidation>
        <x14:dataValidation type="list" allowBlank="1" showInputMessage="1" showErrorMessage="1" xr:uid="{61E8B198-F9A2-45D8-BE14-745C775D78EC}">
          <x14:formula1>
            <xm:f>'(参考)リスト'!$E$16:$E$27</xm:f>
          </x14:formula1>
          <xm:sqref>R11:T34</xm:sqref>
        </x14:dataValidation>
        <x14:dataValidation type="list" allowBlank="1" showInputMessage="1" showErrorMessage="1" xr:uid="{914785D8-556E-4B94-BC41-AE7FF85B7A4D}">
          <x14:formula1>
            <xm:f>'(参考)リスト'!$D$16:$D$18</xm:f>
          </x14:formula1>
          <xm:sqref>P11:Q34</xm:sqref>
        </x14:dataValidation>
        <x14:dataValidation type="list" allowBlank="1" showInputMessage="1" showErrorMessage="1" xr:uid="{09CC0F80-E069-4492-814A-95F959C2B28D}">
          <x14:formula1>
            <xm:f>'(参考)リスト'!$F$16:$F$21</xm:f>
          </x14:formula1>
          <xm:sqref>U11:X34</xm:sqref>
        </x14:dataValidation>
      </x14:dataValidations>
    </ext>
  </extLst>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15A74-AD2A-4551-AB36-D732EDBC612D}">
  <sheetPr>
    <pageSetUpPr fitToPage="1"/>
  </sheetPr>
  <dimension ref="B1:CH53"/>
  <sheetViews>
    <sheetView showGridLines="0" view="pageBreakPreview" zoomScaleNormal="85" zoomScaleSheetLayoutView="100" workbookViewId="0">
      <selection activeCell="AW45" sqref="AW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f>N7</f>
        <v>58</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v>58</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c r="L11" s="949"/>
      <c r="M11" s="950"/>
      <c r="N11" s="949"/>
      <c r="O11" s="950"/>
      <c r="P11" s="949"/>
      <c r="Q11" s="950"/>
      <c r="R11" s="358"/>
      <c r="S11" s="358"/>
      <c r="T11" s="358"/>
      <c r="U11" s="949"/>
      <c r="V11" s="950"/>
      <c r="W11" s="949"/>
      <c r="X11" s="950"/>
      <c r="Y11" s="56"/>
      <c r="Z11" s="56"/>
      <c r="AA11" s="56"/>
      <c r="AB11" s="56"/>
      <c r="AC11" s="62"/>
      <c r="AD11" s="62"/>
      <c r="AE11" s="62"/>
      <c r="AF11" s="62"/>
      <c r="AG11" s="62"/>
      <c r="AH11" s="62"/>
      <c r="AI11" s="62"/>
      <c r="AJ11" s="62"/>
      <c r="AK11" s="946"/>
      <c r="AL11" s="947"/>
      <c r="AM11" s="947"/>
      <c r="AN11" s="947"/>
      <c r="AO11" s="948"/>
      <c r="AP11" s="2"/>
      <c r="AQ11" s="61">
        <f>IF(P11="材質劣化",2,IF(P11="漏水",3,1))</f>
        <v>1</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0</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50" priority="2">
      <formula>$AQ11=2</formula>
    </cfRule>
  </conditionalFormatting>
  <conditionalFormatting sqref="Y29:AB29">
    <cfRule type="expression" dxfId="49" priority="11">
      <formula>$AQ28=2</formula>
    </cfRule>
  </conditionalFormatting>
  <conditionalFormatting sqref="Y30:AB31">
    <cfRule type="expression" dxfId="48" priority="9">
      <formula>$AQ28=2</formula>
    </cfRule>
  </conditionalFormatting>
  <conditionalFormatting sqref="Y32:AB32">
    <cfRule type="expression" dxfId="47" priority="7">
      <formula>$AQ29=2</formula>
    </cfRule>
  </conditionalFormatting>
  <conditionalFormatting sqref="Y33:AB33">
    <cfRule type="expression" dxfId="46" priority="5">
      <formula>$AQ29=2</formula>
    </cfRule>
  </conditionalFormatting>
  <conditionalFormatting sqref="Y34:AB34">
    <cfRule type="expression" dxfId="45" priority="3">
      <formula>$AQ29=2</formula>
    </cfRule>
  </conditionalFormatting>
  <conditionalFormatting sqref="Y11:AF28">
    <cfRule type="expression" dxfId="44" priority="1">
      <formula>$AQ11=3</formula>
    </cfRule>
  </conditionalFormatting>
  <conditionalFormatting sqref="Y29:AF29">
    <cfRule type="expression" dxfId="43" priority="12">
      <formula>$AQ28=3</formula>
    </cfRule>
  </conditionalFormatting>
  <conditionalFormatting sqref="Y30:AF31">
    <cfRule type="expression" dxfId="42" priority="10">
      <formula>$AQ28=3</formula>
    </cfRule>
  </conditionalFormatting>
  <conditionalFormatting sqref="Y32:AF32">
    <cfRule type="expression" dxfId="41" priority="8">
      <formula>$AQ29=3</formula>
    </cfRule>
  </conditionalFormatting>
  <conditionalFormatting sqref="Y33:AF33">
    <cfRule type="expression" dxfId="40" priority="6">
      <formula>$AQ29=3</formula>
    </cfRule>
  </conditionalFormatting>
  <conditionalFormatting sqref="Y34:AF34">
    <cfRule type="expression" dxfId="39" priority="4">
      <formula>$AQ29=3</formula>
    </cfRule>
  </conditionalFormatting>
  <conditionalFormatting sqref="AC11:AJ28">
    <cfRule type="expression" dxfId="38" priority="13">
      <formula>$AQ11=1</formula>
    </cfRule>
  </conditionalFormatting>
  <conditionalFormatting sqref="AC29:AJ29">
    <cfRule type="expression" dxfId="37" priority="24">
      <formula>$AQ28=1</formula>
    </cfRule>
  </conditionalFormatting>
  <conditionalFormatting sqref="AC30:AJ31">
    <cfRule type="expression" dxfId="36" priority="22">
      <formula>$AQ28=1</formula>
    </cfRule>
  </conditionalFormatting>
  <conditionalFormatting sqref="AC32:AJ32">
    <cfRule type="expression" dxfId="35" priority="20">
      <formula>$AQ29=1</formula>
    </cfRule>
  </conditionalFormatting>
  <conditionalFormatting sqref="AC33:AJ33">
    <cfRule type="expression" dxfId="34" priority="18">
      <formula>$AQ29=1</formula>
    </cfRule>
  </conditionalFormatting>
  <conditionalFormatting sqref="AC34:AJ34">
    <cfRule type="expression" dxfId="33" priority="16">
      <formula>$AQ29=1</formula>
    </cfRule>
  </conditionalFormatting>
  <conditionalFormatting sqref="AG11:AJ28">
    <cfRule type="expression" dxfId="32" priority="14">
      <formula>$AQ11=2</formula>
    </cfRule>
  </conditionalFormatting>
  <conditionalFormatting sqref="AG29:AJ29">
    <cfRule type="expression" dxfId="31" priority="23">
      <formula>$AQ28=2</formula>
    </cfRule>
  </conditionalFormatting>
  <conditionalFormatting sqref="AG30:AJ31">
    <cfRule type="expression" dxfId="30" priority="21">
      <formula>$AQ28=2</formula>
    </cfRule>
  </conditionalFormatting>
  <conditionalFormatting sqref="AG32:AJ32">
    <cfRule type="expression" dxfId="29" priority="19">
      <formula>$AQ29=2</formula>
    </cfRule>
  </conditionalFormatting>
  <conditionalFormatting sqref="AG33:AJ33">
    <cfRule type="expression" dxfId="28" priority="17">
      <formula>$AQ29=2</formula>
    </cfRule>
  </conditionalFormatting>
  <conditionalFormatting sqref="AG34:AJ34">
    <cfRule type="expression" dxfId="27" priority="15">
      <formula>$AQ29=2</formula>
    </cfRule>
  </conditionalFormatting>
  <dataValidations disablePrompts="1" count="2">
    <dataValidation type="list" allowBlank="1" showInputMessage="1" showErrorMessage="1" sqref="Y11:AB34" xr:uid="{5DE0AF36-92D6-44EA-B0B0-AD42E271D300}">
      <formula1>"〇,"</formula1>
    </dataValidation>
    <dataValidation type="list" allowBlank="1" showInputMessage="1" showErrorMessage="1" sqref="N11:O34" xr:uid="{2B42A7F4-6547-4025-B44E-282BB714D3D2}">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disablePrompts="1" count="5">
        <x14:dataValidation type="list" allowBlank="1" showInputMessage="1" showErrorMessage="1" xr:uid="{C55AB382-6C88-4D31-9D1F-2DFD4D0843B8}">
          <x14:formula1>
            <xm:f>'(参考)リスト'!$G$16:$G$19</xm:f>
          </x14:formula1>
          <xm:sqref>AM35:AO38</xm:sqref>
        </x14:dataValidation>
        <x14:dataValidation type="list" allowBlank="1" showInputMessage="1" showErrorMessage="1" xr:uid="{24740B8B-CE58-4147-8AFE-7A51D057A3BD}">
          <x14:formula1>
            <xm:f>'(参考)リスト'!$B$16:$B$21</xm:f>
          </x14:formula1>
          <xm:sqref>L11:M34</xm:sqref>
        </x14:dataValidation>
        <x14:dataValidation type="list" allowBlank="1" showInputMessage="1" showErrorMessage="1" xr:uid="{7B9D6BAF-D184-4461-8A51-5E5B1BDC4A0F}">
          <x14:formula1>
            <xm:f>'(参考)リスト'!$E$16:$E$27</xm:f>
          </x14:formula1>
          <xm:sqref>R11:T34</xm:sqref>
        </x14:dataValidation>
        <x14:dataValidation type="list" allowBlank="1" showInputMessage="1" showErrorMessage="1" xr:uid="{86C9242D-C75D-4263-9DAD-490A90588C30}">
          <x14:formula1>
            <xm:f>'(参考)リスト'!$D$16:$D$18</xm:f>
          </x14:formula1>
          <xm:sqref>P11:Q34</xm:sqref>
        </x14:dataValidation>
        <x14:dataValidation type="list" allowBlank="1" showInputMessage="1" showErrorMessage="1" xr:uid="{33D1E77C-C7FC-413B-9D54-247C14E40BFA}">
          <x14:formula1>
            <xm:f>'(参考)リスト'!$F$16:$F$21</xm:f>
          </x14:formula1>
          <xm:sqref>U11:X34</xm:sqref>
        </x14:dataValidation>
      </x14:dataValidations>
    </ext>
  </extLst>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6F533-D052-4EF9-9ACE-AA7DC434B6F5}">
  <sheetPr>
    <pageSetUpPr fitToPage="1"/>
  </sheetPr>
  <dimension ref="B1:CH53"/>
  <sheetViews>
    <sheetView showGridLines="0" view="pageBreakPreview" zoomScaleNormal="85" zoomScaleSheetLayoutView="100" workbookViewId="0">
      <selection activeCell="BC43" sqref="BC4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1010" t="s">
        <v>495</v>
      </c>
      <c r="AV1" s="1017" t="s">
        <v>402</v>
      </c>
      <c r="AW1" s="1017"/>
      <c r="AX1" s="1017"/>
      <c r="AY1" s="937" t="s">
        <v>46</v>
      </c>
      <c r="AZ1" s="937"/>
      <c r="BA1" s="937"/>
      <c r="BB1" s="937"/>
      <c r="BC1" s="937"/>
      <c r="BD1" s="937"/>
      <c r="BE1" s="937"/>
      <c r="BF1" s="937"/>
      <c r="BG1" s="937"/>
      <c r="BH1" s="937"/>
      <c r="BI1" s="937"/>
      <c r="BJ1" s="937"/>
      <c r="BK1" s="937" t="s">
        <v>45</v>
      </c>
      <c r="BL1" s="937"/>
      <c r="BM1" s="937"/>
      <c r="BN1" s="937"/>
      <c r="BO1" s="937"/>
      <c r="BP1" s="937"/>
      <c r="BQ1" s="937"/>
      <c r="BR1" s="937"/>
      <c r="BS1" s="937"/>
      <c r="BT1" s="937"/>
      <c r="BU1" s="937"/>
      <c r="BV1" s="937"/>
      <c r="BW1" s="1009"/>
      <c r="BX1" s="1009"/>
      <c r="BY1" s="1009"/>
      <c r="BZ1" s="1009"/>
      <c r="CA1" s="1009"/>
      <c r="CB1" s="1009"/>
      <c r="CC1" s="1009"/>
      <c r="CD1" s="1009"/>
      <c r="CE1" s="1009"/>
      <c r="CF1" s="1009"/>
      <c r="CG1" s="1009"/>
      <c r="CH1" s="1009"/>
    </row>
    <row r="2" spans="2:86" ht="8.25" customHeight="1" x14ac:dyDescent="0.15">
      <c r="AU2" s="1010"/>
      <c r="AV2" s="1017" t="s">
        <v>401</v>
      </c>
      <c r="AW2" s="1003" t="s">
        <v>400</v>
      </c>
      <c r="AX2" s="1003" t="s">
        <v>449</v>
      </c>
      <c r="AY2" s="937" t="s">
        <v>496</v>
      </c>
      <c r="AZ2" s="937"/>
      <c r="BA2" s="937"/>
      <c r="BB2" s="937"/>
      <c r="BC2" s="937"/>
      <c r="BD2" s="937"/>
      <c r="BE2" s="937"/>
      <c r="BF2" s="937"/>
      <c r="BG2" s="937"/>
      <c r="BH2" s="937"/>
      <c r="BI2" s="937"/>
      <c r="BJ2" s="937"/>
      <c r="BK2" s="937" t="s">
        <v>44</v>
      </c>
      <c r="BL2" s="937"/>
      <c r="BM2" s="937"/>
      <c r="BN2" s="937"/>
      <c r="BO2" s="937" t="s">
        <v>43</v>
      </c>
      <c r="BP2" s="937"/>
      <c r="BQ2" s="937"/>
      <c r="BR2" s="937"/>
      <c r="BS2" s="937"/>
      <c r="BT2" s="937"/>
      <c r="BU2" s="937"/>
      <c r="BV2" s="937"/>
      <c r="BW2" s="1018"/>
      <c r="BX2" s="1018"/>
      <c r="BY2" s="1018"/>
      <c r="BZ2" s="1018"/>
      <c r="CA2" s="1009"/>
      <c r="CB2" s="1009"/>
      <c r="CC2" s="1009"/>
      <c r="CD2" s="1009"/>
      <c r="CE2" s="1009"/>
      <c r="CF2" s="1009"/>
      <c r="CG2" s="1009"/>
      <c r="CH2" s="1009"/>
    </row>
    <row r="3" spans="2:86" ht="25.15" customHeight="1" x14ac:dyDescent="0.15">
      <c r="B3" s="711" t="s">
        <v>316</v>
      </c>
      <c r="C3" s="1004"/>
      <c r="D3" s="1004"/>
      <c r="E3" s="1005"/>
      <c r="F3" s="1005"/>
      <c r="G3" s="1005"/>
      <c r="H3" s="1005"/>
      <c r="I3" s="1005"/>
      <c r="J3" s="1005"/>
      <c r="K3" s="1004"/>
      <c r="L3" s="1004"/>
      <c r="M3" s="1004"/>
      <c r="N3" s="1004"/>
      <c r="O3" s="1004"/>
      <c r="P3" s="1004"/>
      <c r="Q3" s="1004"/>
      <c r="R3" s="1004"/>
      <c r="S3" s="1004"/>
      <c r="T3" s="1004"/>
      <c r="U3" s="1004"/>
      <c r="V3" s="1004"/>
      <c r="W3" s="1004"/>
      <c r="X3" s="1004"/>
      <c r="Y3" s="1004"/>
      <c r="Z3" s="1004"/>
      <c r="AA3" s="1004"/>
      <c r="AB3" s="1004"/>
      <c r="AC3" s="1004"/>
      <c r="AD3" s="1004"/>
      <c r="AE3" s="1004"/>
      <c r="AF3" s="1004"/>
      <c r="AG3" s="1004"/>
      <c r="AH3" s="1004"/>
      <c r="AI3" s="1004"/>
      <c r="AJ3" s="1004"/>
      <c r="AK3" s="1004"/>
      <c r="AL3" s="1004"/>
      <c r="AM3" s="1004"/>
      <c r="AN3" s="1004"/>
      <c r="AO3" s="1004"/>
      <c r="AU3" s="1010"/>
      <c r="AV3" s="1017"/>
      <c r="AW3" s="1003"/>
      <c r="AX3" s="1003"/>
      <c r="AY3" s="937" t="s">
        <v>42</v>
      </c>
      <c r="AZ3" s="937"/>
      <c r="BA3" s="937"/>
      <c r="BB3" s="937"/>
      <c r="BC3" s="937" t="s">
        <v>41</v>
      </c>
      <c r="BD3" s="937"/>
      <c r="BE3" s="937"/>
      <c r="BF3" s="937"/>
      <c r="BG3" s="937" t="s">
        <v>40</v>
      </c>
      <c r="BH3" s="937"/>
      <c r="BI3" s="937"/>
      <c r="BJ3" s="937"/>
      <c r="BK3" s="937" t="s">
        <v>235</v>
      </c>
      <c r="BL3" s="937"/>
      <c r="BM3" s="937"/>
      <c r="BN3" s="937"/>
      <c r="BO3" s="937" t="s">
        <v>41</v>
      </c>
      <c r="BP3" s="937"/>
      <c r="BQ3" s="937"/>
      <c r="BR3" s="937"/>
      <c r="BS3" s="937" t="s">
        <v>40</v>
      </c>
      <c r="BT3" s="937"/>
      <c r="BU3" s="937"/>
      <c r="BV3" s="937"/>
      <c r="BW3" s="1009"/>
      <c r="BX3" s="1009"/>
      <c r="BY3" s="1009"/>
      <c r="BZ3" s="1009"/>
      <c r="CA3" s="1009"/>
      <c r="CB3" s="1009"/>
      <c r="CC3" s="1009"/>
      <c r="CD3" s="1009"/>
      <c r="CE3" s="1009"/>
      <c r="CF3" s="1009"/>
      <c r="CG3" s="1009"/>
      <c r="CH3" s="1009"/>
    </row>
    <row r="4" spans="2:86" ht="18" customHeight="1" x14ac:dyDescent="0.15">
      <c r="B4" s="449" t="s">
        <v>17</v>
      </c>
      <c r="C4" s="449"/>
      <c r="D4" s="449"/>
      <c r="E4" s="980" t="s">
        <v>614</v>
      </c>
      <c r="F4" s="981"/>
      <c r="G4" s="981"/>
      <c r="H4" s="981"/>
      <c r="I4" s="981"/>
      <c r="J4" s="982"/>
      <c r="K4" s="547" t="s">
        <v>18</v>
      </c>
      <c r="L4" s="547"/>
      <c r="M4" s="547"/>
      <c r="N4" s="978" t="s">
        <v>728</v>
      </c>
      <c r="O4" s="978"/>
      <c r="P4" s="978"/>
      <c r="Q4" s="978"/>
      <c r="R4" s="978"/>
      <c r="S4" s="978"/>
      <c r="T4" s="566" t="s">
        <v>445</v>
      </c>
      <c r="U4" s="567"/>
      <c r="V4" s="567"/>
      <c r="W4" s="567"/>
      <c r="X4" s="568"/>
      <c r="Y4" s="983" t="s">
        <v>531</v>
      </c>
      <c r="Z4" s="983"/>
      <c r="AA4" s="983"/>
      <c r="AB4" s="983"/>
      <c r="AC4" s="983"/>
      <c r="AD4" s="983"/>
      <c r="AE4" s="983"/>
      <c r="AF4" s="983"/>
      <c r="AG4" s="566" t="s">
        <v>185</v>
      </c>
      <c r="AH4" s="567"/>
      <c r="AI4" s="567"/>
      <c r="AJ4" s="568"/>
      <c r="AK4" s="1011">
        <v>45589</v>
      </c>
      <c r="AL4" s="1012"/>
      <c r="AM4" s="1012"/>
      <c r="AN4" s="1012"/>
      <c r="AO4" s="1013"/>
      <c r="AU4" s="1010"/>
      <c r="AV4" s="1017"/>
      <c r="AW4" s="1003"/>
      <c r="AX4" s="1003"/>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57" t="s">
        <v>0</v>
      </c>
      <c r="C5" s="457"/>
      <c r="D5" s="457"/>
      <c r="E5" s="1006" t="s">
        <v>616</v>
      </c>
      <c r="F5" s="1007"/>
      <c r="G5" s="1007"/>
      <c r="H5" s="1007"/>
      <c r="I5" s="1007"/>
      <c r="J5" s="1008"/>
      <c r="K5" s="561" t="s">
        <v>1</v>
      </c>
      <c r="L5" s="561"/>
      <c r="M5" s="561"/>
      <c r="N5" s="978" t="s">
        <v>730</v>
      </c>
      <c r="O5" s="978"/>
      <c r="P5" s="978"/>
      <c r="Q5" s="978"/>
      <c r="R5" s="978"/>
      <c r="S5" s="978"/>
      <c r="T5" s="569"/>
      <c r="U5" s="570"/>
      <c r="V5" s="570"/>
      <c r="W5" s="570"/>
      <c r="X5" s="571"/>
      <c r="Y5" s="979" t="s">
        <v>532</v>
      </c>
      <c r="Z5" s="979"/>
      <c r="AA5" s="979"/>
      <c r="AB5" s="979"/>
      <c r="AC5" s="979"/>
      <c r="AD5" s="979"/>
      <c r="AE5" s="979"/>
      <c r="AF5" s="979"/>
      <c r="AG5" s="709"/>
      <c r="AH5" s="742"/>
      <c r="AI5" s="742"/>
      <c r="AJ5" s="710"/>
      <c r="AK5" s="1014"/>
      <c r="AL5" s="1015"/>
      <c r="AM5" s="1015"/>
      <c r="AN5" s="1015"/>
      <c r="AO5" s="1016"/>
      <c r="AU5" s="1010"/>
      <c r="AV5" s="52" t="str">
        <f>N7</f>
        <v>PE</v>
      </c>
      <c r="AW5" s="44">
        <f>R7</f>
        <v>10.5</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1</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7.0000000000000007E-2</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84" t="s">
        <v>184</v>
      </c>
      <c r="C6" s="986"/>
      <c r="D6" s="987"/>
      <c r="E6" s="988"/>
      <c r="F6" s="988"/>
      <c r="G6" s="988"/>
      <c r="H6" s="988"/>
      <c r="I6" s="988"/>
      <c r="J6" s="989"/>
      <c r="K6" s="994" t="s">
        <v>317</v>
      </c>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6"/>
      <c r="AP6" s="2"/>
    </row>
    <row r="7" spans="2:86" ht="12" customHeight="1" x14ac:dyDescent="0.15">
      <c r="B7" s="985"/>
      <c r="C7" s="990"/>
      <c r="D7" s="988"/>
      <c r="E7" s="988"/>
      <c r="F7" s="988"/>
      <c r="G7" s="988"/>
      <c r="H7" s="988"/>
      <c r="I7" s="988"/>
      <c r="J7" s="989"/>
      <c r="K7" s="943" t="s">
        <v>183</v>
      </c>
      <c r="L7" s="944"/>
      <c r="M7" s="945"/>
      <c r="N7" s="1019" t="s">
        <v>567</v>
      </c>
      <c r="O7" s="1020"/>
      <c r="P7" s="943" t="s">
        <v>318</v>
      </c>
      <c r="Q7" s="945"/>
      <c r="R7" s="997">
        <v>10.5</v>
      </c>
      <c r="S7" s="998"/>
      <c r="T7" s="999"/>
      <c r="U7" s="966" t="s">
        <v>436</v>
      </c>
      <c r="V7" s="1000"/>
      <c r="W7" s="966" t="s">
        <v>319</v>
      </c>
      <c r="X7" s="1000"/>
      <c r="Y7" s="945" t="s">
        <v>182</v>
      </c>
      <c r="Z7" s="942"/>
      <c r="AA7" s="942"/>
      <c r="AB7" s="942"/>
      <c r="AC7" s="966" t="s">
        <v>320</v>
      </c>
      <c r="AD7" s="967"/>
      <c r="AE7" s="967"/>
      <c r="AF7" s="967"/>
      <c r="AG7" s="967"/>
      <c r="AH7" s="967"/>
      <c r="AI7" s="967"/>
      <c r="AJ7" s="1000"/>
      <c r="AK7" s="966" t="s">
        <v>321</v>
      </c>
      <c r="AL7" s="967"/>
      <c r="AM7" s="967"/>
      <c r="AN7" s="968"/>
      <c r="AO7" s="969"/>
      <c r="AP7" s="2"/>
      <c r="AW7" s="60"/>
    </row>
    <row r="8" spans="2:86" ht="12" customHeight="1" x14ac:dyDescent="0.15">
      <c r="B8" s="985"/>
      <c r="C8" s="990"/>
      <c r="D8" s="988"/>
      <c r="E8" s="988"/>
      <c r="F8" s="988"/>
      <c r="G8" s="988"/>
      <c r="H8" s="988"/>
      <c r="I8" s="988"/>
      <c r="J8" s="989"/>
      <c r="K8" s="942" t="s">
        <v>322</v>
      </c>
      <c r="L8" s="942" t="s">
        <v>167</v>
      </c>
      <c r="M8" s="942"/>
      <c r="N8" s="942" t="s">
        <v>166</v>
      </c>
      <c r="O8" s="942"/>
      <c r="P8" s="942" t="s">
        <v>323</v>
      </c>
      <c r="Q8" s="942"/>
      <c r="R8" s="942" t="s">
        <v>2</v>
      </c>
      <c r="S8" s="942"/>
      <c r="T8" s="942"/>
      <c r="U8" s="970"/>
      <c r="V8" s="1001"/>
      <c r="W8" s="970"/>
      <c r="X8" s="1001"/>
      <c r="Y8" s="945"/>
      <c r="Z8" s="942"/>
      <c r="AA8" s="942"/>
      <c r="AB8" s="942"/>
      <c r="AC8" s="974"/>
      <c r="AD8" s="975"/>
      <c r="AE8" s="975"/>
      <c r="AF8" s="975"/>
      <c r="AG8" s="975"/>
      <c r="AH8" s="975"/>
      <c r="AI8" s="975"/>
      <c r="AJ8" s="1002"/>
      <c r="AK8" s="970"/>
      <c r="AL8" s="971"/>
      <c r="AM8" s="971"/>
      <c r="AN8" s="972"/>
      <c r="AO8" s="973"/>
      <c r="AP8" s="2"/>
    </row>
    <row r="9" spans="2:86" ht="12" customHeight="1" x14ac:dyDescent="0.15">
      <c r="B9" s="985"/>
      <c r="C9" s="990"/>
      <c r="D9" s="988"/>
      <c r="E9" s="988"/>
      <c r="F9" s="988"/>
      <c r="G9" s="988"/>
      <c r="H9" s="988"/>
      <c r="I9" s="988"/>
      <c r="J9" s="989"/>
      <c r="K9" s="942"/>
      <c r="L9" s="942"/>
      <c r="M9" s="942"/>
      <c r="N9" s="942"/>
      <c r="O9" s="942"/>
      <c r="P9" s="942"/>
      <c r="Q9" s="942"/>
      <c r="R9" s="942"/>
      <c r="S9" s="942"/>
      <c r="T9" s="942"/>
      <c r="U9" s="970"/>
      <c r="V9" s="1001"/>
      <c r="W9" s="970"/>
      <c r="X9" s="1001"/>
      <c r="Y9" s="945" t="s">
        <v>324</v>
      </c>
      <c r="Z9" s="942"/>
      <c r="AA9" s="942"/>
      <c r="AB9" s="942"/>
      <c r="AC9" s="942" t="s">
        <v>325</v>
      </c>
      <c r="AD9" s="942"/>
      <c r="AE9" s="942"/>
      <c r="AF9" s="942"/>
      <c r="AG9" s="942" t="s">
        <v>326</v>
      </c>
      <c r="AH9" s="942"/>
      <c r="AI9" s="942"/>
      <c r="AJ9" s="942"/>
      <c r="AK9" s="970"/>
      <c r="AL9" s="971"/>
      <c r="AM9" s="971"/>
      <c r="AN9" s="972"/>
      <c r="AO9" s="973"/>
      <c r="AP9" s="2"/>
    </row>
    <row r="10" spans="2:86" ht="12" customHeight="1" x14ac:dyDescent="0.15">
      <c r="B10" s="985"/>
      <c r="C10" s="990"/>
      <c r="D10" s="988"/>
      <c r="E10" s="988"/>
      <c r="F10" s="988"/>
      <c r="G10" s="988"/>
      <c r="H10" s="988"/>
      <c r="I10" s="988"/>
      <c r="J10" s="989"/>
      <c r="K10" s="942"/>
      <c r="L10" s="942"/>
      <c r="M10" s="942"/>
      <c r="N10" s="942"/>
      <c r="O10" s="942"/>
      <c r="P10" s="942"/>
      <c r="Q10" s="942"/>
      <c r="R10" s="942"/>
      <c r="S10" s="942"/>
      <c r="T10" s="942"/>
      <c r="U10" s="974"/>
      <c r="V10" s="1002"/>
      <c r="W10" s="974"/>
      <c r="X10" s="1002"/>
      <c r="Y10" s="55" t="s">
        <v>21</v>
      </c>
      <c r="Z10" s="51" t="s">
        <v>22</v>
      </c>
      <c r="AA10" s="51" t="s">
        <v>327</v>
      </c>
      <c r="AB10" s="51" t="s">
        <v>328</v>
      </c>
      <c r="AC10" s="51" t="s">
        <v>21</v>
      </c>
      <c r="AD10" s="51" t="s">
        <v>22</v>
      </c>
      <c r="AE10" s="51" t="s">
        <v>327</v>
      </c>
      <c r="AF10" s="51" t="s">
        <v>328</v>
      </c>
      <c r="AG10" s="51" t="s">
        <v>21</v>
      </c>
      <c r="AH10" s="51" t="s">
        <v>22</v>
      </c>
      <c r="AI10" s="51" t="s">
        <v>327</v>
      </c>
      <c r="AJ10" s="51" t="s">
        <v>328</v>
      </c>
      <c r="AK10" s="974"/>
      <c r="AL10" s="975"/>
      <c r="AM10" s="975"/>
      <c r="AN10" s="976"/>
      <c r="AO10" s="977"/>
      <c r="AP10" s="2"/>
    </row>
    <row r="11" spans="2:86" ht="12" customHeight="1" x14ac:dyDescent="0.15">
      <c r="B11" s="985"/>
      <c r="C11" s="990"/>
      <c r="D11" s="988"/>
      <c r="E11" s="988"/>
      <c r="F11" s="988"/>
      <c r="G11" s="988"/>
      <c r="H11" s="988"/>
      <c r="I11" s="988"/>
      <c r="J11" s="989"/>
      <c r="K11" s="102">
        <v>1</v>
      </c>
      <c r="L11" s="949" t="s">
        <v>464</v>
      </c>
      <c r="M11" s="950"/>
      <c r="N11" s="949" t="s">
        <v>344</v>
      </c>
      <c r="O11" s="950"/>
      <c r="P11" s="949" t="s">
        <v>251</v>
      </c>
      <c r="Q11" s="950"/>
      <c r="R11" s="358" t="s">
        <v>466</v>
      </c>
      <c r="S11" s="358"/>
      <c r="T11" s="358"/>
      <c r="U11" s="949" t="s">
        <v>534</v>
      </c>
      <c r="V11" s="950"/>
      <c r="W11" s="949" t="s">
        <v>666</v>
      </c>
      <c r="X11" s="950"/>
      <c r="Y11" s="56"/>
      <c r="Z11" s="56"/>
      <c r="AA11" s="56"/>
      <c r="AB11" s="56"/>
      <c r="AC11" s="62"/>
      <c r="AD11" s="62"/>
      <c r="AE11" s="62"/>
      <c r="AF11" s="316">
        <v>7.0000000000000007E-2</v>
      </c>
      <c r="AG11" s="62"/>
      <c r="AH11" s="62"/>
      <c r="AI11" s="62"/>
      <c r="AJ11" s="62"/>
      <c r="AK11" s="946"/>
      <c r="AL11" s="947"/>
      <c r="AM11" s="947"/>
      <c r="AN11" s="947"/>
      <c r="AO11" s="948"/>
      <c r="AP11" s="2"/>
      <c r="AQ11" s="61">
        <f>IF(P11="材質劣化",2,IF(P11="漏水",3,1))</f>
        <v>2</v>
      </c>
      <c r="AS11" s="43" t="str">
        <f>IF(Y11&lt;&gt;"",1,"")</f>
        <v/>
      </c>
    </row>
    <row r="12" spans="2:86" ht="12" customHeight="1" x14ac:dyDescent="0.15">
      <c r="B12" s="985"/>
      <c r="C12" s="990"/>
      <c r="D12" s="988"/>
      <c r="E12" s="988"/>
      <c r="F12" s="988"/>
      <c r="G12" s="988"/>
      <c r="H12" s="988"/>
      <c r="I12" s="988"/>
      <c r="J12" s="989"/>
      <c r="K12" s="102"/>
      <c r="L12" s="949"/>
      <c r="M12" s="950"/>
      <c r="N12" s="949"/>
      <c r="O12" s="950"/>
      <c r="P12" s="949"/>
      <c r="Q12" s="950"/>
      <c r="R12" s="358"/>
      <c r="S12" s="358"/>
      <c r="T12" s="358"/>
      <c r="U12" s="949"/>
      <c r="V12" s="950"/>
      <c r="W12" s="949"/>
      <c r="X12" s="950"/>
      <c r="Y12" s="56"/>
      <c r="Z12" s="56"/>
      <c r="AA12" s="56"/>
      <c r="AB12" s="56"/>
      <c r="AC12" s="62"/>
      <c r="AD12" s="62"/>
      <c r="AE12" s="62"/>
      <c r="AF12" s="62"/>
      <c r="AG12" s="62"/>
      <c r="AH12" s="62"/>
      <c r="AI12" s="62"/>
      <c r="AJ12" s="62"/>
      <c r="AK12" s="946"/>
      <c r="AL12" s="947"/>
      <c r="AM12" s="947"/>
      <c r="AN12" s="947"/>
      <c r="AO12" s="948"/>
      <c r="AP12" s="2"/>
      <c r="AQ12" s="61">
        <f>IF(P12="材質劣化",2,IF(P12="漏水",3,1))</f>
        <v>1</v>
      </c>
    </row>
    <row r="13" spans="2:86" ht="12" customHeight="1" x14ac:dyDescent="0.15">
      <c r="B13" s="985"/>
      <c r="C13" s="990"/>
      <c r="D13" s="988"/>
      <c r="E13" s="988"/>
      <c r="F13" s="988"/>
      <c r="G13" s="988"/>
      <c r="H13" s="988"/>
      <c r="I13" s="988"/>
      <c r="J13" s="989"/>
      <c r="K13" s="102"/>
      <c r="L13" s="949"/>
      <c r="M13" s="950"/>
      <c r="N13" s="949"/>
      <c r="O13" s="950"/>
      <c r="P13" s="949"/>
      <c r="Q13" s="950"/>
      <c r="R13" s="374"/>
      <c r="S13" s="951"/>
      <c r="T13" s="375"/>
      <c r="U13" s="949"/>
      <c r="V13" s="950"/>
      <c r="W13" s="949"/>
      <c r="X13" s="950"/>
      <c r="Y13" s="56"/>
      <c r="Z13" s="56"/>
      <c r="AA13" s="56"/>
      <c r="AB13" s="56"/>
      <c r="AC13" s="62"/>
      <c r="AD13" s="62"/>
      <c r="AE13" s="62"/>
      <c r="AF13" s="62"/>
      <c r="AG13" s="62"/>
      <c r="AH13" s="62"/>
      <c r="AI13" s="62"/>
      <c r="AJ13" s="62"/>
      <c r="AK13" s="946"/>
      <c r="AL13" s="947"/>
      <c r="AM13" s="947"/>
      <c r="AN13" s="947"/>
      <c r="AO13" s="948"/>
      <c r="AP13" s="2"/>
      <c r="AQ13" s="61">
        <f t="shared" ref="AQ13:AQ27" si="2">IF(P13="材質劣化",2,IF(P13="漏水",3,1))</f>
        <v>1</v>
      </c>
    </row>
    <row r="14" spans="2:86" ht="12" customHeight="1" x14ac:dyDescent="0.15">
      <c r="B14" s="985"/>
      <c r="C14" s="990"/>
      <c r="D14" s="988"/>
      <c r="E14" s="988"/>
      <c r="F14" s="988"/>
      <c r="G14" s="988"/>
      <c r="H14" s="988"/>
      <c r="I14" s="988"/>
      <c r="J14" s="989"/>
      <c r="K14" s="102"/>
      <c r="L14" s="949"/>
      <c r="M14" s="950"/>
      <c r="N14" s="949"/>
      <c r="O14" s="950"/>
      <c r="P14" s="949"/>
      <c r="Q14" s="950"/>
      <c r="R14" s="374"/>
      <c r="S14" s="951"/>
      <c r="T14" s="375"/>
      <c r="U14" s="949"/>
      <c r="V14" s="950"/>
      <c r="W14" s="949"/>
      <c r="X14" s="950"/>
      <c r="Y14" s="56"/>
      <c r="Z14" s="56"/>
      <c r="AA14" s="56"/>
      <c r="AB14" s="56"/>
      <c r="AC14" s="62"/>
      <c r="AD14" s="62"/>
      <c r="AE14" s="62"/>
      <c r="AF14" s="62"/>
      <c r="AG14" s="62"/>
      <c r="AH14" s="62"/>
      <c r="AI14" s="62"/>
      <c r="AJ14" s="62"/>
      <c r="AK14" s="946"/>
      <c r="AL14" s="947"/>
      <c r="AM14" s="947"/>
      <c r="AN14" s="947"/>
      <c r="AO14" s="948"/>
      <c r="AP14" s="2"/>
      <c r="AQ14" s="61">
        <f t="shared" si="2"/>
        <v>1</v>
      </c>
    </row>
    <row r="15" spans="2:86" ht="12" customHeight="1" x14ac:dyDescent="0.15">
      <c r="B15" s="985"/>
      <c r="C15" s="990"/>
      <c r="D15" s="988"/>
      <c r="E15" s="988"/>
      <c r="F15" s="988"/>
      <c r="G15" s="988"/>
      <c r="H15" s="988"/>
      <c r="I15" s="988"/>
      <c r="J15" s="989"/>
      <c r="K15" s="102"/>
      <c r="L15" s="949"/>
      <c r="M15" s="950"/>
      <c r="N15" s="949"/>
      <c r="O15" s="950"/>
      <c r="P15" s="949"/>
      <c r="Q15" s="950"/>
      <c r="R15" s="374"/>
      <c r="S15" s="951"/>
      <c r="T15" s="375"/>
      <c r="U15" s="949"/>
      <c r="V15" s="950"/>
      <c r="W15" s="949"/>
      <c r="X15" s="950"/>
      <c r="Y15" s="56"/>
      <c r="Z15" s="56"/>
      <c r="AA15" s="56"/>
      <c r="AB15" s="56"/>
      <c r="AC15" s="62"/>
      <c r="AD15" s="62"/>
      <c r="AE15" s="62"/>
      <c r="AF15" s="62"/>
      <c r="AG15" s="62"/>
      <c r="AH15" s="62"/>
      <c r="AI15" s="62"/>
      <c r="AJ15" s="62"/>
      <c r="AK15" s="946"/>
      <c r="AL15" s="947"/>
      <c r="AM15" s="947"/>
      <c r="AN15" s="947"/>
      <c r="AO15" s="948"/>
      <c r="AP15" s="2"/>
      <c r="AQ15" s="61">
        <f t="shared" si="2"/>
        <v>1</v>
      </c>
    </row>
    <row r="16" spans="2:86" ht="12" customHeight="1" x14ac:dyDescent="0.15">
      <c r="B16" s="985"/>
      <c r="C16" s="990"/>
      <c r="D16" s="988"/>
      <c r="E16" s="988"/>
      <c r="F16" s="988"/>
      <c r="G16" s="988"/>
      <c r="H16" s="988"/>
      <c r="I16" s="988"/>
      <c r="J16" s="989"/>
      <c r="K16" s="102"/>
      <c r="L16" s="949"/>
      <c r="M16" s="950"/>
      <c r="N16" s="949"/>
      <c r="O16" s="950"/>
      <c r="P16" s="949"/>
      <c r="Q16" s="950"/>
      <c r="R16" s="374"/>
      <c r="S16" s="951"/>
      <c r="T16" s="375"/>
      <c r="U16" s="949"/>
      <c r="V16" s="950"/>
      <c r="W16" s="949"/>
      <c r="X16" s="950"/>
      <c r="Y16" s="56"/>
      <c r="Z16" s="56"/>
      <c r="AA16" s="56"/>
      <c r="AB16" s="56"/>
      <c r="AC16" s="62"/>
      <c r="AD16" s="62"/>
      <c r="AE16" s="62"/>
      <c r="AF16" s="62"/>
      <c r="AG16" s="62"/>
      <c r="AH16" s="62"/>
      <c r="AI16" s="62"/>
      <c r="AJ16" s="62"/>
      <c r="AK16" s="946"/>
      <c r="AL16" s="947"/>
      <c r="AM16" s="947"/>
      <c r="AN16" s="947"/>
      <c r="AO16" s="948"/>
      <c r="AP16" s="2"/>
      <c r="AQ16" s="61">
        <f t="shared" si="2"/>
        <v>1</v>
      </c>
    </row>
    <row r="17" spans="2:46" ht="12" customHeight="1" x14ac:dyDescent="0.15">
      <c r="B17" s="985"/>
      <c r="C17" s="990"/>
      <c r="D17" s="988"/>
      <c r="E17" s="988"/>
      <c r="F17" s="988"/>
      <c r="G17" s="988"/>
      <c r="H17" s="988"/>
      <c r="I17" s="988"/>
      <c r="J17" s="989"/>
      <c r="K17" s="102"/>
      <c r="L17" s="949"/>
      <c r="M17" s="950"/>
      <c r="N17" s="949"/>
      <c r="O17" s="950"/>
      <c r="P17" s="949"/>
      <c r="Q17" s="950"/>
      <c r="R17" s="374"/>
      <c r="S17" s="951"/>
      <c r="T17" s="375"/>
      <c r="U17" s="949"/>
      <c r="V17" s="950"/>
      <c r="W17" s="949"/>
      <c r="X17" s="950"/>
      <c r="Y17" s="56"/>
      <c r="Z17" s="56"/>
      <c r="AA17" s="56"/>
      <c r="AB17" s="56"/>
      <c r="AC17" s="62"/>
      <c r="AD17" s="62"/>
      <c r="AE17" s="62"/>
      <c r="AF17" s="62"/>
      <c r="AG17" s="62"/>
      <c r="AH17" s="62"/>
      <c r="AI17" s="62"/>
      <c r="AJ17" s="62"/>
      <c r="AK17" s="946"/>
      <c r="AL17" s="947"/>
      <c r="AM17" s="947"/>
      <c r="AN17" s="947"/>
      <c r="AO17" s="948"/>
      <c r="AP17" s="2"/>
      <c r="AQ17" s="61">
        <f t="shared" si="2"/>
        <v>1</v>
      </c>
    </row>
    <row r="18" spans="2:46" ht="12" customHeight="1" x14ac:dyDescent="0.15">
      <c r="B18" s="985"/>
      <c r="C18" s="990"/>
      <c r="D18" s="988"/>
      <c r="E18" s="988"/>
      <c r="F18" s="988"/>
      <c r="G18" s="988"/>
      <c r="H18" s="988"/>
      <c r="I18" s="988"/>
      <c r="J18" s="989"/>
      <c r="K18" s="102"/>
      <c r="L18" s="949"/>
      <c r="M18" s="950"/>
      <c r="N18" s="949"/>
      <c r="O18" s="950"/>
      <c r="P18" s="949"/>
      <c r="Q18" s="950"/>
      <c r="R18" s="374"/>
      <c r="S18" s="951"/>
      <c r="T18" s="375"/>
      <c r="U18" s="949"/>
      <c r="V18" s="950"/>
      <c r="W18" s="949"/>
      <c r="X18" s="950"/>
      <c r="Y18" s="56"/>
      <c r="Z18" s="56"/>
      <c r="AA18" s="56"/>
      <c r="AB18" s="56"/>
      <c r="AC18" s="62"/>
      <c r="AD18" s="62"/>
      <c r="AE18" s="62"/>
      <c r="AF18" s="62"/>
      <c r="AG18" s="62"/>
      <c r="AH18" s="62"/>
      <c r="AI18" s="62"/>
      <c r="AJ18" s="62"/>
      <c r="AK18" s="946"/>
      <c r="AL18" s="947"/>
      <c r="AM18" s="947"/>
      <c r="AN18" s="947"/>
      <c r="AO18" s="948"/>
      <c r="AP18" s="2"/>
      <c r="AQ18" s="61">
        <f t="shared" si="2"/>
        <v>1</v>
      </c>
    </row>
    <row r="19" spans="2:46" ht="12" customHeight="1" x14ac:dyDescent="0.15">
      <c r="B19" s="985"/>
      <c r="C19" s="990"/>
      <c r="D19" s="988"/>
      <c r="E19" s="988"/>
      <c r="F19" s="988"/>
      <c r="G19" s="988"/>
      <c r="H19" s="988"/>
      <c r="I19" s="988"/>
      <c r="J19" s="989"/>
      <c r="K19" s="102"/>
      <c r="L19" s="949"/>
      <c r="M19" s="950"/>
      <c r="N19" s="949"/>
      <c r="O19" s="950"/>
      <c r="P19" s="949"/>
      <c r="Q19" s="950"/>
      <c r="R19" s="374"/>
      <c r="S19" s="951"/>
      <c r="T19" s="375"/>
      <c r="U19" s="949"/>
      <c r="V19" s="950"/>
      <c r="W19" s="949"/>
      <c r="X19" s="950"/>
      <c r="Y19" s="56"/>
      <c r="Z19" s="56"/>
      <c r="AA19" s="56"/>
      <c r="AB19" s="56"/>
      <c r="AC19" s="62"/>
      <c r="AD19" s="62"/>
      <c r="AE19" s="62"/>
      <c r="AF19" s="62"/>
      <c r="AG19" s="62"/>
      <c r="AH19" s="62"/>
      <c r="AI19" s="62"/>
      <c r="AJ19" s="62"/>
      <c r="AK19" s="946"/>
      <c r="AL19" s="947"/>
      <c r="AM19" s="947"/>
      <c r="AN19" s="947"/>
      <c r="AO19" s="948"/>
      <c r="AP19" s="2"/>
      <c r="AQ19" s="61">
        <f t="shared" si="2"/>
        <v>1</v>
      </c>
    </row>
    <row r="20" spans="2:46" ht="12" customHeight="1" x14ac:dyDescent="0.15">
      <c r="B20" s="985"/>
      <c r="C20" s="990"/>
      <c r="D20" s="988"/>
      <c r="E20" s="988"/>
      <c r="F20" s="988"/>
      <c r="G20" s="988"/>
      <c r="H20" s="988"/>
      <c r="I20" s="988"/>
      <c r="J20" s="989"/>
      <c r="K20" s="102"/>
      <c r="L20" s="949"/>
      <c r="M20" s="950"/>
      <c r="N20" s="949"/>
      <c r="O20" s="950"/>
      <c r="P20" s="949"/>
      <c r="Q20" s="950"/>
      <c r="R20" s="374"/>
      <c r="S20" s="951"/>
      <c r="T20" s="375"/>
      <c r="U20" s="949"/>
      <c r="V20" s="950"/>
      <c r="W20" s="949"/>
      <c r="X20" s="950"/>
      <c r="Y20" s="56"/>
      <c r="Z20" s="56"/>
      <c r="AA20" s="56"/>
      <c r="AB20" s="56"/>
      <c r="AC20" s="62"/>
      <c r="AD20" s="62"/>
      <c r="AE20" s="62"/>
      <c r="AF20" s="62"/>
      <c r="AG20" s="62"/>
      <c r="AH20" s="62"/>
      <c r="AI20" s="62"/>
      <c r="AJ20" s="62"/>
      <c r="AK20" s="946"/>
      <c r="AL20" s="947"/>
      <c r="AM20" s="947"/>
      <c r="AN20" s="947"/>
      <c r="AO20" s="948"/>
      <c r="AP20" s="2"/>
      <c r="AQ20" s="61">
        <f t="shared" si="2"/>
        <v>1</v>
      </c>
    </row>
    <row r="21" spans="2:46" ht="12" customHeight="1" x14ac:dyDescent="0.15">
      <c r="B21" s="985"/>
      <c r="C21" s="990"/>
      <c r="D21" s="988"/>
      <c r="E21" s="988"/>
      <c r="F21" s="988"/>
      <c r="G21" s="988"/>
      <c r="H21" s="988"/>
      <c r="I21" s="988"/>
      <c r="J21" s="989"/>
      <c r="K21" s="102"/>
      <c r="L21" s="949"/>
      <c r="M21" s="950"/>
      <c r="N21" s="949"/>
      <c r="O21" s="950"/>
      <c r="P21" s="949"/>
      <c r="Q21" s="950"/>
      <c r="R21" s="374"/>
      <c r="S21" s="951"/>
      <c r="T21" s="375"/>
      <c r="U21" s="949"/>
      <c r="V21" s="950"/>
      <c r="W21" s="949"/>
      <c r="X21" s="950"/>
      <c r="Y21" s="56"/>
      <c r="Z21" s="56"/>
      <c r="AA21" s="56"/>
      <c r="AB21" s="56"/>
      <c r="AC21" s="62"/>
      <c r="AD21" s="62"/>
      <c r="AE21" s="62"/>
      <c r="AF21" s="62"/>
      <c r="AG21" s="62"/>
      <c r="AH21" s="62"/>
      <c r="AI21" s="62"/>
      <c r="AJ21" s="62"/>
      <c r="AK21" s="946"/>
      <c r="AL21" s="947"/>
      <c r="AM21" s="947"/>
      <c r="AN21" s="947"/>
      <c r="AO21" s="948"/>
      <c r="AP21" s="2"/>
      <c r="AQ21" s="61">
        <f>IF(P21="材質劣化",2,IF(P21="漏水",3,1))</f>
        <v>1</v>
      </c>
    </row>
    <row r="22" spans="2:46" ht="12" customHeight="1" x14ac:dyDescent="0.15">
      <c r="B22" s="985"/>
      <c r="C22" s="990"/>
      <c r="D22" s="988"/>
      <c r="E22" s="988"/>
      <c r="F22" s="988"/>
      <c r="G22" s="988"/>
      <c r="H22" s="988"/>
      <c r="I22" s="988"/>
      <c r="J22" s="989"/>
      <c r="K22" s="102"/>
      <c r="L22" s="949"/>
      <c r="M22" s="950"/>
      <c r="N22" s="949"/>
      <c r="O22" s="950"/>
      <c r="P22" s="949"/>
      <c r="Q22" s="950"/>
      <c r="R22" s="374"/>
      <c r="S22" s="951"/>
      <c r="T22" s="375"/>
      <c r="U22" s="949"/>
      <c r="V22" s="950"/>
      <c r="W22" s="949"/>
      <c r="X22" s="950"/>
      <c r="Y22" s="56"/>
      <c r="Z22" s="56"/>
      <c r="AA22" s="56"/>
      <c r="AB22" s="56"/>
      <c r="AC22" s="62"/>
      <c r="AD22" s="62"/>
      <c r="AE22" s="62"/>
      <c r="AF22" s="62"/>
      <c r="AG22" s="62"/>
      <c r="AH22" s="62"/>
      <c r="AI22" s="62"/>
      <c r="AJ22" s="62"/>
      <c r="AK22" s="946"/>
      <c r="AL22" s="947"/>
      <c r="AM22" s="947"/>
      <c r="AN22" s="947"/>
      <c r="AO22" s="948"/>
      <c r="AP22" s="2"/>
      <c r="AQ22" s="61">
        <f t="shared" si="2"/>
        <v>1</v>
      </c>
    </row>
    <row r="23" spans="2:46" ht="12" customHeight="1" x14ac:dyDescent="0.15">
      <c r="B23" s="985"/>
      <c r="C23" s="990"/>
      <c r="D23" s="988"/>
      <c r="E23" s="988"/>
      <c r="F23" s="988"/>
      <c r="G23" s="988"/>
      <c r="H23" s="988"/>
      <c r="I23" s="988"/>
      <c r="J23" s="989"/>
      <c r="K23" s="102"/>
      <c r="L23" s="949"/>
      <c r="M23" s="950"/>
      <c r="N23" s="949"/>
      <c r="O23" s="950"/>
      <c r="P23" s="949"/>
      <c r="Q23" s="950"/>
      <c r="R23" s="374"/>
      <c r="S23" s="951"/>
      <c r="T23" s="375"/>
      <c r="U23" s="949"/>
      <c r="V23" s="950"/>
      <c r="W23" s="949"/>
      <c r="X23" s="950"/>
      <c r="Y23" s="56"/>
      <c r="Z23" s="56"/>
      <c r="AA23" s="56"/>
      <c r="AB23" s="56"/>
      <c r="AC23" s="62"/>
      <c r="AD23" s="62"/>
      <c r="AE23" s="62"/>
      <c r="AF23" s="62"/>
      <c r="AG23" s="62"/>
      <c r="AH23" s="62"/>
      <c r="AI23" s="62"/>
      <c r="AJ23" s="62"/>
      <c r="AK23" s="946"/>
      <c r="AL23" s="947"/>
      <c r="AM23" s="947"/>
      <c r="AN23" s="947"/>
      <c r="AO23" s="948"/>
      <c r="AP23" s="2"/>
      <c r="AQ23" s="61">
        <f t="shared" si="2"/>
        <v>1</v>
      </c>
    </row>
    <row r="24" spans="2:46" ht="12" customHeight="1" x14ac:dyDescent="0.15">
      <c r="B24" s="985"/>
      <c r="C24" s="990"/>
      <c r="D24" s="988"/>
      <c r="E24" s="988"/>
      <c r="F24" s="988"/>
      <c r="G24" s="988"/>
      <c r="H24" s="988"/>
      <c r="I24" s="988"/>
      <c r="J24" s="989"/>
      <c r="K24" s="102"/>
      <c r="L24" s="949"/>
      <c r="M24" s="950"/>
      <c r="N24" s="949"/>
      <c r="O24" s="950"/>
      <c r="P24" s="949"/>
      <c r="Q24" s="950"/>
      <c r="R24" s="374"/>
      <c r="S24" s="951"/>
      <c r="T24" s="375"/>
      <c r="U24" s="949"/>
      <c r="V24" s="950"/>
      <c r="W24" s="949"/>
      <c r="X24" s="950"/>
      <c r="Y24" s="56"/>
      <c r="Z24" s="56"/>
      <c r="AA24" s="56"/>
      <c r="AB24" s="56"/>
      <c r="AC24" s="62"/>
      <c r="AD24" s="62"/>
      <c r="AE24" s="62"/>
      <c r="AF24" s="62"/>
      <c r="AG24" s="62"/>
      <c r="AH24" s="62"/>
      <c r="AI24" s="62"/>
      <c r="AJ24" s="62"/>
      <c r="AK24" s="946"/>
      <c r="AL24" s="947"/>
      <c r="AM24" s="947"/>
      <c r="AN24" s="947"/>
      <c r="AO24" s="948"/>
      <c r="AP24" s="2"/>
      <c r="AQ24" s="61">
        <f t="shared" si="2"/>
        <v>1</v>
      </c>
    </row>
    <row r="25" spans="2:46" ht="12" customHeight="1" x14ac:dyDescent="0.15">
      <c r="B25" s="985"/>
      <c r="C25" s="990"/>
      <c r="D25" s="988"/>
      <c r="E25" s="988"/>
      <c r="F25" s="988"/>
      <c r="G25" s="988"/>
      <c r="H25" s="988"/>
      <c r="I25" s="988"/>
      <c r="J25" s="989"/>
      <c r="K25" s="102"/>
      <c r="L25" s="949"/>
      <c r="M25" s="950"/>
      <c r="N25" s="949"/>
      <c r="O25" s="950"/>
      <c r="P25" s="949"/>
      <c r="Q25" s="950"/>
      <c r="R25" s="374"/>
      <c r="S25" s="951"/>
      <c r="T25" s="375"/>
      <c r="U25" s="949"/>
      <c r="V25" s="950"/>
      <c r="W25" s="949"/>
      <c r="X25" s="950"/>
      <c r="Y25" s="56"/>
      <c r="Z25" s="56"/>
      <c r="AA25" s="56"/>
      <c r="AB25" s="56"/>
      <c r="AC25" s="62"/>
      <c r="AD25" s="62"/>
      <c r="AE25" s="62"/>
      <c r="AF25" s="62"/>
      <c r="AG25" s="62"/>
      <c r="AH25" s="62"/>
      <c r="AI25" s="62"/>
      <c r="AJ25" s="62"/>
      <c r="AK25" s="946"/>
      <c r="AL25" s="947"/>
      <c r="AM25" s="947"/>
      <c r="AN25" s="947"/>
      <c r="AO25" s="948"/>
      <c r="AP25" s="2"/>
      <c r="AQ25" s="61">
        <f t="shared" si="2"/>
        <v>1</v>
      </c>
    </row>
    <row r="26" spans="2:46" ht="12" customHeight="1" x14ac:dyDescent="0.15">
      <c r="B26" s="985"/>
      <c r="C26" s="990"/>
      <c r="D26" s="988"/>
      <c r="E26" s="988"/>
      <c r="F26" s="988"/>
      <c r="G26" s="988"/>
      <c r="H26" s="988"/>
      <c r="I26" s="988"/>
      <c r="J26" s="989"/>
      <c r="K26" s="102"/>
      <c r="L26" s="949"/>
      <c r="M26" s="950"/>
      <c r="N26" s="949"/>
      <c r="O26" s="950"/>
      <c r="P26" s="949"/>
      <c r="Q26" s="950"/>
      <c r="R26" s="374"/>
      <c r="S26" s="951"/>
      <c r="T26" s="375"/>
      <c r="U26" s="949"/>
      <c r="V26" s="950"/>
      <c r="W26" s="949"/>
      <c r="X26" s="950"/>
      <c r="Y26" s="56"/>
      <c r="Z26" s="56"/>
      <c r="AA26" s="56"/>
      <c r="AB26" s="56"/>
      <c r="AC26" s="62"/>
      <c r="AD26" s="62"/>
      <c r="AE26" s="62"/>
      <c r="AF26" s="62"/>
      <c r="AG26" s="62"/>
      <c r="AH26" s="62"/>
      <c r="AI26" s="62"/>
      <c r="AJ26" s="62"/>
      <c r="AK26" s="946"/>
      <c r="AL26" s="947"/>
      <c r="AM26" s="947"/>
      <c r="AN26" s="947"/>
      <c r="AO26" s="948"/>
      <c r="AP26" s="2"/>
      <c r="AQ26" s="61">
        <f>IF(P26="材質劣化",2,IF(P26="漏水",3,1))</f>
        <v>1</v>
      </c>
    </row>
    <row r="27" spans="2:46" ht="12" customHeight="1" x14ac:dyDescent="0.15">
      <c r="B27" s="985"/>
      <c r="C27" s="990"/>
      <c r="D27" s="988"/>
      <c r="E27" s="988"/>
      <c r="F27" s="988"/>
      <c r="G27" s="988"/>
      <c r="H27" s="988"/>
      <c r="I27" s="988"/>
      <c r="J27" s="989"/>
      <c r="K27" s="102"/>
      <c r="L27" s="949"/>
      <c r="M27" s="950"/>
      <c r="N27" s="949"/>
      <c r="O27" s="950"/>
      <c r="P27" s="949"/>
      <c r="Q27" s="950"/>
      <c r="R27" s="374"/>
      <c r="S27" s="951"/>
      <c r="T27" s="375"/>
      <c r="U27" s="949"/>
      <c r="V27" s="950"/>
      <c r="W27" s="949"/>
      <c r="X27" s="950"/>
      <c r="Y27" s="56"/>
      <c r="Z27" s="56"/>
      <c r="AA27" s="56"/>
      <c r="AB27" s="56"/>
      <c r="AC27" s="62"/>
      <c r="AD27" s="62"/>
      <c r="AE27" s="62"/>
      <c r="AF27" s="62"/>
      <c r="AG27" s="62"/>
      <c r="AH27" s="62"/>
      <c r="AI27" s="62"/>
      <c r="AJ27" s="62"/>
      <c r="AK27" s="946"/>
      <c r="AL27" s="947"/>
      <c r="AM27" s="947"/>
      <c r="AN27" s="947"/>
      <c r="AO27" s="948"/>
      <c r="AP27" s="2"/>
      <c r="AQ27" s="61">
        <f t="shared" si="2"/>
        <v>1</v>
      </c>
    </row>
    <row r="28" spans="2:46" ht="12" customHeight="1" x14ac:dyDescent="0.15">
      <c r="B28" s="985"/>
      <c r="C28" s="990"/>
      <c r="D28" s="988"/>
      <c r="E28" s="988"/>
      <c r="F28" s="988"/>
      <c r="G28" s="988"/>
      <c r="H28" s="988"/>
      <c r="I28" s="988"/>
      <c r="J28" s="989"/>
      <c r="K28" s="102"/>
      <c r="L28" s="949"/>
      <c r="M28" s="950"/>
      <c r="N28" s="949"/>
      <c r="O28" s="950"/>
      <c r="P28" s="949"/>
      <c r="Q28" s="950"/>
      <c r="R28" s="374"/>
      <c r="S28" s="951"/>
      <c r="T28" s="375"/>
      <c r="U28" s="949"/>
      <c r="V28" s="950"/>
      <c r="W28" s="949"/>
      <c r="X28" s="950"/>
      <c r="Y28" s="56"/>
      <c r="Z28" s="56"/>
      <c r="AA28" s="56"/>
      <c r="AB28" s="56"/>
      <c r="AC28" s="62"/>
      <c r="AD28" s="62"/>
      <c r="AE28" s="62"/>
      <c r="AF28" s="62"/>
      <c r="AG28" s="62"/>
      <c r="AH28" s="62"/>
      <c r="AI28" s="62"/>
      <c r="AJ28" s="62"/>
      <c r="AK28" s="946"/>
      <c r="AL28" s="947"/>
      <c r="AM28" s="947"/>
      <c r="AN28" s="947"/>
      <c r="AO28" s="948"/>
      <c r="AP28" s="2"/>
      <c r="AQ28" s="61">
        <f>IF(P30="材質劣化",2,IF(P30="漏水",3,1))</f>
        <v>1</v>
      </c>
    </row>
    <row r="29" spans="2:46" ht="12" customHeight="1" x14ac:dyDescent="0.15">
      <c r="B29" s="985"/>
      <c r="C29" s="990"/>
      <c r="D29" s="988"/>
      <c r="E29" s="988"/>
      <c r="F29" s="988"/>
      <c r="G29" s="988"/>
      <c r="H29" s="988"/>
      <c r="I29" s="988"/>
      <c r="J29" s="989"/>
      <c r="K29" s="102"/>
      <c r="L29" s="949"/>
      <c r="M29" s="950"/>
      <c r="N29" s="949"/>
      <c r="O29" s="950"/>
      <c r="P29" s="949"/>
      <c r="Q29" s="950"/>
      <c r="R29" s="374"/>
      <c r="S29" s="951"/>
      <c r="T29" s="375"/>
      <c r="U29" s="949"/>
      <c r="V29" s="950"/>
      <c r="W29" s="949"/>
      <c r="X29" s="950"/>
      <c r="Y29" s="56"/>
      <c r="Z29" s="56"/>
      <c r="AA29" s="56"/>
      <c r="AB29" s="56"/>
      <c r="AC29" s="62"/>
      <c r="AD29" s="62"/>
      <c r="AE29" s="62"/>
      <c r="AF29" s="62"/>
      <c r="AG29" s="62"/>
      <c r="AH29" s="62"/>
      <c r="AI29" s="62"/>
      <c r="AJ29" s="62"/>
      <c r="AK29" s="946"/>
      <c r="AL29" s="947"/>
      <c r="AM29" s="947"/>
      <c r="AN29" s="947"/>
      <c r="AO29" s="948"/>
      <c r="AP29" s="2"/>
      <c r="AQ29" s="61">
        <f>IF(P34="材質劣化",2,IF(P34="漏水",3,1))</f>
        <v>1</v>
      </c>
    </row>
    <row r="30" spans="2:46" ht="12" customHeight="1" x14ac:dyDescent="0.15">
      <c r="B30" s="985"/>
      <c r="C30" s="990"/>
      <c r="D30" s="988"/>
      <c r="E30" s="988"/>
      <c r="F30" s="988"/>
      <c r="G30" s="988"/>
      <c r="H30" s="988"/>
      <c r="I30" s="988"/>
      <c r="J30" s="989"/>
      <c r="K30" s="102"/>
      <c r="L30" s="949"/>
      <c r="M30" s="950"/>
      <c r="N30" s="949"/>
      <c r="O30" s="950"/>
      <c r="P30" s="949"/>
      <c r="Q30" s="950"/>
      <c r="R30" s="374"/>
      <c r="S30" s="951"/>
      <c r="T30" s="375"/>
      <c r="U30" s="949"/>
      <c r="V30" s="950"/>
      <c r="W30" s="949"/>
      <c r="X30" s="950"/>
      <c r="Y30" s="56"/>
      <c r="Z30" s="56"/>
      <c r="AA30" s="56"/>
      <c r="AB30" s="56"/>
      <c r="AC30" s="62"/>
      <c r="AD30" s="62"/>
      <c r="AE30" s="62"/>
      <c r="AF30" s="62"/>
      <c r="AG30" s="62"/>
      <c r="AH30" s="62"/>
      <c r="AI30" s="62"/>
      <c r="AJ30" s="62"/>
      <c r="AK30" s="946"/>
      <c r="AL30" s="947"/>
      <c r="AM30" s="947"/>
      <c r="AN30" s="947"/>
      <c r="AO30" s="948"/>
      <c r="AP30" s="2"/>
      <c r="AQ30" s="61">
        <f t="shared" ref="AQ30:AQ33" si="3">IF(P30="材質劣化",2,IF(P30="漏水",3,1))</f>
        <v>1</v>
      </c>
    </row>
    <row r="31" spans="2:46" ht="12" customHeight="1" x14ac:dyDescent="0.15">
      <c r="B31" s="985"/>
      <c r="C31" s="990"/>
      <c r="D31" s="988"/>
      <c r="E31" s="988"/>
      <c r="F31" s="988"/>
      <c r="G31" s="988"/>
      <c r="H31" s="988"/>
      <c r="I31" s="988"/>
      <c r="J31" s="989"/>
      <c r="K31" s="102"/>
      <c r="L31" s="949"/>
      <c r="M31" s="950"/>
      <c r="N31" s="949"/>
      <c r="O31" s="950"/>
      <c r="P31" s="949"/>
      <c r="Q31" s="950"/>
      <c r="R31" s="374"/>
      <c r="S31" s="951"/>
      <c r="T31" s="375"/>
      <c r="U31" s="949"/>
      <c r="V31" s="950"/>
      <c r="W31" s="949"/>
      <c r="X31" s="950"/>
      <c r="Y31" s="56"/>
      <c r="Z31" s="56"/>
      <c r="AA31" s="56"/>
      <c r="AB31" s="56"/>
      <c r="AC31" s="62"/>
      <c r="AD31" s="62"/>
      <c r="AE31" s="62"/>
      <c r="AF31" s="62"/>
      <c r="AG31" s="62"/>
      <c r="AH31" s="62"/>
      <c r="AI31" s="62"/>
      <c r="AJ31" s="62"/>
      <c r="AK31" s="946"/>
      <c r="AL31" s="947"/>
      <c r="AM31" s="947"/>
      <c r="AN31" s="947"/>
      <c r="AO31" s="948"/>
      <c r="AP31" s="2"/>
      <c r="AQ31" s="61">
        <f t="shared" ref="AQ31" si="4">IF(P33="材質劣化",2,IF(P33="漏水",3,1))</f>
        <v>1</v>
      </c>
    </row>
    <row r="32" spans="2:46" ht="12" customHeight="1" x14ac:dyDescent="0.15">
      <c r="B32" s="985"/>
      <c r="C32" s="990"/>
      <c r="D32" s="988"/>
      <c r="E32" s="988"/>
      <c r="F32" s="988"/>
      <c r="G32" s="988"/>
      <c r="H32" s="988"/>
      <c r="I32" s="988"/>
      <c r="J32" s="989"/>
      <c r="K32" s="102"/>
      <c r="L32" s="949"/>
      <c r="M32" s="950"/>
      <c r="N32" s="949"/>
      <c r="O32" s="950"/>
      <c r="P32" s="949"/>
      <c r="Q32" s="950"/>
      <c r="R32" s="374"/>
      <c r="S32" s="951"/>
      <c r="T32" s="375"/>
      <c r="U32" s="949"/>
      <c r="V32" s="950"/>
      <c r="W32" s="949"/>
      <c r="X32" s="950"/>
      <c r="Y32" s="56"/>
      <c r="Z32" s="56"/>
      <c r="AA32" s="56"/>
      <c r="AB32" s="56"/>
      <c r="AC32" s="62"/>
      <c r="AD32" s="62"/>
      <c r="AE32" s="62"/>
      <c r="AF32" s="62"/>
      <c r="AG32" s="62"/>
      <c r="AH32" s="62"/>
      <c r="AI32" s="62"/>
      <c r="AJ32" s="62"/>
      <c r="AK32" s="946"/>
      <c r="AL32" s="947"/>
      <c r="AM32" s="947"/>
      <c r="AN32" s="947"/>
      <c r="AO32" s="948"/>
      <c r="AP32" s="2"/>
      <c r="AQ32" s="61">
        <f t="shared" ref="AQ32" si="5">IF(P37="材質劣化",2,IF(P37="漏水",3,1))</f>
        <v>1</v>
      </c>
      <c r="AS32" s="3"/>
      <c r="AT32" s="3"/>
    </row>
    <row r="33" spans="2:86" ht="12" customHeight="1" x14ac:dyDescent="0.15">
      <c r="B33" s="985"/>
      <c r="C33" s="990"/>
      <c r="D33" s="988"/>
      <c r="E33" s="988"/>
      <c r="F33" s="988"/>
      <c r="G33" s="988"/>
      <c r="H33" s="988"/>
      <c r="I33" s="988"/>
      <c r="J33" s="989"/>
      <c r="K33" s="102"/>
      <c r="L33" s="949"/>
      <c r="M33" s="950"/>
      <c r="N33" s="949"/>
      <c r="O33" s="950"/>
      <c r="P33" s="949"/>
      <c r="Q33" s="950"/>
      <c r="R33" s="374"/>
      <c r="S33" s="951"/>
      <c r="T33" s="375"/>
      <c r="U33" s="949"/>
      <c r="V33" s="950"/>
      <c r="W33" s="949"/>
      <c r="X33" s="950"/>
      <c r="Y33" s="56"/>
      <c r="Z33" s="56"/>
      <c r="AA33" s="56"/>
      <c r="AB33" s="56"/>
      <c r="AC33" s="62"/>
      <c r="AD33" s="62"/>
      <c r="AE33" s="62"/>
      <c r="AF33" s="62"/>
      <c r="AG33" s="62"/>
      <c r="AH33" s="62"/>
      <c r="AI33" s="62"/>
      <c r="AJ33" s="62"/>
      <c r="AK33" s="946"/>
      <c r="AL33" s="947"/>
      <c r="AM33" s="947"/>
      <c r="AN33" s="947"/>
      <c r="AO33" s="948"/>
      <c r="AP33" s="2"/>
      <c r="AQ33" s="61">
        <f t="shared" si="3"/>
        <v>1</v>
      </c>
      <c r="AS33" s="181"/>
      <c r="AT33" s="181"/>
    </row>
    <row r="34" spans="2:86" ht="12" customHeight="1" x14ac:dyDescent="0.15">
      <c r="B34" s="985"/>
      <c r="C34" s="990"/>
      <c r="D34" s="988"/>
      <c r="E34" s="988"/>
      <c r="F34" s="988"/>
      <c r="G34" s="988"/>
      <c r="H34" s="988"/>
      <c r="I34" s="988"/>
      <c r="J34" s="989"/>
      <c r="K34" s="102"/>
      <c r="L34" s="949"/>
      <c r="M34" s="950"/>
      <c r="N34" s="949"/>
      <c r="O34" s="950"/>
      <c r="P34" s="949"/>
      <c r="Q34" s="950"/>
      <c r="R34" s="374"/>
      <c r="S34" s="951"/>
      <c r="T34" s="375"/>
      <c r="U34" s="949"/>
      <c r="V34" s="950"/>
      <c r="W34" s="949"/>
      <c r="X34" s="950"/>
      <c r="Y34" s="56"/>
      <c r="Z34" s="56"/>
      <c r="AA34" s="56"/>
      <c r="AB34" s="56"/>
      <c r="AC34" s="62"/>
      <c r="AD34" s="62"/>
      <c r="AE34" s="62"/>
      <c r="AF34" s="62"/>
      <c r="AG34" s="62"/>
      <c r="AH34" s="62"/>
      <c r="AI34" s="62"/>
      <c r="AJ34" s="62"/>
      <c r="AK34" s="946"/>
      <c r="AL34" s="947"/>
      <c r="AM34" s="947"/>
      <c r="AN34" s="947"/>
      <c r="AO34" s="948"/>
      <c r="AP34" s="2"/>
      <c r="AQ34" s="61">
        <f t="shared" ref="AQ34" si="6">IF(P36="材質劣化",2,IF(P36="漏水",3,1))</f>
        <v>1</v>
      </c>
      <c r="AS34" s="182"/>
      <c r="AT34" s="182"/>
    </row>
    <row r="35" spans="2:86" ht="12" customHeight="1" x14ac:dyDescent="0.15">
      <c r="B35" s="985"/>
      <c r="C35" s="990"/>
      <c r="D35" s="988"/>
      <c r="E35" s="988"/>
      <c r="F35" s="988"/>
      <c r="G35" s="988"/>
      <c r="H35" s="988"/>
      <c r="I35" s="988"/>
      <c r="J35" s="989"/>
      <c r="K35" s="957" t="s">
        <v>376</v>
      </c>
      <c r="L35" s="942" t="s">
        <v>181</v>
      </c>
      <c r="M35" s="942"/>
      <c r="N35" s="942"/>
      <c r="O35" s="942"/>
      <c r="P35" s="942"/>
      <c r="Q35" s="942"/>
      <c r="R35" s="942"/>
      <c r="S35" s="942"/>
      <c r="T35" s="942"/>
      <c r="U35" s="942"/>
      <c r="V35" s="942"/>
      <c r="W35" s="942"/>
      <c r="X35" s="942"/>
      <c r="Y35" s="943" t="s">
        <v>329</v>
      </c>
      <c r="Z35" s="944"/>
      <c r="AA35" s="944"/>
      <c r="AB35" s="945"/>
      <c r="AC35" s="271">
        <f t="shared" ref="AC35:AJ35" si="7">SUM(AC11:AC34)</f>
        <v>0</v>
      </c>
      <c r="AD35" s="271">
        <f t="shared" si="7"/>
        <v>0</v>
      </c>
      <c r="AE35" s="271">
        <f>SUM(AE11:AE34)</f>
        <v>0</v>
      </c>
      <c r="AF35" s="271">
        <f t="shared" si="7"/>
        <v>7.0000000000000007E-2</v>
      </c>
      <c r="AG35" s="271">
        <f t="shared" si="7"/>
        <v>0</v>
      </c>
      <c r="AH35" s="271">
        <f t="shared" si="7"/>
        <v>0</v>
      </c>
      <c r="AI35" s="271">
        <f t="shared" si="7"/>
        <v>0</v>
      </c>
      <c r="AJ35" s="272">
        <f t="shared" si="7"/>
        <v>0</v>
      </c>
      <c r="AK35" s="942" t="s">
        <v>501</v>
      </c>
      <c r="AL35" s="942"/>
      <c r="AM35" s="965" t="s">
        <v>533</v>
      </c>
      <c r="AN35" s="965"/>
      <c r="AO35" s="965"/>
      <c r="AP35" s="2"/>
    </row>
    <row r="36" spans="2:86" ht="12" customHeight="1" x14ac:dyDescent="0.15">
      <c r="B36" s="985"/>
      <c r="C36" s="990"/>
      <c r="D36" s="988"/>
      <c r="E36" s="988"/>
      <c r="F36" s="988"/>
      <c r="G36" s="988"/>
      <c r="H36" s="988"/>
      <c r="I36" s="988"/>
      <c r="J36" s="989"/>
      <c r="K36" s="958"/>
      <c r="L36" s="966" t="s">
        <v>330</v>
      </c>
      <c r="M36" s="967"/>
      <c r="N36" s="1000"/>
      <c r="O36" s="966" t="s">
        <v>502</v>
      </c>
      <c r="P36" s="967"/>
      <c r="Q36" s="967"/>
      <c r="R36" s="967"/>
      <c r="S36" s="967"/>
      <c r="T36" s="967"/>
      <c r="U36" s="967"/>
      <c r="V36" s="967"/>
      <c r="W36" s="967"/>
      <c r="X36" s="1000"/>
      <c r="Y36" s="55" t="s">
        <v>21</v>
      </c>
      <c r="Z36" s="51" t="s">
        <v>22</v>
      </c>
      <c r="AA36" s="51" t="s">
        <v>327</v>
      </c>
      <c r="AB36" s="51" t="s">
        <v>328</v>
      </c>
      <c r="AC36" s="51" t="s">
        <v>21</v>
      </c>
      <c r="AD36" s="51" t="s">
        <v>22</v>
      </c>
      <c r="AE36" s="51" t="s">
        <v>327</v>
      </c>
      <c r="AF36" s="51" t="s">
        <v>328</v>
      </c>
      <c r="AG36" s="51" t="s">
        <v>21</v>
      </c>
      <c r="AH36" s="51" t="s">
        <v>22</v>
      </c>
      <c r="AI36" s="51" t="s">
        <v>327</v>
      </c>
      <c r="AJ36" s="84" t="s">
        <v>328</v>
      </c>
      <c r="AK36" s="942"/>
      <c r="AL36" s="942"/>
      <c r="AM36" s="965"/>
      <c r="AN36" s="965"/>
      <c r="AO36" s="965"/>
      <c r="AP36" s="2"/>
    </row>
    <row r="37" spans="2:86" ht="14.25" customHeight="1" x14ac:dyDescent="0.15">
      <c r="B37" s="985"/>
      <c r="C37" s="990"/>
      <c r="D37" s="988"/>
      <c r="E37" s="988"/>
      <c r="F37" s="988"/>
      <c r="G37" s="988"/>
      <c r="H37" s="988"/>
      <c r="I37" s="988"/>
      <c r="J37" s="989"/>
      <c r="K37" s="958"/>
      <c r="L37" s="970"/>
      <c r="M37" s="971"/>
      <c r="N37" s="1001"/>
      <c r="O37" s="970"/>
      <c r="P37" s="971"/>
      <c r="Q37" s="971"/>
      <c r="R37" s="971"/>
      <c r="S37" s="971"/>
      <c r="T37" s="971"/>
      <c r="U37" s="971"/>
      <c r="V37" s="971"/>
      <c r="W37" s="971"/>
      <c r="X37" s="1001"/>
      <c r="Y37" s="964" t="str">
        <f>IF(COUNTIF(Y11:Y34,"〇")&gt;0,"1","  ")</f>
        <v xml:space="preserve">  </v>
      </c>
      <c r="Z37" s="964" t="str">
        <f>IF(COUNTIF(Z11:Z34,"〇")&gt;0,"1","  ")</f>
        <v xml:space="preserve">  </v>
      </c>
      <c r="AA37" s="964" t="str">
        <f>IF(COUNTIF(AA11:AA34,"〇")&gt;0,"1","  ")</f>
        <v xml:space="preserve">  </v>
      </c>
      <c r="AB37" s="964" t="str">
        <f>IF(COUNTIF(AB11:AB34,"〇")&gt;0,"1","  ")</f>
        <v xml:space="preserve">  </v>
      </c>
      <c r="AC37" s="964">
        <f>COUNTA(AC11:AC34)</f>
        <v>0</v>
      </c>
      <c r="AD37" s="964">
        <f t="shared" ref="AD37:AI37" si="8">COUNTA(AD11:AD34)</f>
        <v>0</v>
      </c>
      <c r="AE37" s="964">
        <f t="shared" si="8"/>
        <v>0</v>
      </c>
      <c r="AF37" s="964">
        <f t="shared" si="8"/>
        <v>1</v>
      </c>
      <c r="AG37" s="964">
        <f t="shared" si="8"/>
        <v>0</v>
      </c>
      <c r="AH37" s="964">
        <f t="shared" si="8"/>
        <v>0</v>
      </c>
      <c r="AI37" s="964">
        <f t="shared" si="8"/>
        <v>0</v>
      </c>
      <c r="AJ37" s="964">
        <f>COUNTA(AJ11:AJ34)</f>
        <v>0</v>
      </c>
      <c r="AK37" s="942"/>
      <c r="AL37" s="942"/>
      <c r="AM37" s="965"/>
      <c r="AN37" s="965"/>
      <c r="AO37" s="965"/>
      <c r="AP37" s="2"/>
    </row>
    <row r="38" spans="2:86" ht="14.25" customHeight="1" x14ac:dyDescent="0.15">
      <c r="B38" s="985"/>
      <c r="C38" s="990"/>
      <c r="D38" s="988"/>
      <c r="E38" s="988"/>
      <c r="F38" s="988"/>
      <c r="G38" s="988"/>
      <c r="H38" s="988"/>
      <c r="I38" s="988"/>
      <c r="J38" s="989"/>
      <c r="K38" s="958"/>
      <c r="L38" s="974"/>
      <c r="M38" s="975"/>
      <c r="N38" s="1002"/>
      <c r="O38" s="974"/>
      <c r="P38" s="975"/>
      <c r="Q38" s="975"/>
      <c r="R38" s="975"/>
      <c r="S38" s="975"/>
      <c r="T38" s="975"/>
      <c r="U38" s="975"/>
      <c r="V38" s="975"/>
      <c r="W38" s="975"/>
      <c r="X38" s="1002"/>
      <c r="Y38" s="964"/>
      <c r="Z38" s="964"/>
      <c r="AA38" s="964"/>
      <c r="AB38" s="964"/>
      <c r="AC38" s="964"/>
      <c r="AD38" s="964"/>
      <c r="AE38" s="964"/>
      <c r="AF38" s="964"/>
      <c r="AG38" s="964"/>
      <c r="AH38" s="964"/>
      <c r="AI38" s="964"/>
      <c r="AJ38" s="964"/>
      <c r="AK38" s="942"/>
      <c r="AL38" s="942"/>
      <c r="AM38" s="965"/>
      <c r="AN38" s="965"/>
      <c r="AO38" s="965"/>
      <c r="AP38" s="2"/>
    </row>
    <row r="39" spans="2:86" ht="12" customHeight="1" x14ac:dyDescent="0.15">
      <c r="B39" s="985"/>
      <c r="C39" s="990"/>
      <c r="D39" s="988"/>
      <c r="E39" s="988"/>
      <c r="F39" s="988"/>
      <c r="G39" s="988"/>
      <c r="H39" s="988"/>
      <c r="I39" s="988"/>
      <c r="J39" s="989"/>
      <c r="K39" s="952" t="s">
        <v>503</v>
      </c>
      <c r="L39" s="959"/>
      <c r="M39" s="959"/>
      <c r="N39" s="959"/>
      <c r="O39" s="959"/>
      <c r="P39" s="959"/>
      <c r="Q39" s="959"/>
      <c r="R39" s="959"/>
      <c r="S39" s="959"/>
      <c r="T39" s="959"/>
      <c r="U39" s="959"/>
      <c r="V39" s="959"/>
      <c r="W39" s="959"/>
      <c r="X39" s="959"/>
      <c r="Y39" s="959"/>
      <c r="Z39" s="959"/>
      <c r="AA39" s="959"/>
      <c r="AB39" s="959"/>
      <c r="AC39" s="959"/>
      <c r="AD39" s="959"/>
      <c r="AE39" s="959"/>
      <c r="AF39" s="959"/>
      <c r="AG39" s="959"/>
      <c r="AH39" s="959"/>
      <c r="AI39" s="959"/>
      <c r="AJ39" s="959"/>
      <c r="AK39" s="960"/>
      <c r="AL39" s="960"/>
      <c r="AM39" s="960"/>
      <c r="AN39" s="960"/>
      <c r="AO39" s="961"/>
      <c r="AP39" s="2"/>
    </row>
    <row r="40" spans="2:86" ht="12" customHeight="1" x14ac:dyDescent="0.15">
      <c r="B40" s="985"/>
      <c r="C40" s="990"/>
      <c r="D40" s="988"/>
      <c r="E40" s="988"/>
      <c r="F40" s="988"/>
      <c r="G40" s="988"/>
      <c r="H40" s="988"/>
      <c r="I40" s="988"/>
      <c r="J40" s="989"/>
      <c r="K40" s="953"/>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1"/>
      <c r="AP40" s="2"/>
    </row>
    <row r="41" spans="2:86" ht="12" customHeight="1" x14ac:dyDescent="0.15">
      <c r="B41" s="985"/>
      <c r="C41" s="990"/>
      <c r="D41" s="988"/>
      <c r="E41" s="988"/>
      <c r="F41" s="988"/>
      <c r="G41" s="988"/>
      <c r="H41" s="988"/>
      <c r="I41" s="988"/>
      <c r="J41" s="989"/>
      <c r="K41" s="953"/>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0"/>
      <c r="AJ41" s="960"/>
      <c r="AK41" s="960"/>
      <c r="AL41" s="960"/>
      <c r="AM41" s="960"/>
      <c r="AN41" s="960"/>
      <c r="AO41" s="961"/>
      <c r="AP41" s="2"/>
    </row>
    <row r="42" spans="2:86" ht="12" customHeight="1" x14ac:dyDescent="0.15">
      <c r="B42" s="985"/>
      <c r="C42" s="990"/>
      <c r="D42" s="988"/>
      <c r="E42" s="988"/>
      <c r="F42" s="988"/>
      <c r="G42" s="988"/>
      <c r="H42" s="988"/>
      <c r="I42" s="988"/>
      <c r="J42" s="989"/>
      <c r="K42" s="953"/>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3"/>
      <c r="AP42" s="43"/>
      <c r="CD42" s="2"/>
      <c r="CE42" s="2"/>
      <c r="CF42" s="2"/>
      <c r="CG42" s="2"/>
      <c r="CH42" s="2"/>
    </row>
    <row r="43" spans="2:86" ht="12" customHeight="1" x14ac:dyDescent="0.15">
      <c r="B43" s="985"/>
      <c r="C43" s="990"/>
      <c r="D43" s="988"/>
      <c r="E43" s="988"/>
      <c r="F43" s="988"/>
      <c r="G43" s="988"/>
      <c r="H43" s="988"/>
      <c r="I43" s="988"/>
      <c r="J43" s="989"/>
      <c r="K43" s="938" t="s">
        <v>331</v>
      </c>
      <c r="L43" s="938"/>
      <c r="M43" s="938"/>
      <c r="N43" s="938"/>
      <c r="O43" s="938"/>
      <c r="P43" s="938"/>
      <c r="Q43" s="938"/>
      <c r="R43" s="938"/>
      <c r="S43" s="938"/>
      <c r="T43" s="938"/>
      <c r="U43" s="938"/>
      <c r="V43" s="938"/>
      <c r="W43" s="938"/>
      <c r="X43" s="938"/>
      <c r="Y43" s="938"/>
      <c r="Z43" s="938"/>
      <c r="AA43" s="938"/>
      <c r="AB43" s="938"/>
      <c r="AC43" s="938"/>
      <c r="AD43" s="938"/>
      <c r="AE43" s="938"/>
      <c r="AF43" s="938"/>
      <c r="AG43" s="938"/>
      <c r="AH43" s="938"/>
      <c r="AI43" s="938"/>
      <c r="AJ43" s="938"/>
      <c r="AK43" s="938"/>
      <c r="AL43" s="938"/>
      <c r="AM43" s="938"/>
      <c r="AN43" s="938"/>
      <c r="AO43" s="938"/>
      <c r="AP43" s="43"/>
      <c r="CD43" s="2"/>
      <c r="CE43" s="2"/>
      <c r="CF43" s="2"/>
      <c r="CG43" s="2"/>
      <c r="CH43" s="2"/>
    </row>
    <row r="44" spans="2:86" ht="12" customHeight="1" x14ac:dyDescent="0.15">
      <c r="B44" s="985"/>
      <c r="C44" s="990"/>
      <c r="D44" s="988"/>
      <c r="E44" s="988"/>
      <c r="F44" s="988"/>
      <c r="G44" s="988"/>
      <c r="H44" s="988"/>
      <c r="I44" s="988"/>
      <c r="J44" s="989"/>
      <c r="K44" s="954" t="s">
        <v>497</v>
      </c>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6"/>
      <c r="AP44" s="43"/>
      <c r="CD44" s="2"/>
      <c r="CE44" s="2"/>
      <c r="CF44" s="2"/>
      <c r="CG44" s="2"/>
      <c r="CH44" s="2"/>
    </row>
    <row r="45" spans="2:86" ht="12" customHeight="1" x14ac:dyDescent="0.15">
      <c r="B45" s="562"/>
      <c r="C45" s="991"/>
      <c r="D45" s="992"/>
      <c r="E45" s="992"/>
      <c r="F45" s="992"/>
      <c r="G45" s="992"/>
      <c r="H45" s="992"/>
      <c r="I45" s="992"/>
      <c r="J45" s="993"/>
      <c r="K45" s="939" t="s">
        <v>498</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26" priority="4">
      <formula>$AQ11=2</formula>
    </cfRule>
  </conditionalFormatting>
  <conditionalFormatting sqref="Y29:AB29">
    <cfRule type="expression" dxfId="25" priority="13">
      <formula>$AQ28=2</formula>
    </cfRule>
  </conditionalFormatting>
  <conditionalFormatting sqref="Y30:AB31">
    <cfRule type="expression" dxfId="24" priority="11">
      <formula>$AQ28=2</formula>
    </cfRule>
  </conditionalFormatting>
  <conditionalFormatting sqref="Y32:AB32">
    <cfRule type="expression" dxfId="23" priority="9">
      <formula>$AQ29=2</formula>
    </cfRule>
  </conditionalFormatting>
  <conditionalFormatting sqref="Y33:AB33">
    <cfRule type="expression" dxfId="22" priority="7">
      <formula>$AQ29=2</formula>
    </cfRule>
  </conditionalFormatting>
  <conditionalFormatting sqref="Y34:AB34">
    <cfRule type="expression" dxfId="21" priority="5">
      <formula>$AQ29=2</formula>
    </cfRule>
  </conditionalFormatting>
  <conditionalFormatting sqref="Y11:AF28">
    <cfRule type="expression" dxfId="20" priority="2">
      <formula>$AQ11=3</formula>
    </cfRule>
  </conditionalFormatting>
  <conditionalFormatting sqref="Y29:AF29">
    <cfRule type="expression" dxfId="19" priority="14">
      <formula>$AQ28=3</formula>
    </cfRule>
  </conditionalFormatting>
  <conditionalFormatting sqref="Y30:AF31">
    <cfRule type="expression" dxfId="18" priority="12">
      <formula>$AQ28=3</formula>
    </cfRule>
  </conditionalFormatting>
  <conditionalFormatting sqref="Y32:AF32">
    <cfRule type="expression" dxfId="17" priority="10">
      <formula>$AQ29=3</formula>
    </cfRule>
  </conditionalFormatting>
  <conditionalFormatting sqref="Y33:AF33">
    <cfRule type="expression" dxfId="16" priority="8">
      <formula>$AQ29=3</formula>
    </cfRule>
  </conditionalFormatting>
  <conditionalFormatting sqref="Y34:AF34">
    <cfRule type="expression" dxfId="15" priority="6">
      <formula>$AQ29=3</formula>
    </cfRule>
  </conditionalFormatting>
  <conditionalFormatting sqref="AC11:AJ28">
    <cfRule type="expression" dxfId="14" priority="1">
      <formula>$AQ11=1</formula>
    </cfRule>
  </conditionalFormatting>
  <conditionalFormatting sqref="AC29:AJ29">
    <cfRule type="expression" dxfId="13" priority="26">
      <formula>$AQ28=1</formula>
    </cfRule>
  </conditionalFormatting>
  <conditionalFormatting sqref="AC30:AJ31">
    <cfRule type="expression" dxfId="12" priority="24">
      <formula>$AQ28=1</formula>
    </cfRule>
  </conditionalFormatting>
  <conditionalFormatting sqref="AC32:AJ32">
    <cfRule type="expression" dxfId="11" priority="22">
      <formula>$AQ29=1</formula>
    </cfRule>
  </conditionalFormatting>
  <conditionalFormatting sqref="AC33:AJ33">
    <cfRule type="expression" dxfId="10" priority="20">
      <formula>$AQ29=1</formula>
    </cfRule>
  </conditionalFormatting>
  <conditionalFormatting sqref="AC34:AJ34">
    <cfRule type="expression" dxfId="9" priority="18">
      <formula>$AQ29=1</formula>
    </cfRule>
  </conditionalFormatting>
  <conditionalFormatting sqref="AG11:AJ28">
    <cfRule type="expression" dxfId="8" priority="16">
      <formula>$AQ11=2</formula>
    </cfRule>
  </conditionalFormatting>
  <conditionalFormatting sqref="AG29:AJ29">
    <cfRule type="expression" dxfId="7" priority="25">
      <formula>$AQ28=2</formula>
    </cfRule>
  </conditionalFormatting>
  <conditionalFormatting sqref="AG30:AJ31">
    <cfRule type="expression" dxfId="6" priority="23">
      <formula>$AQ28=2</formula>
    </cfRule>
  </conditionalFormatting>
  <conditionalFormatting sqref="AG32:AJ32">
    <cfRule type="expression" dxfId="5" priority="21">
      <formula>$AQ29=2</formula>
    </cfRule>
  </conditionalFormatting>
  <conditionalFormatting sqref="AG33:AJ33">
    <cfRule type="expression" dxfId="4" priority="19">
      <formula>$AQ29=2</formula>
    </cfRule>
  </conditionalFormatting>
  <conditionalFormatting sqref="AG34:AJ34">
    <cfRule type="expression" dxfId="3" priority="17">
      <formula>$AQ29=2</formula>
    </cfRule>
  </conditionalFormatting>
  <dataValidations count="2">
    <dataValidation type="list" allowBlank="1" showInputMessage="1" showErrorMessage="1" sqref="N11:O34" xr:uid="{2E5E36A7-117B-4FF4-B73A-3A22862221FE}">
      <formula1>INDIRECT(L11)</formula1>
    </dataValidation>
    <dataValidation type="list" allowBlank="1" showInputMessage="1" showErrorMessage="1" sqref="Y11:AB34" xr:uid="{1F838351-77C1-4950-A4E5-C73E712581B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A0FAF6E-6F53-4D55-B4D6-894C9138C174}">
          <x14:formula1>
            <xm:f>'(参考)リスト'!$F$16:$F$21</xm:f>
          </x14:formula1>
          <xm:sqref>U11:X34</xm:sqref>
        </x14:dataValidation>
        <x14:dataValidation type="list" allowBlank="1" showInputMessage="1" showErrorMessage="1" xr:uid="{6936A64B-D5A7-4C5B-869F-E5B73B14DC46}">
          <x14:formula1>
            <xm:f>'(参考)リスト'!$D$16:$D$18</xm:f>
          </x14:formula1>
          <xm:sqref>P11:Q34</xm:sqref>
        </x14:dataValidation>
        <x14:dataValidation type="list" allowBlank="1" showInputMessage="1" showErrorMessage="1" xr:uid="{22517A13-E2DE-4D9E-B839-36314EB63212}">
          <x14:formula1>
            <xm:f>'(参考)リスト'!$E$16:$E$27</xm:f>
          </x14:formula1>
          <xm:sqref>R11:T34</xm:sqref>
        </x14:dataValidation>
        <x14:dataValidation type="list" allowBlank="1" showInputMessage="1" showErrorMessage="1" xr:uid="{4C241779-AAF0-4932-90D7-B59E96B1A066}">
          <x14:formula1>
            <xm:f>'(参考)リスト'!$B$16:$B$21</xm:f>
          </x14:formula1>
          <xm:sqref>L11:M34</xm:sqref>
        </x14:dataValidation>
        <x14:dataValidation type="list" allowBlank="1" showInputMessage="1" showErrorMessage="1" xr:uid="{0BAE0894-39BE-4EB8-AA10-43805D53D8E9}">
          <x14:formula1>
            <xm:f>'(参考)リスト'!$G$16:$G$19</xm:f>
          </x14:formula1>
          <xm:sqref>AM35:AO38</xm:sqref>
        </x14:dataValidation>
      </x14:dataValidations>
    </ext>
  </extLst>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pageSetUpPr fitToPage="1"/>
  </sheetPr>
  <dimension ref="B2:BM21"/>
  <sheetViews>
    <sheetView showGridLines="0" view="pageBreakPreview" zoomScaleNormal="55" zoomScaleSheetLayoutView="100" workbookViewId="0">
      <selection activeCell="B4" sqref="B1:BV80"/>
    </sheetView>
  </sheetViews>
  <sheetFormatPr defaultColWidth="8.875" defaultRowHeight="13.5" x14ac:dyDescent="0.15"/>
  <cols>
    <col min="1" max="1" width="1.875" style="36" customWidth="1"/>
    <col min="2" max="60" width="2.125" style="125" customWidth="1"/>
    <col min="61" max="61" width="0.625" style="125" customWidth="1"/>
    <col min="62" max="62" width="2.125" style="125" customWidth="1"/>
    <col min="63" max="63" width="1" style="125" customWidth="1"/>
    <col min="64" max="65" width="2.125" style="125" customWidth="1"/>
    <col min="66" max="16384" width="8.875" style="36"/>
  </cols>
  <sheetData>
    <row r="2" spans="2:63" s="126" customFormat="1" ht="14.25" customHeight="1" x14ac:dyDescent="0.15">
      <c r="B2" s="127" t="s">
        <v>443</v>
      </c>
      <c r="C2" s="128"/>
      <c r="D2" s="128"/>
      <c r="E2" s="128"/>
      <c r="F2" s="128"/>
      <c r="G2" s="128"/>
      <c r="H2" s="128"/>
      <c r="I2" s="128"/>
      <c r="J2" s="128"/>
      <c r="K2" s="128"/>
      <c r="L2" s="128"/>
      <c r="M2" s="128"/>
      <c r="N2" s="128"/>
      <c r="O2" s="128"/>
      <c r="P2" s="128"/>
      <c r="Q2" s="128"/>
      <c r="R2" s="128"/>
      <c r="S2" s="128"/>
      <c r="T2" s="128"/>
      <c r="U2" s="128"/>
      <c r="V2" s="128"/>
      <c r="W2" s="128"/>
      <c r="X2" s="128"/>
      <c r="Y2" s="128"/>
      <c r="Z2" s="128"/>
      <c r="AA2" s="128"/>
      <c r="AB2" s="128"/>
      <c r="AC2" s="128"/>
      <c r="AD2" s="128"/>
      <c r="AE2" s="128"/>
      <c r="AF2" s="128"/>
      <c r="AG2" s="128"/>
      <c r="AH2" s="128"/>
      <c r="AI2" s="128"/>
      <c r="AJ2" s="128"/>
      <c r="AK2" s="128"/>
      <c r="AL2" s="128"/>
      <c r="AM2" s="128"/>
      <c r="AN2" s="128"/>
      <c r="AO2" s="128"/>
      <c r="AP2" s="128"/>
      <c r="AQ2" s="128"/>
      <c r="AR2" s="128"/>
      <c r="AS2" s="128"/>
      <c r="AT2" s="128"/>
      <c r="AU2" s="128"/>
      <c r="AV2" s="128"/>
      <c r="AW2" s="128"/>
      <c r="AX2" s="128"/>
      <c r="AY2" s="128"/>
      <c r="AZ2" s="128"/>
      <c r="BA2" s="128"/>
      <c r="BB2" s="128"/>
      <c r="BC2" s="128"/>
      <c r="BD2" s="128"/>
      <c r="BE2" s="128"/>
      <c r="BF2" s="128"/>
      <c r="BG2" s="128"/>
      <c r="BH2" s="128"/>
      <c r="BI2" s="128"/>
      <c r="BJ2" s="128"/>
      <c r="BK2" s="128"/>
    </row>
    <row r="3" spans="2:63" s="129" customFormat="1" ht="17.25" customHeight="1" x14ac:dyDescent="0.15">
      <c r="B3" s="1064" t="s">
        <v>17</v>
      </c>
      <c r="C3" s="1065"/>
      <c r="D3" s="1065"/>
      <c r="E3" s="1066"/>
      <c r="F3" s="1059" t="s">
        <v>614</v>
      </c>
      <c r="G3" s="1060"/>
      <c r="H3" s="1060"/>
      <c r="I3" s="1060"/>
      <c r="J3" s="1060"/>
      <c r="K3" s="1060"/>
      <c r="L3" s="1060"/>
      <c r="M3" s="1060"/>
      <c r="N3" s="1060"/>
      <c r="O3" s="1060"/>
      <c r="P3" s="1060"/>
      <c r="Q3" s="1060"/>
      <c r="R3" s="1060"/>
      <c r="S3" s="1060"/>
      <c r="T3" s="1061"/>
      <c r="U3" s="1050" t="s">
        <v>192</v>
      </c>
      <c r="V3" s="1051"/>
      <c r="W3" s="1051"/>
      <c r="X3" s="1052"/>
      <c r="Y3" s="1052"/>
      <c r="Z3" s="1073" t="s">
        <v>728</v>
      </c>
      <c r="AA3" s="1052"/>
      <c r="AB3" s="1052"/>
      <c r="AC3" s="1052"/>
      <c r="AD3" s="1052"/>
      <c r="AE3" s="1052"/>
      <c r="AF3" s="1052"/>
      <c r="AG3" s="1052"/>
      <c r="AH3" s="1074"/>
      <c r="AI3" s="1075" t="s">
        <v>445</v>
      </c>
      <c r="AJ3" s="1076"/>
      <c r="AK3" s="1076"/>
      <c r="AL3" s="1076"/>
      <c r="AM3" s="1076"/>
      <c r="AN3" s="1077"/>
      <c r="AO3" s="1053" t="s">
        <v>531</v>
      </c>
      <c r="AP3" s="1054"/>
      <c r="AQ3" s="1054"/>
      <c r="AR3" s="1054"/>
      <c r="AS3" s="1054"/>
      <c r="AT3" s="1054"/>
      <c r="AU3" s="1054"/>
      <c r="AV3" s="1055"/>
      <c r="AW3" s="1038" t="s">
        <v>185</v>
      </c>
      <c r="AX3" s="1039"/>
      <c r="AY3" s="1039"/>
      <c r="AZ3" s="1039"/>
      <c r="BA3" s="1039"/>
      <c r="BB3" s="1040"/>
      <c r="BC3" s="1044">
        <v>45589</v>
      </c>
      <c r="BD3" s="1045"/>
      <c r="BE3" s="1045"/>
      <c r="BF3" s="1045"/>
      <c r="BG3" s="1045"/>
      <c r="BH3" s="1045"/>
      <c r="BI3" s="1045"/>
      <c r="BJ3" s="1045"/>
      <c r="BK3" s="1046"/>
    </row>
    <row r="4" spans="2:63" s="129" customFormat="1" ht="17.25" customHeight="1" x14ac:dyDescent="0.15">
      <c r="B4" s="1067" t="s">
        <v>191</v>
      </c>
      <c r="C4" s="1068"/>
      <c r="D4" s="1068"/>
      <c r="E4" s="1069"/>
      <c r="F4" s="1070" t="s">
        <v>616</v>
      </c>
      <c r="G4" s="1071"/>
      <c r="H4" s="1071"/>
      <c r="I4" s="1071"/>
      <c r="J4" s="1071"/>
      <c r="K4" s="1071"/>
      <c r="L4" s="1071"/>
      <c r="M4" s="1071"/>
      <c r="N4" s="1071"/>
      <c r="O4" s="1071"/>
      <c r="P4" s="1071"/>
      <c r="Q4" s="1071"/>
      <c r="R4" s="1071"/>
      <c r="S4" s="1071"/>
      <c r="T4" s="1072"/>
      <c r="U4" s="1050" t="s">
        <v>237</v>
      </c>
      <c r="V4" s="1051"/>
      <c r="W4" s="1051"/>
      <c r="X4" s="1052"/>
      <c r="Y4" s="1052"/>
      <c r="Z4" s="1073" t="s">
        <v>730</v>
      </c>
      <c r="AA4" s="1052"/>
      <c r="AB4" s="1052"/>
      <c r="AC4" s="1052"/>
      <c r="AD4" s="1052"/>
      <c r="AE4" s="1052"/>
      <c r="AF4" s="1052"/>
      <c r="AG4" s="1052"/>
      <c r="AH4" s="1074"/>
      <c r="AI4" s="1078"/>
      <c r="AJ4" s="1079"/>
      <c r="AK4" s="1079"/>
      <c r="AL4" s="1079"/>
      <c r="AM4" s="1079"/>
      <c r="AN4" s="1080"/>
      <c r="AO4" s="1056" t="s">
        <v>532</v>
      </c>
      <c r="AP4" s="1057"/>
      <c r="AQ4" s="1057"/>
      <c r="AR4" s="1057"/>
      <c r="AS4" s="1057"/>
      <c r="AT4" s="1057"/>
      <c r="AU4" s="1057"/>
      <c r="AV4" s="1058"/>
      <c r="AW4" s="1041"/>
      <c r="AX4" s="1042"/>
      <c r="AY4" s="1042"/>
      <c r="AZ4" s="1042"/>
      <c r="BA4" s="1042"/>
      <c r="BB4" s="1043"/>
      <c r="BC4" s="1047"/>
      <c r="BD4" s="1048"/>
      <c r="BE4" s="1048"/>
      <c r="BF4" s="1048"/>
      <c r="BG4" s="1048"/>
      <c r="BH4" s="1048"/>
      <c r="BI4" s="1048"/>
      <c r="BJ4" s="1048"/>
      <c r="BK4" s="1049"/>
    </row>
    <row r="5" spans="2:63" ht="42.75" customHeight="1" x14ac:dyDescent="0.15">
      <c r="B5" s="1037" t="s">
        <v>190</v>
      </c>
      <c r="C5" s="1025"/>
      <c r="D5" s="1025"/>
      <c r="E5" s="1025"/>
      <c r="F5" s="1025"/>
      <c r="G5" s="1026"/>
      <c r="H5" s="1024" t="s">
        <v>189</v>
      </c>
      <c r="I5" s="1025"/>
      <c r="J5" s="1025"/>
      <c r="K5" s="1025"/>
      <c r="L5" s="1025"/>
      <c r="M5" s="1025"/>
      <c r="N5" s="1025"/>
      <c r="O5" s="1026"/>
      <c r="P5" s="1027" t="s">
        <v>520</v>
      </c>
      <c r="Q5" s="995"/>
      <c r="R5" s="995"/>
      <c r="S5" s="995"/>
      <c r="T5" s="995"/>
      <c r="U5" s="995"/>
      <c r="V5" s="995"/>
      <c r="W5" s="995"/>
      <c r="X5" s="995"/>
      <c r="Y5" s="995"/>
      <c r="Z5" s="995"/>
      <c r="AA5" s="995"/>
      <c r="AB5" s="995"/>
      <c r="AC5" s="995"/>
      <c r="AD5" s="995"/>
      <c r="AE5" s="995"/>
      <c r="AF5" s="995"/>
      <c r="AG5" s="995"/>
      <c r="AH5" s="995"/>
      <c r="AI5" s="995"/>
      <c r="AJ5" s="995"/>
      <c r="AK5" s="995"/>
      <c r="AL5" s="995"/>
      <c r="AM5" s="995"/>
      <c r="AN5" s="1027" t="s">
        <v>188</v>
      </c>
      <c r="AO5" s="995"/>
      <c r="AP5" s="995"/>
      <c r="AQ5" s="995"/>
      <c r="AR5" s="995"/>
      <c r="AS5" s="995"/>
      <c r="AT5" s="995"/>
      <c r="AU5" s="995"/>
      <c r="AV5" s="995"/>
      <c r="AW5" s="995"/>
      <c r="AX5" s="995"/>
      <c r="AY5" s="995"/>
      <c r="AZ5" s="995"/>
      <c r="BA5" s="995"/>
      <c r="BB5" s="995"/>
      <c r="BC5" s="995"/>
      <c r="BD5" s="995"/>
      <c r="BE5" s="995"/>
      <c r="BF5" s="995"/>
      <c r="BG5" s="995"/>
      <c r="BH5" s="995"/>
      <c r="BI5" s="995"/>
      <c r="BJ5" s="995"/>
      <c r="BK5" s="996"/>
    </row>
    <row r="6" spans="2:63" ht="29.25" customHeight="1" x14ac:dyDescent="0.15">
      <c r="B6" s="1062"/>
      <c r="C6" s="727"/>
      <c r="D6" s="727"/>
      <c r="E6" s="727"/>
      <c r="F6" s="727"/>
      <c r="G6" s="728"/>
      <c r="H6" s="1063"/>
      <c r="I6" s="1063"/>
      <c r="J6" s="1063"/>
      <c r="K6" s="1063"/>
      <c r="L6" s="1063"/>
      <c r="M6" s="1063"/>
      <c r="N6" s="1063"/>
      <c r="O6" s="1063"/>
      <c r="P6" s="1028"/>
      <c r="Q6" s="1029"/>
      <c r="R6" s="1029"/>
      <c r="S6" s="1029"/>
      <c r="T6" s="1029"/>
      <c r="U6" s="1029"/>
      <c r="V6" s="1029"/>
      <c r="W6" s="1029"/>
      <c r="X6" s="1029"/>
      <c r="Y6" s="1029"/>
      <c r="Z6" s="1029"/>
      <c r="AA6" s="1029"/>
      <c r="AB6" s="1029"/>
      <c r="AC6" s="1029"/>
      <c r="AD6" s="1029"/>
      <c r="AE6" s="1029"/>
      <c r="AF6" s="1029"/>
      <c r="AG6" s="1029"/>
      <c r="AH6" s="1029"/>
      <c r="AI6" s="1029"/>
      <c r="AJ6" s="1029"/>
      <c r="AK6" s="1029"/>
      <c r="AL6" s="1029"/>
      <c r="AM6" s="1029"/>
      <c r="AN6" s="1030"/>
      <c r="AO6" s="1031"/>
      <c r="AP6" s="1031"/>
      <c r="AQ6" s="1031"/>
      <c r="AR6" s="1031"/>
      <c r="AS6" s="1031"/>
      <c r="AT6" s="1031"/>
      <c r="AU6" s="1031"/>
      <c r="AV6" s="1031"/>
      <c r="AW6" s="1031"/>
      <c r="AX6" s="1031"/>
      <c r="AY6" s="1031"/>
      <c r="AZ6" s="1031"/>
      <c r="BA6" s="1031"/>
      <c r="BB6" s="1031"/>
      <c r="BC6" s="1031"/>
      <c r="BD6" s="1031"/>
      <c r="BE6" s="1031"/>
      <c r="BF6" s="1031"/>
      <c r="BG6" s="1031"/>
      <c r="BH6" s="1031"/>
      <c r="BI6" s="1031"/>
      <c r="BJ6" s="1031"/>
      <c r="BK6" s="1032"/>
    </row>
    <row r="7" spans="2:63" ht="29.25" customHeight="1" x14ac:dyDescent="0.15">
      <c r="B7" s="1062"/>
      <c r="C7" s="727"/>
      <c r="D7" s="727"/>
      <c r="E7" s="727"/>
      <c r="F7" s="727"/>
      <c r="G7" s="728"/>
      <c r="H7" s="1063"/>
      <c r="I7" s="1063"/>
      <c r="J7" s="1063"/>
      <c r="K7" s="1063"/>
      <c r="L7" s="1063"/>
      <c r="M7" s="1063"/>
      <c r="N7" s="1063"/>
      <c r="O7" s="1063"/>
      <c r="P7" s="1028"/>
      <c r="Q7" s="1029"/>
      <c r="R7" s="1029"/>
      <c r="S7" s="1029"/>
      <c r="T7" s="1029"/>
      <c r="U7" s="1029"/>
      <c r="V7" s="1029"/>
      <c r="W7" s="1029"/>
      <c r="X7" s="1029"/>
      <c r="Y7" s="1029"/>
      <c r="Z7" s="1029"/>
      <c r="AA7" s="1029"/>
      <c r="AB7" s="1029"/>
      <c r="AC7" s="1029"/>
      <c r="AD7" s="1029"/>
      <c r="AE7" s="1029"/>
      <c r="AF7" s="1029"/>
      <c r="AG7" s="1029"/>
      <c r="AH7" s="1029"/>
      <c r="AI7" s="1029"/>
      <c r="AJ7" s="1029"/>
      <c r="AK7" s="1029"/>
      <c r="AL7" s="1029"/>
      <c r="AM7" s="1029"/>
      <c r="AN7" s="1030"/>
      <c r="AO7" s="1031"/>
      <c r="AP7" s="1031"/>
      <c r="AQ7" s="1031"/>
      <c r="AR7" s="1031"/>
      <c r="AS7" s="1031"/>
      <c r="AT7" s="1031"/>
      <c r="AU7" s="1031"/>
      <c r="AV7" s="1031"/>
      <c r="AW7" s="1031"/>
      <c r="AX7" s="1031"/>
      <c r="AY7" s="1031"/>
      <c r="AZ7" s="1031"/>
      <c r="BA7" s="1031"/>
      <c r="BB7" s="1031"/>
      <c r="BC7" s="1031"/>
      <c r="BD7" s="1031"/>
      <c r="BE7" s="1031"/>
      <c r="BF7" s="1031"/>
      <c r="BG7" s="1031"/>
      <c r="BH7" s="1031"/>
      <c r="BI7" s="1031"/>
      <c r="BJ7" s="1031"/>
      <c r="BK7" s="1032"/>
    </row>
    <row r="8" spans="2:63" ht="29.25" customHeight="1" x14ac:dyDescent="0.15">
      <c r="B8" s="1021"/>
      <c r="C8" s="1022"/>
      <c r="D8" s="1022"/>
      <c r="E8" s="1022"/>
      <c r="F8" s="1022"/>
      <c r="G8" s="1023"/>
      <c r="H8" s="1036"/>
      <c r="I8" s="1036"/>
      <c r="J8" s="1036"/>
      <c r="K8" s="1036"/>
      <c r="L8" s="1036"/>
      <c r="M8" s="1036"/>
      <c r="N8" s="1036"/>
      <c r="O8" s="1036"/>
      <c r="P8" s="1033"/>
      <c r="Q8" s="1034"/>
      <c r="R8" s="1034"/>
      <c r="S8" s="1034"/>
      <c r="T8" s="1034"/>
      <c r="U8" s="1034"/>
      <c r="V8" s="1034"/>
      <c r="W8" s="1034"/>
      <c r="X8" s="1034"/>
      <c r="Y8" s="1034"/>
      <c r="Z8" s="1034"/>
      <c r="AA8" s="1034"/>
      <c r="AB8" s="1034"/>
      <c r="AC8" s="1034"/>
      <c r="AD8" s="1034"/>
      <c r="AE8" s="1034"/>
      <c r="AF8" s="1034"/>
      <c r="AG8" s="1034"/>
      <c r="AH8" s="1034"/>
      <c r="AI8" s="1034"/>
      <c r="AJ8" s="1034"/>
      <c r="AK8" s="1034"/>
      <c r="AL8" s="1034"/>
      <c r="AM8" s="1034"/>
      <c r="AN8" s="1033"/>
      <c r="AO8" s="1034"/>
      <c r="AP8" s="1034"/>
      <c r="AQ8" s="1034"/>
      <c r="AR8" s="1034"/>
      <c r="AS8" s="1034"/>
      <c r="AT8" s="1034"/>
      <c r="AU8" s="1034"/>
      <c r="AV8" s="1034"/>
      <c r="AW8" s="1034"/>
      <c r="AX8" s="1034"/>
      <c r="AY8" s="1034"/>
      <c r="AZ8" s="1034"/>
      <c r="BA8" s="1034"/>
      <c r="BB8" s="1034"/>
      <c r="BC8" s="1034"/>
      <c r="BD8" s="1034"/>
      <c r="BE8" s="1034"/>
      <c r="BF8" s="1034"/>
      <c r="BG8" s="1034"/>
      <c r="BH8" s="1034"/>
      <c r="BI8" s="1034"/>
      <c r="BJ8" s="1034"/>
      <c r="BK8" s="1035"/>
    </row>
    <row r="9" spans="2:63" ht="29.25" customHeight="1" x14ac:dyDescent="0.15">
      <c r="B9" s="1021"/>
      <c r="C9" s="1022"/>
      <c r="D9" s="1022"/>
      <c r="E9" s="1022"/>
      <c r="F9" s="1022"/>
      <c r="G9" s="1023"/>
      <c r="H9" s="1036"/>
      <c r="I9" s="1036"/>
      <c r="J9" s="1036"/>
      <c r="K9" s="1036"/>
      <c r="L9" s="1036"/>
      <c r="M9" s="1036"/>
      <c r="N9" s="1036"/>
      <c r="O9" s="1036"/>
      <c r="P9" s="1033"/>
      <c r="Q9" s="1034"/>
      <c r="R9" s="1034"/>
      <c r="S9" s="1034"/>
      <c r="T9" s="1034"/>
      <c r="U9" s="1034"/>
      <c r="V9" s="1034"/>
      <c r="W9" s="1034"/>
      <c r="X9" s="1034"/>
      <c r="Y9" s="1034"/>
      <c r="Z9" s="1034"/>
      <c r="AA9" s="1034"/>
      <c r="AB9" s="1034"/>
      <c r="AC9" s="1034"/>
      <c r="AD9" s="1034"/>
      <c r="AE9" s="1034"/>
      <c r="AF9" s="1034"/>
      <c r="AG9" s="1034"/>
      <c r="AH9" s="1034"/>
      <c r="AI9" s="1034"/>
      <c r="AJ9" s="1034"/>
      <c r="AK9" s="1034"/>
      <c r="AL9" s="1034"/>
      <c r="AM9" s="1034"/>
      <c r="AN9" s="1033"/>
      <c r="AO9" s="1034"/>
      <c r="AP9" s="1034"/>
      <c r="AQ9" s="1034"/>
      <c r="AR9" s="1034"/>
      <c r="AS9" s="1034"/>
      <c r="AT9" s="1034"/>
      <c r="AU9" s="1034"/>
      <c r="AV9" s="1034"/>
      <c r="AW9" s="1034"/>
      <c r="AX9" s="1034"/>
      <c r="AY9" s="1034"/>
      <c r="AZ9" s="1034"/>
      <c r="BA9" s="1034"/>
      <c r="BB9" s="1034"/>
      <c r="BC9" s="1034"/>
      <c r="BD9" s="1034"/>
      <c r="BE9" s="1034"/>
      <c r="BF9" s="1034"/>
      <c r="BG9" s="1034"/>
      <c r="BH9" s="1034"/>
      <c r="BI9" s="1034"/>
      <c r="BJ9" s="1034"/>
      <c r="BK9" s="1035"/>
    </row>
    <row r="10" spans="2:63" ht="29.25" customHeight="1" x14ac:dyDescent="0.15">
      <c r="B10" s="1021"/>
      <c r="C10" s="1022"/>
      <c r="D10" s="1022"/>
      <c r="E10" s="1022"/>
      <c r="F10" s="1022"/>
      <c r="G10" s="1023"/>
      <c r="H10" s="1036"/>
      <c r="I10" s="1036"/>
      <c r="J10" s="1036"/>
      <c r="K10" s="1036"/>
      <c r="L10" s="1036"/>
      <c r="M10" s="1036"/>
      <c r="N10" s="1036"/>
      <c r="O10" s="1036"/>
      <c r="P10" s="1033"/>
      <c r="Q10" s="1034"/>
      <c r="R10" s="1034"/>
      <c r="S10" s="1034"/>
      <c r="T10" s="1034"/>
      <c r="U10" s="1034"/>
      <c r="V10" s="1034"/>
      <c r="W10" s="1034"/>
      <c r="X10" s="1034"/>
      <c r="Y10" s="1034"/>
      <c r="Z10" s="1034"/>
      <c r="AA10" s="1034"/>
      <c r="AB10" s="1034"/>
      <c r="AC10" s="1034"/>
      <c r="AD10" s="1034"/>
      <c r="AE10" s="1034"/>
      <c r="AF10" s="1034"/>
      <c r="AG10" s="1034"/>
      <c r="AH10" s="1034"/>
      <c r="AI10" s="1034"/>
      <c r="AJ10" s="1034"/>
      <c r="AK10" s="1034"/>
      <c r="AL10" s="1034"/>
      <c r="AM10" s="1034"/>
      <c r="AN10" s="1033"/>
      <c r="AO10" s="1034"/>
      <c r="AP10" s="1034"/>
      <c r="AQ10" s="1034"/>
      <c r="AR10" s="1034"/>
      <c r="AS10" s="1034"/>
      <c r="AT10" s="1034"/>
      <c r="AU10" s="1034"/>
      <c r="AV10" s="1034"/>
      <c r="AW10" s="1034"/>
      <c r="AX10" s="1034"/>
      <c r="AY10" s="1034"/>
      <c r="AZ10" s="1034"/>
      <c r="BA10" s="1034"/>
      <c r="BB10" s="1034"/>
      <c r="BC10" s="1034"/>
      <c r="BD10" s="1034"/>
      <c r="BE10" s="1034"/>
      <c r="BF10" s="1034"/>
      <c r="BG10" s="1034"/>
      <c r="BH10" s="1034"/>
      <c r="BI10" s="1034"/>
      <c r="BJ10" s="1034"/>
      <c r="BK10" s="1035"/>
    </row>
    <row r="11" spans="2:63" ht="29.25" customHeight="1" x14ac:dyDescent="0.15">
      <c r="B11" s="1021"/>
      <c r="C11" s="1022"/>
      <c r="D11" s="1022"/>
      <c r="E11" s="1022"/>
      <c r="F11" s="1022"/>
      <c r="G11" s="1023"/>
      <c r="H11" s="1036"/>
      <c r="I11" s="1036"/>
      <c r="J11" s="1036"/>
      <c r="K11" s="1036"/>
      <c r="L11" s="1036"/>
      <c r="M11" s="1036"/>
      <c r="N11" s="1036"/>
      <c r="O11" s="1036"/>
      <c r="P11" s="1033"/>
      <c r="Q11" s="1034"/>
      <c r="R11" s="1034"/>
      <c r="S11" s="1034"/>
      <c r="T11" s="1034"/>
      <c r="U11" s="1034"/>
      <c r="V11" s="1034"/>
      <c r="W11" s="1034"/>
      <c r="X11" s="1034"/>
      <c r="Y11" s="1034"/>
      <c r="Z11" s="1034"/>
      <c r="AA11" s="1034"/>
      <c r="AB11" s="1034"/>
      <c r="AC11" s="1034"/>
      <c r="AD11" s="1034"/>
      <c r="AE11" s="1034"/>
      <c r="AF11" s="1034"/>
      <c r="AG11" s="1034"/>
      <c r="AH11" s="1034"/>
      <c r="AI11" s="1034"/>
      <c r="AJ11" s="1034"/>
      <c r="AK11" s="1034"/>
      <c r="AL11" s="1034"/>
      <c r="AM11" s="1034"/>
      <c r="AN11" s="1033"/>
      <c r="AO11" s="1034"/>
      <c r="AP11" s="1034"/>
      <c r="AQ11" s="1034"/>
      <c r="AR11" s="1034"/>
      <c r="AS11" s="1034"/>
      <c r="AT11" s="1034"/>
      <c r="AU11" s="1034"/>
      <c r="AV11" s="1034"/>
      <c r="AW11" s="1034"/>
      <c r="AX11" s="1034"/>
      <c r="AY11" s="1034"/>
      <c r="AZ11" s="1034"/>
      <c r="BA11" s="1034"/>
      <c r="BB11" s="1034"/>
      <c r="BC11" s="1034"/>
      <c r="BD11" s="1034"/>
      <c r="BE11" s="1034"/>
      <c r="BF11" s="1034"/>
      <c r="BG11" s="1034"/>
      <c r="BH11" s="1034"/>
      <c r="BI11" s="1034"/>
      <c r="BJ11" s="1034"/>
      <c r="BK11" s="1035"/>
    </row>
    <row r="12" spans="2:63" ht="29.25" customHeight="1" x14ac:dyDescent="0.15">
      <c r="B12" s="1021"/>
      <c r="C12" s="1022"/>
      <c r="D12" s="1022"/>
      <c r="E12" s="1022"/>
      <c r="F12" s="1022"/>
      <c r="G12" s="1023"/>
      <c r="H12" s="1036"/>
      <c r="I12" s="1036"/>
      <c r="J12" s="1036"/>
      <c r="K12" s="1036"/>
      <c r="L12" s="1036"/>
      <c r="M12" s="1036"/>
      <c r="N12" s="1036"/>
      <c r="O12" s="1036"/>
      <c r="P12" s="1033"/>
      <c r="Q12" s="1034"/>
      <c r="R12" s="1034"/>
      <c r="S12" s="1034"/>
      <c r="T12" s="1034"/>
      <c r="U12" s="1034"/>
      <c r="V12" s="1034"/>
      <c r="W12" s="1034"/>
      <c r="X12" s="1034"/>
      <c r="Y12" s="1034"/>
      <c r="Z12" s="1034"/>
      <c r="AA12" s="1034"/>
      <c r="AB12" s="1034"/>
      <c r="AC12" s="1034"/>
      <c r="AD12" s="1034"/>
      <c r="AE12" s="1034"/>
      <c r="AF12" s="1034"/>
      <c r="AG12" s="1034"/>
      <c r="AH12" s="1034"/>
      <c r="AI12" s="1034"/>
      <c r="AJ12" s="1034"/>
      <c r="AK12" s="1034"/>
      <c r="AL12" s="1034"/>
      <c r="AM12" s="1034"/>
      <c r="AN12" s="1033"/>
      <c r="AO12" s="1034"/>
      <c r="AP12" s="1034"/>
      <c r="AQ12" s="1034"/>
      <c r="AR12" s="1034"/>
      <c r="AS12" s="1034"/>
      <c r="AT12" s="1034"/>
      <c r="AU12" s="1034"/>
      <c r="AV12" s="1034"/>
      <c r="AW12" s="1034"/>
      <c r="AX12" s="1034"/>
      <c r="AY12" s="1034"/>
      <c r="AZ12" s="1034"/>
      <c r="BA12" s="1034"/>
      <c r="BB12" s="1034"/>
      <c r="BC12" s="1034"/>
      <c r="BD12" s="1034"/>
      <c r="BE12" s="1034"/>
      <c r="BF12" s="1034"/>
      <c r="BG12" s="1034"/>
      <c r="BH12" s="1034"/>
      <c r="BI12" s="1034"/>
      <c r="BJ12" s="1034"/>
      <c r="BK12" s="1035"/>
    </row>
    <row r="13" spans="2:63" ht="29.25" customHeight="1" x14ac:dyDescent="0.15">
      <c r="B13" s="1021"/>
      <c r="C13" s="1022"/>
      <c r="D13" s="1022"/>
      <c r="E13" s="1022"/>
      <c r="F13" s="1022"/>
      <c r="G13" s="1023"/>
      <c r="H13" s="1036"/>
      <c r="I13" s="1036"/>
      <c r="J13" s="1036"/>
      <c r="K13" s="1036"/>
      <c r="L13" s="1036"/>
      <c r="M13" s="1036"/>
      <c r="N13" s="1036"/>
      <c r="O13" s="1036"/>
      <c r="P13" s="1033"/>
      <c r="Q13" s="1034"/>
      <c r="R13" s="1034"/>
      <c r="S13" s="1034"/>
      <c r="T13" s="1034"/>
      <c r="U13" s="1034"/>
      <c r="V13" s="1034"/>
      <c r="W13" s="1034"/>
      <c r="X13" s="1034"/>
      <c r="Y13" s="1034"/>
      <c r="Z13" s="1034"/>
      <c r="AA13" s="1034"/>
      <c r="AB13" s="1034"/>
      <c r="AC13" s="1034"/>
      <c r="AD13" s="1034"/>
      <c r="AE13" s="1034"/>
      <c r="AF13" s="1034"/>
      <c r="AG13" s="1034"/>
      <c r="AH13" s="1034"/>
      <c r="AI13" s="1034"/>
      <c r="AJ13" s="1034"/>
      <c r="AK13" s="1034"/>
      <c r="AL13" s="1034"/>
      <c r="AM13" s="1034"/>
      <c r="AN13" s="1033"/>
      <c r="AO13" s="1034"/>
      <c r="AP13" s="1034"/>
      <c r="AQ13" s="1034"/>
      <c r="AR13" s="1034"/>
      <c r="AS13" s="1034"/>
      <c r="AT13" s="1034"/>
      <c r="AU13" s="1034"/>
      <c r="AV13" s="1034"/>
      <c r="AW13" s="1034"/>
      <c r="AX13" s="1034"/>
      <c r="AY13" s="1034"/>
      <c r="AZ13" s="1034"/>
      <c r="BA13" s="1034"/>
      <c r="BB13" s="1034"/>
      <c r="BC13" s="1034"/>
      <c r="BD13" s="1034"/>
      <c r="BE13" s="1034"/>
      <c r="BF13" s="1034"/>
      <c r="BG13" s="1034"/>
      <c r="BH13" s="1034"/>
      <c r="BI13" s="1034"/>
      <c r="BJ13" s="1034"/>
      <c r="BK13" s="1035"/>
    </row>
    <row r="14" spans="2:63" ht="29.25" customHeight="1" x14ac:dyDescent="0.15">
      <c r="B14" s="1021"/>
      <c r="C14" s="1022"/>
      <c r="D14" s="1022"/>
      <c r="E14" s="1022"/>
      <c r="F14" s="1022"/>
      <c r="G14" s="1023"/>
      <c r="H14" s="1036"/>
      <c r="I14" s="1036"/>
      <c r="J14" s="1036"/>
      <c r="K14" s="1036"/>
      <c r="L14" s="1036"/>
      <c r="M14" s="1036"/>
      <c r="N14" s="1036"/>
      <c r="O14" s="1036"/>
      <c r="P14" s="1033"/>
      <c r="Q14" s="1034"/>
      <c r="R14" s="1034"/>
      <c r="S14" s="1034"/>
      <c r="T14" s="1034"/>
      <c r="U14" s="1034"/>
      <c r="V14" s="1034"/>
      <c r="W14" s="1034"/>
      <c r="X14" s="1034"/>
      <c r="Y14" s="1034"/>
      <c r="Z14" s="1034"/>
      <c r="AA14" s="1034"/>
      <c r="AB14" s="1034"/>
      <c r="AC14" s="1034"/>
      <c r="AD14" s="1034"/>
      <c r="AE14" s="1034"/>
      <c r="AF14" s="1034"/>
      <c r="AG14" s="1034"/>
      <c r="AH14" s="1034"/>
      <c r="AI14" s="1034"/>
      <c r="AJ14" s="1034"/>
      <c r="AK14" s="1034"/>
      <c r="AL14" s="1034"/>
      <c r="AM14" s="1034"/>
      <c r="AN14" s="1033"/>
      <c r="AO14" s="1034"/>
      <c r="AP14" s="1034"/>
      <c r="AQ14" s="1034"/>
      <c r="AR14" s="1034"/>
      <c r="AS14" s="1034"/>
      <c r="AT14" s="1034"/>
      <c r="AU14" s="1034"/>
      <c r="AV14" s="1034"/>
      <c r="AW14" s="1034"/>
      <c r="AX14" s="1034"/>
      <c r="AY14" s="1034"/>
      <c r="AZ14" s="1034"/>
      <c r="BA14" s="1034"/>
      <c r="BB14" s="1034"/>
      <c r="BC14" s="1034"/>
      <c r="BD14" s="1034"/>
      <c r="BE14" s="1034"/>
      <c r="BF14" s="1034"/>
      <c r="BG14" s="1034"/>
      <c r="BH14" s="1034"/>
      <c r="BI14" s="1034"/>
      <c r="BJ14" s="1034"/>
      <c r="BK14" s="1035"/>
    </row>
    <row r="15" spans="2:63" ht="29.25" customHeight="1" x14ac:dyDescent="0.15">
      <c r="B15" s="1021"/>
      <c r="C15" s="1022"/>
      <c r="D15" s="1022"/>
      <c r="E15" s="1022"/>
      <c r="F15" s="1022"/>
      <c r="G15" s="1023"/>
      <c r="H15" s="1036"/>
      <c r="I15" s="1036"/>
      <c r="J15" s="1036"/>
      <c r="K15" s="1036"/>
      <c r="L15" s="1036"/>
      <c r="M15" s="1036"/>
      <c r="N15" s="1036"/>
      <c r="O15" s="1036"/>
      <c r="P15" s="1033"/>
      <c r="Q15" s="1034"/>
      <c r="R15" s="1034"/>
      <c r="S15" s="1034"/>
      <c r="T15" s="1034"/>
      <c r="U15" s="1034"/>
      <c r="V15" s="1034"/>
      <c r="W15" s="1034"/>
      <c r="X15" s="1034"/>
      <c r="Y15" s="1034"/>
      <c r="Z15" s="1034"/>
      <c r="AA15" s="1034"/>
      <c r="AB15" s="1034"/>
      <c r="AC15" s="1034"/>
      <c r="AD15" s="1034"/>
      <c r="AE15" s="1034"/>
      <c r="AF15" s="1034"/>
      <c r="AG15" s="1034"/>
      <c r="AH15" s="1034"/>
      <c r="AI15" s="1034"/>
      <c r="AJ15" s="1034"/>
      <c r="AK15" s="1034"/>
      <c r="AL15" s="1034"/>
      <c r="AM15" s="1034"/>
      <c r="AN15" s="1033"/>
      <c r="AO15" s="1034"/>
      <c r="AP15" s="1034"/>
      <c r="AQ15" s="1034"/>
      <c r="AR15" s="1034"/>
      <c r="AS15" s="1034"/>
      <c r="AT15" s="1034"/>
      <c r="AU15" s="1034"/>
      <c r="AV15" s="1034"/>
      <c r="AW15" s="1034"/>
      <c r="AX15" s="1034"/>
      <c r="AY15" s="1034"/>
      <c r="AZ15" s="1034"/>
      <c r="BA15" s="1034"/>
      <c r="BB15" s="1034"/>
      <c r="BC15" s="1034"/>
      <c r="BD15" s="1034"/>
      <c r="BE15" s="1034"/>
      <c r="BF15" s="1034"/>
      <c r="BG15" s="1034"/>
      <c r="BH15" s="1034"/>
      <c r="BI15" s="1034"/>
      <c r="BJ15" s="1034"/>
      <c r="BK15" s="1035"/>
    </row>
    <row r="16" spans="2:63" ht="29.25" customHeight="1" x14ac:dyDescent="0.15">
      <c r="B16" s="1021"/>
      <c r="C16" s="1022"/>
      <c r="D16" s="1022"/>
      <c r="E16" s="1022"/>
      <c r="F16" s="1022"/>
      <c r="G16" s="1023"/>
      <c r="H16" s="1036"/>
      <c r="I16" s="1036"/>
      <c r="J16" s="1036"/>
      <c r="K16" s="1036"/>
      <c r="L16" s="1036"/>
      <c r="M16" s="1036"/>
      <c r="N16" s="1036"/>
      <c r="O16" s="1036"/>
      <c r="P16" s="1033"/>
      <c r="Q16" s="1034"/>
      <c r="R16" s="1034"/>
      <c r="S16" s="1034"/>
      <c r="T16" s="1034"/>
      <c r="U16" s="1034"/>
      <c r="V16" s="1034"/>
      <c r="W16" s="1034"/>
      <c r="X16" s="1034"/>
      <c r="Y16" s="1034"/>
      <c r="Z16" s="1034"/>
      <c r="AA16" s="1034"/>
      <c r="AB16" s="1034"/>
      <c r="AC16" s="1034"/>
      <c r="AD16" s="1034"/>
      <c r="AE16" s="1034"/>
      <c r="AF16" s="1034"/>
      <c r="AG16" s="1034"/>
      <c r="AH16" s="1034"/>
      <c r="AI16" s="1034"/>
      <c r="AJ16" s="1034"/>
      <c r="AK16" s="1034"/>
      <c r="AL16" s="1034"/>
      <c r="AM16" s="1034"/>
      <c r="AN16" s="1033"/>
      <c r="AO16" s="1034"/>
      <c r="AP16" s="1034"/>
      <c r="AQ16" s="1034"/>
      <c r="AR16" s="1034"/>
      <c r="AS16" s="1034"/>
      <c r="AT16" s="1034"/>
      <c r="AU16" s="1034"/>
      <c r="AV16" s="1034"/>
      <c r="AW16" s="1034"/>
      <c r="AX16" s="1034"/>
      <c r="AY16" s="1034"/>
      <c r="AZ16" s="1034"/>
      <c r="BA16" s="1034"/>
      <c r="BB16" s="1034"/>
      <c r="BC16" s="1034"/>
      <c r="BD16" s="1034"/>
      <c r="BE16" s="1034"/>
      <c r="BF16" s="1034"/>
      <c r="BG16" s="1034"/>
      <c r="BH16" s="1034"/>
      <c r="BI16" s="1034"/>
      <c r="BJ16" s="1034"/>
      <c r="BK16" s="1035"/>
    </row>
    <row r="17" spans="2:63" ht="29.25" customHeight="1" x14ac:dyDescent="0.15">
      <c r="B17" s="1021"/>
      <c r="C17" s="1022"/>
      <c r="D17" s="1022"/>
      <c r="E17" s="1022"/>
      <c r="F17" s="1022"/>
      <c r="G17" s="1023"/>
      <c r="H17" s="1036"/>
      <c r="I17" s="1036"/>
      <c r="J17" s="1036"/>
      <c r="K17" s="1036"/>
      <c r="L17" s="1036"/>
      <c r="M17" s="1036"/>
      <c r="N17" s="1036"/>
      <c r="O17" s="1036"/>
      <c r="P17" s="1033"/>
      <c r="Q17" s="1034"/>
      <c r="R17" s="1034"/>
      <c r="S17" s="1034"/>
      <c r="T17" s="1034"/>
      <c r="U17" s="1034"/>
      <c r="V17" s="1034"/>
      <c r="W17" s="1034"/>
      <c r="X17" s="1034"/>
      <c r="Y17" s="1034"/>
      <c r="Z17" s="1034"/>
      <c r="AA17" s="1034"/>
      <c r="AB17" s="1034"/>
      <c r="AC17" s="1034"/>
      <c r="AD17" s="1034"/>
      <c r="AE17" s="1034"/>
      <c r="AF17" s="1034"/>
      <c r="AG17" s="1034"/>
      <c r="AH17" s="1034"/>
      <c r="AI17" s="1034"/>
      <c r="AJ17" s="1034"/>
      <c r="AK17" s="1034"/>
      <c r="AL17" s="1034"/>
      <c r="AM17" s="1034"/>
      <c r="AN17" s="1033"/>
      <c r="AO17" s="1034"/>
      <c r="AP17" s="1034"/>
      <c r="AQ17" s="1034"/>
      <c r="AR17" s="1034"/>
      <c r="AS17" s="1034"/>
      <c r="AT17" s="1034"/>
      <c r="AU17" s="1034"/>
      <c r="AV17" s="1034"/>
      <c r="AW17" s="1034"/>
      <c r="AX17" s="1034"/>
      <c r="AY17" s="1034"/>
      <c r="AZ17" s="1034"/>
      <c r="BA17" s="1034"/>
      <c r="BB17" s="1034"/>
      <c r="BC17" s="1034"/>
      <c r="BD17" s="1034"/>
      <c r="BE17" s="1034"/>
      <c r="BF17" s="1034"/>
      <c r="BG17" s="1034"/>
      <c r="BH17" s="1034"/>
      <c r="BI17" s="1034"/>
      <c r="BJ17" s="1034"/>
      <c r="BK17" s="1035"/>
    </row>
    <row r="18" spans="2:63" ht="29.25" customHeight="1" x14ac:dyDescent="0.15">
      <c r="B18" s="1021"/>
      <c r="C18" s="1022"/>
      <c r="D18" s="1022"/>
      <c r="E18" s="1022"/>
      <c r="F18" s="1022"/>
      <c r="G18" s="1023"/>
      <c r="H18" s="1036"/>
      <c r="I18" s="1036"/>
      <c r="J18" s="1036"/>
      <c r="K18" s="1036"/>
      <c r="L18" s="1036"/>
      <c r="M18" s="1036"/>
      <c r="N18" s="1036"/>
      <c r="O18" s="1036"/>
      <c r="P18" s="1033"/>
      <c r="Q18" s="1034"/>
      <c r="R18" s="1034"/>
      <c r="S18" s="1034"/>
      <c r="T18" s="1034"/>
      <c r="U18" s="1034"/>
      <c r="V18" s="1034"/>
      <c r="W18" s="1034"/>
      <c r="X18" s="1034"/>
      <c r="Y18" s="1034"/>
      <c r="Z18" s="1034"/>
      <c r="AA18" s="1034"/>
      <c r="AB18" s="1034"/>
      <c r="AC18" s="1034"/>
      <c r="AD18" s="1034"/>
      <c r="AE18" s="1034"/>
      <c r="AF18" s="1034"/>
      <c r="AG18" s="1034"/>
      <c r="AH18" s="1034"/>
      <c r="AI18" s="1034"/>
      <c r="AJ18" s="1034"/>
      <c r="AK18" s="1034"/>
      <c r="AL18" s="1034"/>
      <c r="AM18" s="1034"/>
      <c r="AN18" s="1033"/>
      <c r="AO18" s="1034"/>
      <c r="AP18" s="1034"/>
      <c r="AQ18" s="1034"/>
      <c r="AR18" s="1034"/>
      <c r="AS18" s="1034"/>
      <c r="AT18" s="1034"/>
      <c r="AU18" s="1034"/>
      <c r="AV18" s="1034"/>
      <c r="AW18" s="1034"/>
      <c r="AX18" s="1034"/>
      <c r="AY18" s="1034"/>
      <c r="AZ18" s="1034"/>
      <c r="BA18" s="1034"/>
      <c r="BB18" s="1034"/>
      <c r="BC18" s="1034"/>
      <c r="BD18" s="1034"/>
      <c r="BE18" s="1034"/>
      <c r="BF18" s="1034"/>
      <c r="BG18" s="1034"/>
      <c r="BH18" s="1034"/>
      <c r="BI18" s="1034"/>
      <c r="BJ18" s="1034"/>
      <c r="BK18" s="1035"/>
    </row>
    <row r="19" spans="2:63" ht="29.25" customHeight="1" x14ac:dyDescent="0.15">
      <c r="B19" s="1021"/>
      <c r="C19" s="1022"/>
      <c r="D19" s="1022"/>
      <c r="E19" s="1022"/>
      <c r="F19" s="1022"/>
      <c r="G19" s="1023"/>
      <c r="H19" s="1036"/>
      <c r="I19" s="1036"/>
      <c r="J19" s="1036"/>
      <c r="K19" s="1036"/>
      <c r="L19" s="1036"/>
      <c r="M19" s="1036"/>
      <c r="N19" s="1036"/>
      <c r="O19" s="1036"/>
      <c r="P19" s="1033"/>
      <c r="Q19" s="1034"/>
      <c r="R19" s="1034"/>
      <c r="S19" s="1034"/>
      <c r="T19" s="1034"/>
      <c r="U19" s="1034"/>
      <c r="V19" s="1034"/>
      <c r="W19" s="1034"/>
      <c r="X19" s="1034"/>
      <c r="Y19" s="1034"/>
      <c r="Z19" s="1034"/>
      <c r="AA19" s="1034"/>
      <c r="AB19" s="1034"/>
      <c r="AC19" s="1034"/>
      <c r="AD19" s="1034"/>
      <c r="AE19" s="1034"/>
      <c r="AF19" s="1034"/>
      <c r="AG19" s="1034"/>
      <c r="AH19" s="1034"/>
      <c r="AI19" s="1034"/>
      <c r="AJ19" s="1034"/>
      <c r="AK19" s="1034"/>
      <c r="AL19" s="1034"/>
      <c r="AM19" s="1034"/>
      <c r="AN19" s="1033"/>
      <c r="AO19" s="1034"/>
      <c r="AP19" s="1034"/>
      <c r="AQ19" s="1034"/>
      <c r="AR19" s="1034"/>
      <c r="AS19" s="1034"/>
      <c r="AT19" s="1034"/>
      <c r="AU19" s="1034"/>
      <c r="AV19" s="1034"/>
      <c r="AW19" s="1034"/>
      <c r="AX19" s="1034"/>
      <c r="AY19" s="1034"/>
      <c r="AZ19" s="1034"/>
      <c r="BA19" s="1034"/>
      <c r="BB19" s="1034"/>
      <c r="BC19" s="1034"/>
      <c r="BD19" s="1034"/>
      <c r="BE19" s="1034"/>
      <c r="BF19" s="1034"/>
      <c r="BG19" s="1034"/>
      <c r="BH19" s="1034"/>
      <c r="BI19" s="1034"/>
      <c r="BJ19" s="1034"/>
      <c r="BK19" s="1035"/>
    </row>
    <row r="20" spans="2:63" x14ac:dyDescent="0.15">
      <c r="B20" s="130"/>
      <c r="C20" s="130"/>
      <c r="D20" s="38" t="s">
        <v>450</v>
      </c>
      <c r="E20" s="130"/>
      <c r="F20" s="130"/>
      <c r="G20" s="130"/>
      <c r="H20" s="130"/>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130"/>
      <c r="AJ20" s="130"/>
      <c r="AK20" s="130"/>
      <c r="AL20" s="130"/>
      <c r="AM20" s="130"/>
      <c r="AN20" s="130"/>
      <c r="AO20" s="130"/>
      <c r="AP20" s="130"/>
      <c r="AQ20" s="130"/>
      <c r="AR20" s="130"/>
      <c r="AS20" s="130"/>
      <c r="AT20" s="130"/>
      <c r="AU20" s="130"/>
      <c r="AV20" s="130"/>
      <c r="AW20" s="130"/>
      <c r="AX20" s="130"/>
      <c r="AY20" s="130"/>
      <c r="AZ20" s="130"/>
      <c r="BA20" s="130"/>
      <c r="BB20" s="130"/>
      <c r="BC20" s="130"/>
      <c r="BD20" s="130"/>
      <c r="BE20" s="130"/>
      <c r="BF20" s="130"/>
      <c r="BG20" s="130"/>
      <c r="BH20" s="130"/>
      <c r="BI20" s="130"/>
      <c r="BJ20" s="130"/>
      <c r="BK20" s="130"/>
    </row>
    <row r="21" spans="2:63" x14ac:dyDescent="0.15">
      <c r="D21" s="4" t="s">
        <v>370</v>
      </c>
    </row>
  </sheetData>
  <mergeCells count="73">
    <mergeCell ref="P7:AM7"/>
    <mergeCell ref="B3:E3"/>
    <mergeCell ref="B8:G8"/>
    <mergeCell ref="H8:O8"/>
    <mergeCell ref="P8:AM8"/>
    <mergeCell ref="B4:E4"/>
    <mergeCell ref="F4:T4"/>
    <mergeCell ref="H6:O6"/>
    <mergeCell ref="Z3:AH3"/>
    <mergeCell ref="Z4:AH4"/>
    <mergeCell ref="AI3:AN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10"/>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18"/>
  <dimension ref="A1:AJ86"/>
  <sheetViews>
    <sheetView showGridLines="0" tabSelected="1" view="pageBreakPreview" zoomScale="115" zoomScaleNormal="85" zoomScaleSheetLayoutView="115" workbookViewId="0">
      <selection activeCell="AE52" sqref="AE52"/>
    </sheetView>
  </sheetViews>
  <sheetFormatPr defaultColWidth="9" defaultRowHeight="12" x14ac:dyDescent="0.15"/>
  <cols>
    <col min="1" max="1" width="2.75" style="131" customWidth="1"/>
    <col min="2" max="3" width="5.75" style="133" customWidth="1"/>
    <col min="4" max="4" width="5.625" style="133" customWidth="1"/>
    <col min="5" max="16" width="4.75" style="131" customWidth="1"/>
    <col min="17" max="28" width="6.5" style="131" customWidth="1"/>
    <col min="29" max="29" width="4" style="131" customWidth="1"/>
    <col min="30" max="16384" width="9" style="131"/>
  </cols>
  <sheetData>
    <row r="1" spans="1:36" ht="20.25" customHeight="1" x14ac:dyDescent="0.15">
      <c r="B1" s="132" t="s">
        <v>453</v>
      </c>
      <c r="C1" s="39"/>
      <c r="D1" s="39"/>
      <c r="E1" s="40"/>
      <c r="F1" s="40"/>
      <c r="G1" s="40"/>
      <c r="H1" s="40"/>
      <c r="I1" s="40"/>
      <c r="J1" s="40"/>
      <c r="K1" s="40"/>
      <c r="L1" s="40"/>
      <c r="M1" s="40"/>
      <c r="N1" s="40"/>
      <c r="O1" s="40"/>
      <c r="P1" s="40"/>
      <c r="Q1" s="40"/>
      <c r="R1" s="40"/>
      <c r="S1" s="40"/>
      <c r="T1" s="40"/>
      <c r="U1" s="40"/>
      <c r="V1" s="40"/>
      <c r="W1" s="40"/>
      <c r="X1" s="40"/>
      <c r="Y1" s="40"/>
      <c r="Z1" s="40"/>
      <c r="AA1" s="40"/>
      <c r="AB1" s="40"/>
      <c r="AC1" s="40"/>
    </row>
    <row r="2" spans="1:36" ht="12" customHeight="1" x14ac:dyDescent="0.15">
      <c r="B2" s="1081" t="s">
        <v>51</v>
      </c>
      <c r="C2" s="1081"/>
      <c r="D2" s="1081"/>
      <c r="E2" s="1081"/>
      <c r="F2" s="1105" t="s">
        <v>614</v>
      </c>
      <c r="G2" s="1105"/>
      <c r="H2" s="1105"/>
      <c r="I2" s="1105"/>
      <c r="J2" s="1105"/>
      <c r="K2" s="1105"/>
      <c r="L2" s="1091" t="s">
        <v>50</v>
      </c>
      <c r="M2" s="1091"/>
      <c r="N2" s="1091"/>
      <c r="O2" s="1105" t="s">
        <v>728</v>
      </c>
      <c r="P2" s="1105"/>
      <c r="Q2" s="1105"/>
      <c r="R2" s="1105"/>
      <c r="S2" s="1105"/>
      <c r="T2" s="1101" t="s">
        <v>448</v>
      </c>
      <c r="U2" s="1102"/>
      <c r="V2" s="1095" t="s">
        <v>531</v>
      </c>
      <c r="W2" s="1096"/>
      <c r="X2" s="1097"/>
      <c r="Y2" s="1119" t="s">
        <v>403</v>
      </c>
      <c r="Z2" s="1121">
        <v>45589</v>
      </c>
      <c r="AA2" s="1122"/>
      <c r="AB2" s="1123"/>
    </row>
    <row r="3" spans="1:36" ht="12" customHeight="1" x14ac:dyDescent="0.15">
      <c r="A3" s="131" t="s">
        <v>49</v>
      </c>
      <c r="B3" s="1106" t="s">
        <v>48</v>
      </c>
      <c r="C3" s="1106"/>
      <c r="D3" s="1106"/>
      <c r="E3" s="1106"/>
      <c r="F3" s="1117" t="s">
        <v>616</v>
      </c>
      <c r="G3" s="1117"/>
      <c r="H3" s="1117"/>
      <c r="I3" s="1117"/>
      <c r="J3" s="1117"/>
      <c r="K3" s="1117"/>
      <c r="L3" s="1091" t="s">
        <v>47</v>
      </c>
      <c r="M3" s="1091"/>
      <c r="N3" s="1091"/>
      <c r="O3" s="1118" t="s">
        <v>730</v>
      </c>
      <c r="P3" s="1118"/>
      <c r="Q3" s="1118"/>
      <c r="R3" s="1118"/>
      <c r="S3" s="1118"/>
      <c r="T3" s="1103"/>
      <c r="U3" s="1104"/>
      <c r="V3" s="1098" t="s">
        <v>532</v>
      </c>
      <c r="W3" s="1099"/>
      <c r="X3" s="1100"/>
      <c r="Y3" s="1120"/>
      <c r="Z3" s="1124"/>
      <c r="AA3" s="1125"/>
      <c r="AB3" s="1126"/>
    </row>
    <row r="4" spans="1:36" ht="12" customHeight="1" x14ac:dyDescent="0.15">
      <c r="B4" s="1086"/>
      <c r="C4" s="1087"/>
      <c r="D4" s="1087"/>
      <c r="E4" s="1087"/>
      <c r="F4" s="1087"/>
      <c r="G4" s="1087"/>
      <c r="H4" s="1087"/>
      <c r="I4" s="1087"/>
      <c r="J4" s="1087"/>
      <c r="K4" s="1087"/>
      <c r="L4" s="1087"/>
      <c r="M4" s="1087"/>
      <c r="N4" s="1087"/>
      <c r="O4" s="1087"/>
      <c r="P4" s="1087"/>
      <c r="Q4" s="1087"/>
      <c r="R4" s="1087"/>
      <c r="S4" s="1087"/>
      <c r="T4" s="1087"/>
      <c r="U4" s="1087"/>
      <c r="V4" s="1087"/>
      <c r="W4" s="1087"/>
      <c r="X4" s="1087"/>
      <c r="Y4" s="1087"/>
      <c r="Z4" s="137"/>
      <c r="AA4" s="68"/>
      <c r="AB4" s="138"/>
      <c r="AC4" s="69"/>
      <c r="AD4" s="3"/>
      <c r="AE4" s="3"/>
      <c r="AF4" s="3"/>
      <c r="AG4" s="3"/>
      <c r="AH4" s="3"/>
      <c r="AI4" s="3"/>
      <c r="AJ4" s="3"/>
    </row>
    <row r="5" spans="1:36" ht="12.75" customHeight="1" thickBot="1" x14ac:dyDescent="0.2">
      <c r="B5" s="1088" t="s">
        <v>409</v>
      </c>
      <c r="C5" s="1089"/>
      <c r="D5" s="1089"/>
      <c r="E5" s="1089"/>
      <c r="F5" s="1089"/>
      <c r="G5" s="1089"/>
      <c r="H5" s="1089"/>
      <c r="I5" s="1089"/>
      <c r="J5" s="1089"/>
      <c r="K5" s="1089"/>
      <c r="L5" s="1089"/>
      <c r="M5" s="1089"/>
      <c r="N5" s="1089"/>
      <c r="O5" s="1089"/>
      <c r="P5" s="1089"/>
      <c r="Q5" s="1089"/>
      <c r="R5" s="1089"/>
      <c r="S5" s="1089"/>
      <c r="T5" s="1089"/>
      <c r="U5" s="1089"/>
      <c r="V5" s="1089"/>
      <c r="W5" s="1089"/>
      <c r="X5" s="1089"/>
      <c r="Y5" s="1089"/>
      <c r="Z5" s="1089"/>
      <c r="AA5" s="1089"/>
      <c r="AB5" s="1090"/>
      <c r="AC5" s="40"/>
      <c r="AD5" s="3"/>
      <c r="AE5" s="3"/>
      <c r="AF5" s="3"/>
      <c r="AG5" s="3"/>
      <c r="AH5" s="3"/>
      <c r="AI5" s="3"/>
      <c r="AJ5" s="3"/>
    </row>
    <row r="6" spans="1:36" ht="13.5" customHeight="1" x14ac:dyDescent="0.15">
      <c r="B6" s="1112" t="s">
        <v>402</v>
      </c>
      <c r="C6" s="1113"/>
      <c r="D6" s="1114"/>
      <c r="E6" s="1115" t="s">
        <v>46</v>
      </c>
      <c r="F6" s="1116"/>
      <c r="G6" s="1116"/>
      <c r="H6" s="1116"/>
      <c r="I6" s="1116"/>
      <c r="J6" s="1116"/>
      <c r="K6" s="1116"/>
      <c r="L6" s="1116"/>
      <c r="M6" s="1116"/>
      <c r="N6" s="1116"/>
      <c r="O6" s="1116"/>
      <c r="P6" s="1116"/>
      <c r="Q6" s="1115" t="s">
        <v>45</v>
      </c>
      <c r="R6" s="1116"/>
      <c r="S6" s="1116"/>
      <c r="T6" s="1116"/>
      <c r="U6" s="1116"/>
      <c r="V6" s="1116"/>
      <c r="W6" s="1116"/>
      <c r="X6" s="1116"/>
      <c r="Y6" s="1116"/>
      <c r="Z6" s="1116"/>
      <c r="AA6" s="1116"/>
      <c r="AB6" s="1127"/>
      <c r="AC6" s="66"/>
      <c r="AD6" s="66"/>
    </row>
    <row r="7" spans="1:36" ht="13.5" x14ac:dyDescent="0.15">
      <c r="B7" s="1093" t="s">
        <v>401</v>
      </c>
      <c r="C7" s="1107" t="s">
        <v>400</v>
      </c>
      <c r="D7" s="1110" t="s">
        <v>449</v>
      </c>
      <c r="E7" s="1092" t="s">
        <v>513</v>
      </c>
      <c r="F7" s="1082"/>
      <c r="G7" s="1082"/>
      <c r="H7" s="1082"/>
      <c r="I7" s="1082"/>
      <c r="J7" s="1082"/>
      <c r="K7" s="1082"/>
      <c r="L7" s="1082"/>
      <c r="M7" s="1082"/>
      <c r="N7" s="1082"/>
      <c r="O7" s="1082"/>
      <c r="P7" s="1083"/>
      <c r="Q7" s="1092" t="s">
        <v>44</v>
      </c>
      <c r="R7" s="1082"/>
      <c r="S7" s="1082"/>
      <c r="T7" s="1082"/>
      <c r="U7" s="1084" t="s">
        <v>43</v>
      </c>
      <c r="V7" s="1082"/>
      <c r="W7" s="1082"/>
      <c r="X7" s="1082"/>
      <c r="Y7" s="1082"/>
      <c r="Z7" s="1082"/>
      <c r="AA7" s="1082"/>
      <c r="AB7" s="1085"/>
      <c r="AC7" s="66"/>
      <c r="AD7" s="66"/>
    </row>
    <row r="8" spans="1:36" ht="13.5" x14ac:dyDescent="0.15">
      <c r="B8" s="1093"/>
      <c r="C8" s="1108"/>
      <c r="D8" s="1110"/>
      <c r="E8" s="1092" t="s">
        <v>42</v>
      </c>
      <c r="F8" s="1082"/>
      <c r="G8" s="1082"/>
      <c r="H8" s="1083"/>
      <c r="I8" s="1082" t="s">
        <v>41</v>
      </c>
      <c r="J8" s="1082"/>
      <c r="K8" s="1082"/>
      <c r="L8" s="1083"/>
      <c r="M8" s="1082" t="s">
        <v>40</v>
      </c>
      <c r="N8" s="1082"/>
      <c r="O8" s="1082"/>
      <c r="P8" s="1083"/>
      <c r="Q8" s="1092" t="s">
        <v>235</v>
      </c>
      <c r="R8" s="1082"/>
      <c r="S8" s="1082"/>
      <c r="T8" s="1082"/>
      <c r="U8" s="1084" t="s">
        <v>41</v>
      </c>
      <c r="V8" s="1082"/>
      <c r="W8" s="1082"/>
      <c r="X8" s="1082"/>
      <c r="Y8" s="1084" t="s">
        <v>40</v>
      </c>
      <c r="Z8" s="1082"/>
      <c r="AA8" s="1082"/>
      <c r="AB8" s="1085"/>
      <c r="AC8" s="65"/>
      <c r="AD8" s="65"/>
      <c r="AE8" s="65"/>
      <c r="AF8" s="65"/>
      <c r="AG8" s="65"/>
      <c r="AH8" s="65"/>
      <c r="AI8" s="65"/>
      <c r="AJ8" s="65"/>
    </row>
    <row r="9" spans="1:36" s="133" customFormat="1" x14ac:dyDescent="0.15">
      <c r="B9" s="1094"/>
      <c r="C9" s="1109"/>
      <c r="D9" s="1111"/>
      <c r="E9" s="70" t="s">
        <v>37</v>
      </c>
      <c r="F9" s="73" t="s">
        <v>36</v>
      </c>
      <c r="G9" s="73" t="s">
        <v>39</v>
      </c>
      <c r="H9" s="118" t="s">
        <v>38</v>
      </c>
      <c r="I9" s="76" t="s">
        <v>37</v>
      </c>
      <c r="J9" s="73" t="s">
        <v>36</v>
      </c>
      <c r="K9" s="73" t="s">
        <v>39</v>
      </c>
      <c r="L9" s="118" t="s">
        <v>38</v>
      </c>
      <c r="M9" s="76" t="s">
        <v>37</v>
      </c>
      <c r="N9" s="73" t="s">
        <v>36</v>
      </c>
      <c r="O9" s="73" t="s">
        <v>39</v>
      </c>
      <c r="P9" s="118" t="s">
        <v>38</v>
      </c>
      <c r="Q9" s="115" t="s">
        <v>37</v>
      </c>
      <c r="R9" s="86" t="s">
        <v>36</v>
      </c>
      <c r="S9" s="73" t="s">
        <v>39</v>
      </c>
      <c r="T9" s="116" t="s">
        <v>38</v>
      </c>
      <c r="U9" s="117" t="s">
        <v>37</v>
      </c>
      <c r="V9" s="86" t="s">
        <v>36</v>
      </c>
      <c r="W9" s="73" t="s">
        <v>39</v>
      </c>
      <c r="X9" s="116" t="s">
        <v>38</v>
      </c>
      <c r="Y9" s="117" t="s">
        <v>37</v>
      </c>
      <c r="Z9" s="86" t="s">
        <v>36</v>
      </c>
      <c r="AA9" s="73" t="s">
        <v>39</v>
      </c>
      <c r="AB9" s="109" t="s">
        <v>38</v>
      </c>
      <c r="AC9" s="65"/>
      <c r="AD9" s="65"/>
      <c r="AE9" s="65"/>
      <c r="AF9" s="65"/>
      <c r="AG9" s="65"/>
      <c r="AH9" s="65"/>
      <c r="AI9" s="65"/>
      <c r="AJ9" s="65"/>
    </row>
    <row r="10" spans="1:36" x14ac:dyDescent="0.15">
      <c r="B10" s="134" t="s">
        <v>566</v>
      </c>
      <c r="C10" s="290">
        <v>10.5</v>
      </c>
      <c r="D10" s="275" t="s">
        <v>610</v>
      </c>
      <c r="E10" s="71">
        <v>0</v>
      </c>
      <c r="F10" s="74">
        <v>0</v>
      </c>
      <c r="G10" s="74">
        <v>0</v>
      </c>
      <c r="H10" s="273">
        <v>0</v>
      </c>
      <c r="I10" s="274">
        <v>0</v>
      </c>
      <c r="J10" s="74">
        <v>0</v>
      </c>
      <c r="K10" s="74">
        <v>0</v>
      </c>
      <c r="L10" s="273">
        <v>3</v>
      </c>
      <c r="M10" s="274">
        <v>0</v>
      </c>
      <c r="N10" s="74">
        <v>0</v>
      </c>
      <c r="O10" s="74">
        <v>0</v>
      </c>
      <c r="P10" s="273">
        <v>0</v>
      </c>
      <c r="Q10" s="294">
        <v>0</v>
      </c>
      <c r="R10" s="295">
        <v>0</v>
      </c>
      <c r="S10" s="296">
        <v>0</v>
      </c>
      <c r="T10" s="297">
        <v>0</v>
      </c>
      <c r="U10" s="298">
        <v>0</v>
      </c>
      <c r="V10" s="299">
        <v>0</v>
      </c>
      <c r="W10" s="299">
        <v>0</v>
      </c>
      <c r="X10" s="300">
        <v>7.1290000000000006E-2</v>
      </c>
      <c r="Y10" s="301">
        <v>0</v>
      </c>
      <c r="Z10" s="299">
        <v>0</v>
      </c>
      <c r="AA10" s="299">
        <v>0</v>
      </c>
      <c r="AB10" s="302">
        <v>0</v>
      </c>
      <c r="AC10" s="65"/>
      <c r="AD10" s="65"/>
      <c r="AE10" s="65"/>
      <c r="AF10" s="65"/>
      <c r="AG10" s="65"/>
      <c r="AH10" s="65"/>
      <c r="AI10" s="65"/>
      <c r="AJ10" s="65"/>
    </row>
    <row r="11" spans="1:36" x14ac:dyDescent="0.15">
      <c r="B11" s="282">
        <v>1</v>
      </c>
      <c r="C11" s="291">
        <v>10.5</v>
      </c>
      <c r="D11" s="275" t="s">
        <v>610</v>
      </c>
      <c r="E11" s="71">
        <v>0</v>
      </c>
      <c r="F11" s="74">
        <v>0</v>
      </c>
      <c r="G11" s="74">
        <v>0</v>
      </c>
      <c r="H11" s="273">
        <v>0</v>
      </c>
      <c r="I11" s="274">
        <v>0</v>
      </c>
      <c r="J11" s="74">
        <v>0</v>
      </c>
      <c r="K11" s="74">
        <v>0</v>
      </c>
      <c r="L11" s="273">
        <v>1</v>
      </c>
      <c r="M11" s="274">
        <v>0</v>
      </c>
      <c r="N11" s="74">
        <v>0</v>
      </c>
      <c r="O11" s="74">
        <v>0</v>
      </c>
      <c r="P11" s="273">
        <v>0</v>
      </c>
      <c r="Q11" s="294">
        <v>0</v>
      </c>
      <c r="R11" s="295">
        <v>0</v>
      </c>
      <c r="S11" s="296">
        <v>0</v>
      </c>
      <c r="T11" s="297">
        <v>0</v>
      </c>
      <c r="U11" s="298">
        <v>0</v>
      </c>
      <c r="V11" s="299">
        <v>0</v>
      </c>
      <c r="W11" s="299">
        <v>0</v>
      </c>
      <c r="X11" s="300">
        <v>2.5000000000000005E-3</v>
      </c>
      <c r="Y11" s="301">
        <v>0</v>
      </c>
      <c r="Z11" s="299">
        <v>0</v>
      </c>
      <c r="AA11" s="299">
        <v>0</v>
      </c>
      <c r="AB11" s="302">
        <v>0</v>
      </c>
      <c r="AC11" s="65"/>
      <c r="AD11" s="65"/>
      <c r="AE11" s="65"/>
      <c r="AF11" s="65"/>
      <c r="AG11" s="65"/>
      <c r="AH11" s="65"/>
      <c r="AI11" s="65"/>
      <c r="AJ11" s="65"/>
    </row>
    <row r="12" spans="1:36" x14ac:dyDescent="0.15">
      <c r="B12" s="282">
        <v>2</v>
      </c>
      <c r="C12" s="291">
        <v>10.5</v>
      </c>
      <c r="D12" s="275" t="s">
        <v>610</v>
      </c>
      <c r="E12" s="71">
        <v>0</v>
      </c>
      <c r="F12" s="74">
        <v>0</v>
      </c>
      <c r="G12" s="74">
        <v>0</v>
      </c>
      <c r="H12" s="273">
        <v>0</v>
      </c>
      <c r="I12" s="274">
        <v>0</v>
      </c>
      <c r="J12" s="74">
        <v>0</v>
      </c>
      <c r="K12" s="74">
        <v>0</v>
      </c>
      <c r="L12" s="273">
        <v>0</v>
      </c>
      <c r="M12" s="274">
        <v>0</v>
      </c>
      <c r="N12" s="74">
        <v>0</v>
      </c>
      <c r="O12" s="74">
        <v>0</v>
      </c>
      <c r="P12" s="273">
        <v>1</v>
      </c>
      <c r="Q12" s="294">
        <v>0</v>
      </c>
      <c r="R12" s="295">
        <v>0</v>
      </c>
      <c r="S12" s="296">
        <v>0</v>
      </c>
      <c r="T12" s="297">
        <v>0</v>
      </c>
      <c r="U12" s="298">
        <v>0</v>
      </c>
      <c r="V12" s="299">
        <v>0</v>
      </c>
      <c r="W12" s="299">
        <v>0</v>
      </c>
      <c r="X12" s="300">
        <v>0</v>
      </c>
      <c r="Y12" s="301">
        <v>0</v>
      </c>
      <c r="Z12" s="299">
        <v>0</v>
      </c>
      <c r="AA12" s="299">
        <v>0</v>
      </c>
      <c r="AB12" s="302">
        <v>2.88</v>
      </c>
      <c r="AC12" s="65"/>
      <c r="AD12" s="65"/>
      <c r="AE12" s="65"/>
      <c r="AF12" s="65"/>
      <c r="AG12" s="65"/>
      <c r="AH12" s="65"/>
      <c r="AI12" s="65"/>
      <c r="AJ12" s="65"/>
    </row>
    <row r="13" spans="1:36" x14ac:dyDescent="0.15">
      <c r="B13" s="282">
        <v>3</v>
      </c>
      <c r="C13" s="291">
        <v>10.5</v>
      </c>
      <c r="D13" s="275" t="s">
        <v>533</v>
      </c>
      <c r="E13" s="71">
        <v>0</v>
      </c>
      <c r="F13" s="74">
        <v>0</v>
      </c>
      <c r="G13" s="74">
        <v>0</v>
      </c>
      <c r="H13" s="273">
        <v>0</v>
      </c>
      <c r="I13" s="274">
        <v>0</v>
      </c>
      <c r="J13" s="74">
        <v>0</v>
      </c>
      <c r="K13" s="74">
        <v>0</v>
      </c>
      <c r="L13" s="273">
        <v>0</v>
      </c>
      <c r="M13" s="274">
        <v>0</v>
      </c>
      <c r="N13" s="74">
        <v>0</v>
      </c>
      <c r="O13" s="74">
        <v>0</v>
      </c>
      <c r="P13" s="273">
        <v>0</v>
      </c>
      <c r="Q13" s="294">
        <v>0</v>
      </c>
      <c r="R13" s="295">
        <v>0</v>
      </c>
      <c r="S13" s="296">
        <v>0</v>
      </c>
      <c r="T13" s="297">
        <v>0</v>
      </c>
      <c r="U13" s="298">
        <v>0</v>
      </c>
      <c r="V13" s="299">
        <v>0</v>
      </c>
      <c r="W13" s="299">
        <v>0</v>
      </c>
      <c r="X13" s="300">
        <v>0</v>
      </c>
      <c r="Y13" s="301">
        <v>0</v>
      </c>
      <c r="Z13" s="299">
        <v>0</v>
      </c>
      <c r="AA13" s="299">
        <v>0</v>
      </c>
      <c r="AB13" s="302">
        <v>0</v>
      </c>
      <c r="AC13" s="65"/>
      <c r="AD13" s="65"/>
      <c r="AE13" s="65"/>
      <c r="AF13" s="65"/>
      <c r="AG13" s="65"/>
      <c r="AH13" s="65"/>
      <c r="AI13" s="65"/>
      <c r="AJ13" s="65"/>
    </row>
    <row r="14" spans="1:36" x14ac:dyDescent="0.15">
      <c r="B14" s="282">
        <v>4</v>
      </c>
      <c r="C14" s="291">
        <v>10.5</v>
      </c>
      <c r="D14" s="275" t="s">
        <v>533</v>
      </c>
      <c r="E14" s="71">
        <v>0</v>
      </c>
      <c r="F14" s="74">
        <v>0</v>
      </c>
      <c r="G14" s="74">
        <v>0</v>
      </c>
      <c r="H14" s="273">
        <v>0</v>
      </c>
      <c r="I14" s="274">
        <v>0</v>
      </c>
      <c r="J14" s="74">
        <v>0</v>
      </c>
      <c r="K14" s="74">
        <v>0</v>
      </c>
      <c r="L14" s="273">
        <v>0</v>
      </c>
      <c r="M14" s="274">
        <v>0</v>
      </c>
      <c r="N14" s="74">
        <v>0</v>
      </c>
      <c r="O14" s="74">
        <v>0</v>
      </c>
      <c r="P14" s="273">
        <v>0</v>
      </c>
      <c r="Q14" s="294">
        <v>0</v>
      </c>
      <c r="R14" s="295">
        <v>0</v>
      </c>
      <c r="S14" s="296">
        <v>0</v>
      </c>
      <c r="T14" s="297">
        <v>0</v>
      </c>
      <c r="U14" s="298">
        <v>0</v>
      </c>
      <c r="V14" s="299">
        <v>0</v>
      </c>
      <c r="W14" s="299">
        <v>0</v>
      </c>
      <c r="X14" s="300">
        <v>0</v>
      </c>
      <c r="Y14" s="301">
        <v>0</v>
      </c>
      <c r="Z14" s="299">
        <v>0</v>
      </c>
      <c r="AA14" s="299">
        <v>0</v>
      </c>
      <c r="AB14" s="302">
        <v>0</v>
      </c>
      <c r="AC14" s="65"/>
      <c r="AD14" s="65"/>
      <c r="AE14" s="65"/>
      <c r="AF14" s="65"/>
      <c r="AG14" s="65"/>
      <c r="AH14" s="65"/>
      <c r="AI14" s="65"/>
      <c r="AJ14" s="65"/>
    </row>
    <row r="15" spans="1:36" x14ac:dyDescent="0.15">
      <c r="B15" s="282">
        <v>5</v>
      </c>
      <c r="C15" s="291">
        <v>10.5</v>
      </c>
      <c r="D15" s="275" t="s">
        <v>533</v>
      </c>
      <c r="E15" s="71">
        <v>0</v>
      </c>
      <c r="F15" s="74">
        <v>0</v>
      </c>
      <c r="G15" s="74">
        <v>0</v>
      </c>
      <c r="H15" s="41">
        <v>0</v>
      </c>
      <c r="I15" s="77">
        <v>0</v>
      </c>
      <c r="J15" s="74">
        <v>0</v>
      </c>
      <c r="K15" s="74">
        <v>0</v>
      </c>
      <c r="L15" s="41">
        <v>0</v>
      </c>
      <c r="M15" s="77">
        <v>0</v>
      </c>
      <c r="N15" s="74">
        <v>0</v>
      </c>
      <c r="O15" s="74">
        <v>0</v>
      </c>
      <c r="P15" s="41">
        <v>0</v>
      </c>
      <c r="Q15" s="294">
        <v>0</v>
      </c>
      <c r="R15" s="295">
        <v>0</v>
      </c>
      <c r="S15" s="296">
        <v>0</v>
      </c>
      <c r="T15" s="297">
        <v>0</v>
      </c>
      <c r="U15" s="303">
        <v>0</v>
      </c>
      <c r="V15" s="304">
        <v>0</v>
      </c>
      <c r="W15" s="299">
        <v>0</v>
      </c>
      <c r="X15" s="305">
        <v>0</v>
      </c>
      <c r="Y15" s="303">
        <v>0</v>
      </c>
      <c r="Z15" s="304">
        <v>0</v>
      </c>
      <c r="AA15" s="299">
        <v>0</v>
      </c>
      <c r="AB15" s="302">
        <v>0</v>
      </c>
      <c r="AC15" s="65"/>
      <c r="AD15" s="65"/>
      <c r="AE15" s="65"/>
      <c r="AF15" s="65"/>
      <c r="AG15" s="65"/>
      <c r="AH15" s="65"/>
      <c r="AI15" s="65"/>
      <c r="AJ15" s="65"/>
    </row>
    <row r="16" spans="1:36" x14ac:dyDescent="0.15">
      <c r="B16" s="282">
        <v>6</v>
      </c>
      <c r="C16" s="291">
        <v>10.5</v>
      </c>
      <c r="D16" s="275" t="s">
        <v>533</v>
      </c>
      <c r="E16" s="71">
        <v>0</v>
      </c>
      <c r="F16" s="74">
        <v>0</v>
      </c>
      <c r="G16" s="74">
        <v>0</v>
      </c>
      <c r="H16" s="41">
        <v>0</v>
      </c>
      <c r="I16" s="77">
        <v>0</v>
      </c>
      <c r="J16" s="74">
        <v>0</v>
      </c>
      <c r="K16" s="74">
        <v>0</v>
      </c>
      <c r="L16" s="41">
        <v>0</v>
      </c>
      <c r="M16" s="77">
        <v>0</v>
      </c>
      <c r="N16" s="74">
        <v>0</v>
      </c>
      <c r="O16" s="74">
        <v>0</v>
      </c>
      <c r="P16" s="41">
        <v>0</v>
      </c>
      <c r="Q16" s="294">
        <v>0</v>
      </c>
      <c r="R16" s="295">
        <v>0</v>
      </c>
      <c r="S16" s="296">
        <v>0</v>
      </c>
      <c r="T16" s="297">
        <v>0</v>
      </c>
      <c r="U16" s="303">
        <v>0</v>
      </c>
      <c r="V16" s="304">
        <v>0</v>
      </c>
      <c r="W16" s="299">
        <v>0</v>
      </c>
      <c r="X16" s="305">
        <v>0</v>
      </c>
      <c r="Y16" s="303">
        <v>0</v>
      </c>
      <c r="Z16" s="304">
        <v>0</v>
      </c>
      <c r="AA16" s="299">
        <v>0</v>
      </c>
      <c r="AB16" s="302">
        <v>0</v>
      </c>
      <c r="AC16" s="65"/>
      <c r="AD16" s="65"/>
      <c r="AE16" s="65"/>
      <c r="AF16" s="65"/>
      <c r="AG16" s="65"/>
      <c r="AH16" s="65"/>
      <c r="AI16" s="65"/>
      <c r="AJ16" s="65"/>
    </row>
    <row r="17" spans="2:36" x14ac:dyDescent="0.15">
      <c r="B17" s="282">
        <v>7</v>
      </c>
      <c r="C17" s="291">
        <v>10.5</v>
      </c>
      <c r="D17" s="275" t="s">
        <v>533</v>
      </c>
      <c r="E17" s="71">
        <v>0</v>
      </c>
      <c r="F17" s="74">
        <v>0</v>
      </c>
      <c r="G17" s="74">
        <v>0</v>
      </c>
      <c r="H17" s="41">
        <v>0</v>
      </c>
      <c r="I17" s="77">
        <v>0</v>
      </c>
      <c r="J17" s="74">
        <v>0</v>
      </c>
      <c r="K17" s="74">
        <v>0</v>
      </c>
      <c r="L17" s="41">
        <v>0</v>
      </c>
      <c r="M17" s="77">
        <v>0</v>
      </c>
      <c r="N17" s="74">
        <v>0</v>
      </c>
      <c r="O17" s="74">
        <v>0</v>
      </c>
      <c r="P17" s="41">
        <v>0</v>
      </c>
      <c r="Q17" s="294">
        <v>0</v>
      </c>
      <c r="R17" s="295">
        <v>0</v>
      </c>
      <c r="S17" s="296">
        <v>0</v>
      </c>
      <c r="T17" s="297">
        <v>0</v>
      </c>
      <c r="U17" s="303">
        <v>0</v>
      </c>
      <c r="V17" s="304">
        <v>0</v>
      </c>
      <c r="W17" s="299">
        <v>0</v>
      </c>
      <c r="X17" s="305">
        <v>0</v>
      </c>
      <c r="Y17" s="303">
        <v>0</v>
      </c>
      <c r="Z17" s="304">
        <v>0</v>
      </c>
      <c r="AA17" s="299">
        <v>0</v>
      </c>
      <c r="AB17" s="302">
        <v>0</v>
      </c>
      <c r="AC17" s="65"/>
      <c r="AD17" s="65"/>
      <c r="AE17" s="65"/>
      <c r="AF17" s="65"/>
      <c r="AG17" s="65"/>
      <c r="AH17" s="65"/>
      <c r="AI17" s="65"/>
      <c r="AJ17" s="65"/>
    </row>
    <row r="18" spans="2:36" x14ac:dyDescent="0.15">
      <c r="B18" s="282">
        <v>8</v>
      </c>
      <c r="C18" s="291">
        <v>10.5</v>
      </c>
      <c r="D18" s="275" t="s">
        <v>610</v>
      </c>
      <c r="E18" s="71">
        <v>0</v>
      </c>
      <c r="F18" s="74">
        <v>0</v>
      </c>
      <c r="G18" s="74">
        <v>0</v>
      </c>
      <c r="H18" s="41">
        <v>0</v>
      </c>
      <c r="I18" s="77">
        <v>0</v>
      </c>
      <c r="J18" s="74">
        <v>0</v>
      </c>
      <c r="K18" s="74">
        <v>0</v>
      </c>
      <c r="L18" s="41">
        <v>1</v>
      </c>
      <c r="M18" s="77">
        <v>0</v>
      </c>
      <c r="N18" s="74">
        <v>0</v>
      </c>
      <c r="O18" s="74">
        <v>0</v>
      </c>
      <c r="P18" s="41">
        <v>0</v>
      </c>
      <c r="Q18" s="294">
        <v>0</v>
      </c>
      <c r="R18" s="295">
        <v>0</v>
      </c>
      <c r="S18" s="296">
        <v>0</v>
      </c>
      <c r="T18" s="297">
        <v>0</v>
      </c>
      <c r="U18" s="303">
        <v>0</v>
      </c>
      <c r="V18" s="304">
        <v>0</v>
      </c>
      <c r="W18" s="299">
        <v>0</v>
      </c>
      <c r="X18" s="305">
        <v>2.0000000000000004E-2</v>
      </c>
      <c r="Y18" s="303">
        <v>0</v>
      </c>
      <c r="Z18" s="304">
        <v>0</v>
      </c>
      <c r="AA18" s="299">
        <v>0</v>
      </c>
      <c r="AB18" s="302">
        <v>0</v>
      </c>
      <c r="AC18" s="65"/>
      <c r="AD18" s="65"/>
      <c r="AE18" s="65"/>
      <c r="AF18" s="65"/>
      <c r="AG18" s="65"/>
      <c r="AH18" s="65"/>
      <c r="AI18" s="65"/>
      <c r="AJ18" s="65"/>
    </row>
    <row r="19" spans="2:36" x14ac:dyDescent="0.15">
      <c r="B19" s="282">
        <v>9</v>
      </c>
      <c r="C19" s="291">
        <v>10.5</v>
      </c>
      <c r="D19" s="275" t="s">
        <v>533</v>
      </c>
      <c r="E19" s="71">
        <v>0</v>
      </c>
      <c r="F19" s="74">
        <v>0</v>
      </c>
      <c r="G19" s="74">
        <v>0</v>
      </c>
      <c r="H19" s="41">
        <v>0</v>
      </c>
      <c r="I19" s="77">
        <v>0</v>
      </c>
      <c r="J19" s="74">
        <v>0</v>
      </c>
      <c r="K19" s="74">
        <v>0</v>
      </c>
      <c r="L19" s="41">
        <v>0</v>
      </c>
      <c r="M19" s="77">
        <v>0</v>
      </c>
      <c r="N19" s="74">
        <v>0</v>
      </c>
      <c r="O19" s="74">
        <v>0</v>
      </c>
      <c r="P19" s="41">
        <v>0</v>
      </c>
      <c r="Q19" s="294">
        <v>0</v>
      </c>
      <c r="R19" s="295">
        <v>0</v>
      </c>
      <c r="S19" s="296">
        <v>0</v>
      </c>
      <c r="T19" s="297">
        <v>0</v>
      </c>
      <c r="U19" s="303">
        <v>0</v>
      </c>
      <c r="V19" s="304">
        <v>0</v>
      </c>
      <c r="W19" s="299">
        <v>0</v>
      </c>
      <c r="X19" s="305">
        <v>0</v>
      </c>
      <c r="Y19" s="303">
        <v>0</v>
      </c>
      <c r="Z19" s="304">
        <v>0</v>
      </c>
      <c r="AA19" s="299">
        <v>0</v>
      </c>
      <c r="AB19" s="302">
        <v>0</v>
      </c>
      <c r="AC19" s="65"/>
      <c r="AD19" s="65"/>
      <c r="AE19" s="65"/>
      <c r="AF19" s="65"/>
      <c r="AG19" s="65"/>
      <c r="AH19" s="65"/>
      <c r="AI19" s="65"/>
      <c r="AJ19" s="65"/>
    </row>
    <row r="20" spans="2:36" x14ac:dyDescent="0.15">
      <c r="B20" s="282">
        <v>10</v>
      </c>
      <c r="C20" s="291">
        <v>10.5</v>
      </c>
      <c r="D20" s="275" t="s">
        <v>533</v>
      </c>
      <c r="E20" s="71">
        <v>0</v>
      </c>
      <c r="F20" s="74">
        <v>0</v>
      </c>
      <c r="G20" s="74">
        <v>0</v>
      </c>
      <c r="H20" s="41">
        <v>0</v>
      </c>
      <c r="I20" s="77">
        <v>0</v>
      </c>
      <c r="J20" s="74">
        <v>0</v>
      </c>
      <c r="K20" s="74">
        <v>0</v>
      </c>
      <c r="L20" s="41">
        <v>0</v>
      </c>
      <c r="M20" s="77">
        <v>0</v>
      </c>
      <c r="N20" s="74">
        <v>0</v>
      </c>
      <c r="O20" s="74">
        <v>0</v>
      </c>
      <c r="P20" s="41">
        <v>0</v>
      </c>
      <c r="Q20" s="294">
        <v>0</v>
      </c>
      <c r="R20" s="295">
        <v>0</v>
      </c>
      <c r="S20" s="296">
        <v>0</v>
      </c>
      <c r="T20" s="297">
        <v>0</v>
      </c>
      <c r="U20" s="303">
        <v>0</v>
      </c>
      <c r="V20" s="304">
        <v>0</v>
      </c>
      <c r="W20" s="299">
        <v>0</v>
      </c>
      <c r="X20" s="305">
        <v>0</v>
      </c>
      <c r="Y20" s="303">
        <v>0</v>
      </c>
      <c r="Z20" s="304">
        <v>0</v>
      </c>
      <c r="AA20" s="299">
        <v>0</v>
      </c>
      <c r="AB20" s="302">
        <v>0</v>
      </c>
      <c r="AC20" s="65"/>
      <c r="AD20" s="65"/>
      <c r="AE20" s="65"/>
      <c r="AF20" s="65"/>
      <c r="AG20" s="65"/>
      <c r="AH20" s="65"/>
      <c r="AI20" s="65"/>
      <c r="AJ20" s="65"/>
    </row>
    <row r="21" spans="2:36" x14ac:dyDescent="0.15">
      <c r="B21" s="282">
        <v>11</v>
      </c>
      <c r="C21" s="291">
        <v>10.5</v>
      </c>
      <c r="D21" s="275" t="s">
        <v>610</v>
      </c>
      <c r="E21" s="71">
        <v>0</v>
      </c>
      <c r="F21" s="74">
        <v>0</v>
      </c>
      <c r="G21" s="74">
        <v>0</v>
      </c>
      <c r="H21" s="41">
        <v>0</v>
      </c>
      <c r="I21" s="77">
        <v>0</v>
      </c>
      <c r="J21" s="74">
        <v>0</v>
      </c>
      <c r="K21" s="74">
        <v>0</v>
      </c>
      <c r="L21" s="41">
        <v>1</v>
      </c>
      <c r="M21" s="77">
        <v>0</v>
      </c>
      <c r="N21" s="74">
        <v>0</v>
      </c>
      <c r="O21" s="74">
        <v>0</v>
      </c>
      <c r="P21" s="41">
        <v>0</v>
      </c>
      <c r="Q21" s="294">
        <v>0</v>
      </c>
      <c r="R21" s="295">
        <v>0</v>
      </c>
      <c r="S21" s="296">
        <v>0</v>
      </c>
      <c r="T21" s="297">
        <v>0</v>
      </c>
      <c r="U21" s="303">
        <v>0</v>
      </c>
      <c r="V21" s="304">
        <v>0</v>
      </c>
      <c r="W21" s="299">
        <v>0</v>
      </c>
      <c r="X21" s="305">
        <v>2.5000000000000005E-3</v>
      </c>
      <c r="Y21" s="303">
        <v>0</v>
      </c>
      <c r="Z21" s="304">
        <v>0</v>
      </c>
      <c r="AA21" s="299">
        <v>0</v>
      </c>
      <c r="AB21" s="302">
        <v>0</v>
      </c>
      <c r="AC21" s="65"/>
      <c r="AD21" s="65"/>
      <c r="AE21" s="65"/>
      <c r="AF21" s="65"/>
      <c r="AG21" s="65"/>
      <c r="AH21" s="65"/>
      <c r="AI21" s="65"/>
      <c r="AJ21" s="65"/>
    </row>
    <row r="22" spans="2:36" x14ac:dyDescent="0.15">
      <c r="B22" s="282">
        <v>12</v>
      </c>
      <c r="C22" s="291">
        <v>10.5</v>
      </c>
      <c r="D22" s="275" t="s">
        <v>533</v>
      </c>
      <c r="E22" s="71">
        <v>0</v>
      </c>
      <c r="F22" s="74">
        <v>0</v>
      </c>
      <c r="G22" s="74">
        <v>0</v>
      </c>
      <c r="H22" s="41">
        <v>0</v>
      </c>
      <c r="I22" s="77">
        <v>0</v>
      </c>
      <c r="J22" s="74">
        <v>0</v>
      </c>
      <c r="K22" s="74">
        <v>0</v>
      </c>
      <c r="L22" s="41">
        <v>0</v>
      </c>
      <c r="M22" s="77">
        <v>0</v>
      </c>
      <c r="N22" s="74">
        <v>0</v>
      </c>
      <c r="O22" s="74">
        <v>0</v>
      </c>
      <c r="P22" s="41">
        <v>0</v>
      </c>
      <c r="Q22" s="294">
        <v>0</v>
      </c>
      <c r="R22" s="295">
        <v>0</v>
      </c>
      <c r="S22" s="296">
        <v>0</v>
      </c>
      <c r="T22" s="297">
        <v>0</v>
      </c>
      <c r="U22" s="303">
        <v>0</v>
      </c>
      <c r="V22" s="304">
        <v>0</v>
      </c>
      <c r="W22" s="299">
        <v>0</v>
      </c>
      <c r="X22" s="305">
        <v>0</v>
      </c>
      <c r="Y22" s="303">
        <v>0</v>
      </c>
      <c r="Z22" s="304">
        <v>0</v>
      </c>
      <c r="AA22" s="299">
        <v>0</v>
      </c>
      <c r="AB22" s="302">
        <v>0</v>
      </c>
      <c r="AC22" s="65"/>
      <c r="AD22" s="65"/>
      <c r="AE22" s="65"/>
      <c r="AF22" s="65"/>
      <c r="AG22" s="65"/>
      <c r="AH22" s="65"/>
      <c r="AI22" s="65"/>
      <c r="AJ22" s="65"/>
    </row>
    <row r="23" spans="2:36" x14ac:dyDescent="0.15">
      <c r="B23" s="282">
        <v>13</v>
      </c>
      <c r="C23" s="291">
        <v>10.5</v>
      </c>
      <c r="D23" s="275" t="s">
        <v>533</v>
      </c>
      <c r="E23" s="71">
        <v>0</v>
      </c>
      <c r="F23" s="74">
        <v>0</v>
      </c>
      <c r="G23" s="74">
        <v>0</v>
      </c>
      <c r="H23" s="41">
        <v>0</v>
      </c>
      <c r="I23" s="77">
        <v>0</v>
      </c>
      <c r="J23" s="74">
        <v>0</v>
      </c>
      <c r="K23" s="74">
        <v>0</v>
      </c>
      <c r="L23" s="41">
        <v>0</v>
      </c>
      <c r="M23" s="77">
        <v>0</v>
      </c>
      <c r="N23" s="74">
        <v>0</v>
      </c>
      <c r="O23" s="74">
        <v>0</v>
      </c>
      <c r="P23" s="41">
        <v>0</v>
      </c>
      <c r="Q23" s="294">
        <v>0</v>
      </c>
      <c r="R23" s="295">
        <v>0</v>
      </c>
      <c r="S23" s="296">
        <v>0</v>
      </c>
      <c r="T23" s="297">
        <v>0</v>
      </c>
      <c r="U23" s="303">
        <v>0</v>
      </c>
      <c r="V23" s="304">
        <v>0</v>
      </c>
      <c r="W23" s="299">
        <v>0</v>
      </c>
      <c r="X23" s="305">
        <v>0</v>
      </c>
      <c r="Y23" s="303">
        <v>0</v>
      </c>
      <c r="Z23" s="304">
        <v>0</v>
      </c>
      <c r="AA23" s="299">
        <v>0</v>
      </c>
      <c r="AB23" s="302">
        <v>0</v>
      </c>
      <c r="AC23" s="65"/>
      <c r="AD23" s="65"/>
      <c r="AE23" s="65"/>
      <c r="AF23" s="65"/>
      <c r="AG23" s="65"/>
      <c r="AH23" s="65"/>
      <c r="AI23" s="65"/>
      <c r="AJ23" s="65"/>
    </row>
    <row r="24" spans="2:36" x14ac:dyDescent="0.15">
      <c r="B24" s="282">
        <v>14</v>
      </c>
      <c r="C24" s="291">
        <v>10.5</v>
      </c>
      <c r="D24" s="275" t="s">
        <v>610</v>
      </c>
      <c r="E24" s="71">
        <v>0</v>
      </c>
      <c r="F24" s="74">
        <v>0</v>
      </c>
      <c r="G24" s="74">
        <v>0</v>
      </c>
      <c r="H24" s="41">
        <v>0</v>
      </c>
      <c r="I24" s="77">
        <v>0</v>
      </c>
      <c r="J24" s="74">
        <v>0</v>
      </c>
      <c r="K24" s="74">
        <v>0</v>
      </c>
      <c r="L24" s="41">
        <v>3</v>
      </c>
      <c r="M24" s="77">
        <v>0</v>
      </c>
      <c r="N24" s="74">
        <v>0</v>
      </c>
      <c r="O24" s="74">
        <v>0</v>
      </c>
      <c r="P24" s="41">
        <v>0</v>
      </c>
      <c r="Q24" s="294">
        <v>0</v>
      </c>
      <c r="R24" s="295">
        <v>0</v>
      </c>
      <c r="S24" s="296">
        <v>0</v>
      </c>
      <c r="T24" s="297">
        <v>0</v>
      </c>
      <c r="U24" s="303">
        <v>0</v>
      </c>
      <c r="V24" s="304">
        <v>0</v>
      </c>
      <c r="W24" s="299">
        <v>0</v>
      </c>
      <c r="X24" s="305">
        <v>0.17499999999999999</v>
      </c>
      <c r="Y24" s="303">
        <v>0</v>
      </c>
      <c r="Z24" s="304">
        <v>0</v>
      </c>
      <c r="AA24" s="299">
        <v>0</v>
      </c>
      <c r="AB24" s="302">
        <v>0</v>
      </c>
      <c r="AC24" s="65"/>
      <c r="AD24" s="65"/>
      <c r="AE24" s="65"/>
      <c r="AF24" s="65"/>
      <c r="AG24" s="65"/>
      <c r="AH24" s="65"/>
      <c r="AI24" s="65"/>
      <c r="AJ24" s="65"/>
    </row>
    <row r="25" spans="2:36" x14ac:dyDescent="0.15">
      <c r="B25" s="282">
        <v>15</v>
      </c>
      <c r="C25" s="291">
        <v>10.5</v>
      </c>
      <c r="D25" s="275" t="s">
        <v>533</v>
      </c>
      <c r="E25" s="71">
        <v>0</v>
      </c>
      <c r="F25" s="74">
        <v>0</v>
      </c>
      <c r="G25" s="74">
        <v>0</v>
      </c>
      <c r="H25" s="41">
        <v>0</v>
      </c>
      <c r="I25" s="77">
        <v>0</v>
      </c>
      <c r="J25" s="74">
        <v>0</v>
      </c>
      <c r="K25" s="74">
        <v>0</v>
      </c>
      <c r="L25" s="41">
        <v>0</v>
      </c>
      <c r="M25" s="77">
        <v>0</v>
      </c>
      <c r="N25" s="74">
        <v>0</v>
      </c>
      <c r="O25" s="74">
        <v>0</v>
      </c>
      <c r="P25" s="41">
        <v>0</v>
      </c>
      <c r="Q25" s="294">
        <v>0</v>
      </c>
      <c r="R25" s="295">
        <v>0</v>
      </c>
      <c r="S25" s="296">
        <v>0</v>
      </c>
      <c r="T25" s="297">
        <v>0</v>
      </c>
      <c r="U25" s="303">
        <v>0</v>
      </c>
      <c r="V25" s="304">
        <v>0</v>
      </c>
      <c r="W25" s="299">
        <v>0</v>
      </c>
      <c r="X25" s="305">
        <v>0</v>
      </c>
      <c r="Y25" s="303">
        <v>0</v>
      </c>
      <c r="Z25" s="304">
        <v>0</v>
      </c>
      <c r="AA25" s="299">
        <v>0</v>
      </c>
      <c r="AB25" s="302">
        <v>0</v>
      </c>
      <c r="AC25" s="65"/>
      <c r="AD25" s="65"/>
      <c r="AE25" s="65"/>
      <c r="AF25" s="65"/>
      <c r="AG25" s="65"/>
      <c r="AH25" s="65"/>
      <c r="AI25" s="65"/>
      <c r="AJ25" s="65"/>
    </row>
    <row r="26" spans="2:36" x14ac:dyDescent="0.15">
      <c r="B26" s="282">
        <v>16</v>
      </c>
      <c r="C26" s="291">
        <v>10.5</v>
      </c>
      <c r="D26" s="275" t="s">
        <v>533</v>
      </c>
      <c r="E26" s="71">
        <v>0</v>
      </c>
      <c r="F26" s="74">
        <v>0</v>
      </c>
      <c r="G26" s="74">
        <v>0</v>
      </c>
      <c r="H26" s="41">
        <v>0</v>
      </c>
      <c r="I26" s="77">
        <v>0</v>
      </c>
      <c r="J26" s="74">
        <v>0</v>
      </c>
      <c r="K26" s="74">
        <v>0</v>
      </c>
      <c r="L26" s="41">
        <v>0</v>
      </c>
      <c r="M26" s="77">
        <v>0</v>
      </c>
      <c r="N26" s="74">
        <v>0</v>
      </c>
      <c r="O26" s="74">
        <v>0</v>
      </c>
      <c r="P26" s="41">
        <v>0</v>
      </c>
      <c r="Q26" s="294">
        <v>0</v>
      </c>
      <c r="R26" s="295">
        <v>0</v>
      </c>
      <c r="S26" s="296">
        <v>0</v>
      </c>
      <c r="T26" s="297">
        <v>0</v>
      </c>
      <c r="U26" s="303">
        <v>0</v>
      </c>
      <c r="V26" s="304">
        <v>0</v>
      </c>
      <c r="W26" s="299">
        <v>0</v>
      </c>
      <c r="X26" s="305">
        <v>0</v>
      </c>
      <c r="Y26" s="303">
        <v>0</v>
      </c>
      <c r="Z26" s="304">
        <v>0</v>
      </c>
      <c r="AA26" s="299">
        <v>0</v>
      </c>
      <c r="AB26" s="302">
        <v>0</v>
      </c>
      <c r="AC26" s="65"/>
      <c r="AD26" s="65"/>
      <c r="AE26" s="65"/>
      <c r="AF26" s="65"/>
      <c r="AG26" s="65"/>
      <c r="AH26" s="65"/>
      <c r="AI26" s="65"/>
      <c r="AJ26" s="65"/>
    </row>
    <row r="27" spans="2:36" x14ac:dyDescent="0.15">
      <c r="B27" s="282">
        <v>17</v>
      </c>
      <c r="C27" s="291">
        <v>10.5</v>
      </c>
      <c r="D27" s="275" t="s">
        <v>533</v>
      </c>
      <c r="E27" s="71">
        <v>0</v>
      </c>
      <c r="F27" s="74">
        <v>0</v>
      </c>
      <c r="G27" s="74">
        <v>0</v>
      </c>
      <c r="H27" s="41">
        <v>0</v>
      </c>
      <c r="I27" s="77">
        <v>0</v>
      </c>
      <c r="J27" s="74">
        <v>0</v>
      </c>
      <c r="K27" s="74">
        <v>0</v>
      </c>
      <c r="L27" s="41">
        <v>0</v>
      </c>
      <c r="M27" s="77">
        <v>0</v>
      </c>
      <c r="N27" s="74">
        <v>0</v>
      </c>
      <c r="O27" s="74">
        <v>0</v>
      </c>
      <c r="P27" s="41">
        <v>0</v>
      </c>
      <c r="Q27" s="294">
        <v>0</v>
      </c>
      <c r="R27" s="295">
        <v>0</v>
      </c>
      <c r="S27" s="296">
        <v>0</v>
      </c>
      <c r="T27" s="297">
        <v>0</v>
      </c>
      <c r="U27" s="303">
        <v>0</v>
      </c>
      <c r="V27" s="304">
        <v>0</v>
      </c>
      <c r="W27" s="299">
        <v>0</v>
      </c>
      <c r="X27" s="305">
        <v>0</v>
      </c>
      <c r="Y27" s="303">
        <v>0</v>
      </c>
      <c r="Z27" s="304">
        <v>0</v>
      </c>
      <c r="AA27" s="299">
        <v>0</v>
      </c>
      <c r="AB27" s="302">
        <v>0</v>
      </c>
      <c r="AC27" s="65"/>
      <c r="AD27" s="65"/>
      <c r="AE27" s="65"/>
      <c r="AF27" s="65"/>
      <c r="AG27" s="65"/>
      <c r="AH27" s="65"/>
      <c r="AI27" s="65"/>
      <c r="AJ27" s="65"/>
    </row>
    <row r="28" spans="2:36" x14ac:dyDescent="0.15">
      <c r="B28" s="282">
        <v>18</v>
      </c>
      <c r="C28" s="291">
        <v>10.5</v>
      </c>
      <c r="D28" s="275" t="s">
        <v>533</v>
      </c>
      <c r="E28" s="71">
        <v>0</v>
      </c>
      <c r="F28" s="74">
        <v>0</v>
      </c>
      <c r="G28" s="74">
        <v>0</v>
      </c>
      <c r="H28" s="41">
        <v>0</v>
      </c>
      <c r="I28" s="77">
        <v>0</v>
      </c>
      <c r="J28" s="74">
        <v>0</v>
      </c>
      <c r="K28" s="74">
        <v>0</v>
      </c>
      <c r="L28" s="41">
        <v>0</v>
      </c>
      <c r="M28" s="77">
        <v>0</v>
      </c>
      <c r="N28" s="74">
        <v>0</v>
      </c>
      <c r="O28" s="74">
        <v>0</v>
      </c>
      <c r="P28" s="41">
        <v>0</v>
      </c>
      <c r="Q28" s="294">
        <v>0</v>
      </c>
      <c r="R28" s="295">
        <v>0</v>
      </c>
      <c r="S28" s="296">
        <v>0</v>
      </c>
      <c r="T28" s="297">
        <v>0</v>
      </c>
      <c r="U28" s="303">
        <v>0</v>
      </c>
      <c r="V28" s="304">
        <v>0</v>
      </c>
      <c r="W28" s="299">
        <v>0</v>
      </c>
      <c r="X28" s="305">
        <v>0</v>
      </c>
      <c r="Y28" s="303">
        <v>0</v>
      </c>
      <c r="Z28" s="304">
        <v>0</v>
      </c>
      <c r="AA28" s="299">
        <v>0</v>
      </c>
      <c r="AB28" s="302">
        <v>0</v>
      </c>
      <c r="AC28" s="65"/>
      <c r="AD28" s="65"/>
      <c r="AE28" s="65"/>
      <c r="AF28" s="65"/>
      <c r="AG28" s="65"/>
      <c r="AH28" s="65"/>
      <c r="AI28" s="65"/>
      <c r="AJ28" s="65"/>
    </row>
    <row r="29" spans="2:36" x14ac:dyDescent="0.15">
      <c r="B29" s="282">
        <v>19</v>
      </c>
      <c r="C29" s="291">
        <v>10.5</v>
      </c>
      <c r="D29" s="275" t="s">
        <v>533</v>
      </c>
      <c r="E29" s="71">
        <v>0</v>
      </c>
      <c r="F29" s="74">
        <v>0</v>
      </c>
      <c r="G29" s="74">
        <v>0</v>
      </c>
      <c r="H29" s="41">
        <v>0</v>
      </c>
      <c r="I29" s="77">
        <v>0</v>
      </c>
      <c r="J29" s="74">
        <v>0</v>
      </c>
      <c r="K29" s="74">
        <v>0</v>
      </c>
      <c r="L29" s="41">
        <v>0</v>
      </c>
      <c r="M29" s="77">
        <v>0</v>
      </c>
      <c r="N29" s="74">
        <v>0</v>
      </c>
      <c r="O29" s="74">
        <v>0</v>
      </c>
      <c r="P29" s="41">
        <v>0</v>
      </c>
      <c r="Q29" s="294">
        <v>0</v>
      </c>
      <c r="R29" s="295">
        <v>0</v>
      </c>
      <c r="S29" s="296">
        <v>0</v>
      </c>
      <c r="T29" s="297">
        <v>0</v>
      </c>
      <c r="U29" s="303">
        <v>0</v>
      </c>
      <c r="V29" s="304">
        <v>0</v>
      </c>
      <c r="W29" s="299">
        <v>0</v>
      </c>
      <c r="X29" s="305">
        <v>0</v>
      </c>
      <c r="Y29" s="303">
        <v>0</v>
      </c>
      <c r="Z29" s="304">
        <v>0</v>
      </c>
      <c r="AA29" s="299">
        <v>0</v>
      </c>
      <c r="AB29" s="302">
        <v>0</v>
      </c>
      <c r="AC29" s="65"/>
      <c r="AD29" s="65"/>
      <c r="AE29" s="65"/>
      <c r="AF29" s="65"/>
      <c r="AG29" s="65"/>
      <c r="AH29" s="65"/>
      <c r="AI29" s="65"/>
      <c r="AJ29" s="65"/>
    </row>
    <row r="30" spans="2:36" x14ac:dyDescent="0.15">
      <c r="B30" s="282">
        <v>20</v>
      </c>
      <c r="C30" s="291">
        <v>10.5</v>
      </c>
      <c r="D30" s="275" t="s">
        <v>533</v>
      </c>
      <c r="E30" s="71">
        <v>0</v>
      </c>
      <c r="F30" s="74">
        <v>0</v>
      </c>
      <c r="G30" s="74">
        <v>0</v>
      </c>
      <c r="H30" s="41">
        <v>0</v>
      </c>
      <c r="I30" s="77">
        <v>0</v>
      </c>
      <c r="J30" s="74">
        <v>0</v>
      </c>
      <c r="K30" s="74">
        <v>0</v>
      </c>
      <c r="L30" s="41">
        <v>0</v>
      </c>
      <c r="M30" s="77">
        <v>0</v>
      </c>
      <c r="N30" s="74">
        <v>0</v>
      </c>
      <c r="O30" s="74">
        <v>0</v>
      </c>
      <c r="P30" s="41">
        <v>0</v>
      </c>
      <c r="Q30" s="294">
        <v>0</v>
      </c>
      <c r="R30" s="295">
        <v>0</v>
      </c>
      <c r="S30" s="296">
        <v>0</v>
      </c>
      <c r="T30" s="297">
        <v>0</v>
      </c>
      <c r="U30" s="303">
        <v>0</v>
      </c>
      <c r="V30" s="304">
        <v>0</v>
      </c>
      <c r="W30" s="299">
        <v>0</v>
      </c>
      <c r="X30" s="305">
        <v>0</v>
      </c>
      <c r="Y30" s="303">
        <v>0</v>
      </c>
      <c r="Z30" s="304">
        <v>0</v>
      </c>
      <c r="AA30" s="299">
        <v>0</v>
      </c>
      <c r="AB30" s="302">
        <v>0</v>
      </c>
      <c r="AC30" s="65"/>
      <c r="AD30" s="65"/>
      <c r="AE30" s="65"/>
      <c r="AF30" s="65"/>
      <c r="AG30" s="65"/>
      <c r="AH30" s="65"/>
      <c r="AI30" s="65"/>
      <c r="AJ30" s="65"/>
    </row>
    <row r="31" spans="2:36" x14ac:dyDescent="0.15">
      <c r="B31" s="282">
        <v>21</v>
      </c>
      <c r="C31" s="291">
        <v>10.5</v>
      </c>
      <c r="D31" s="165" t="s">
        <v>533</v>
      </c>
      <c r="E31" s="71">
        <v>0</v>
      </c>
      <c r="F31" s="74">
        <v>0</v>
      </c>
      <c r="G31" s="74">
        <v>0</v>
      </c>
      <c r="H31" s="41">
        <v>0</v>
      </c>
      <c r="I31" s="77">
        <v>0</v>
      </c>
      <c r="J31" s="74">
        <v>0</v>
      </c>
      <c r="K31" s="74">
        <v>0</v>
      </c>
      <c r="L31" s="41">
        <v>0</v>
      </c>
      <c r="M31" s="77">
        <v>0</v>
      </c>
      <c r="N31" s="74">
        <v>0</v>
      </c>
      <c r="O31" s="74">
        <v>0</v>
      </c>
      <c r="P31" s="41">
        <v>0</v>
      </c>
      <c r="Q31" s="294">
        <v>0</v>
      </c>
      <c r="R31" s="295">
        <v>0</v>
      </c>
      <c r="S31" s="296">
        <v>0</v>
      </c>
      <c r="T31" s="297">
        <v>0</v>
      </c>
      <c r="U31" s="303">
        <v>0</v>
      </c>
      <c r="V31" s="304">
        <v>0</v>
      </c>
      <c r="W31" s="299">
        <v>0</v>
      </c>
      <c r="X31" s="305">
        <v>0</v>
      </c>
      <c r="Y31" s="303">
        <v>0</v>
      </c>
      <c r="Z31" s="304">
        <v>0</v>
      </c>
      <c r="AA31" s="299">
        <v>0</v>
      </c>
      <c r="AB31" s="302">
        <v>0</v>
      </c>
      <c r="AC31" s="65"/>
      <c r="AD31" s="65"/>
      <c r="AE31" s="65"/>
      <c r="AF31" s="65"/>
      <c r="AG31" s="65"/>
      <c r="AH31" s="65"/>
      <c r="AI31" s="65"/>
      <c r="AJ31" s="65"/>
    </row>
    <row r="32" spans="2:36" x14ac:dyDescent="0.15">
      <c r="B32" s="282">
        <v>22</v>
      </c>
      <c r="C32" s="291">
        <v>10.5</v>
      </c>
      <c r="D32" s="165" t="s">
        <v>533</v>
      </c>
      <c r="E32" s="71">
        <v>0</v>
      </c>
      <c r="F32" s="74">
        <v>0</v>
      </c>
      <c r="G32" s="74">
        <v>0</v>
      </c>
      <c r="H32" s="41">
        <v>0</v>
      </c>
      <c r="I32" s="77">
        <v>0</v>
      </c>
      <c r="J32" s="74">
        <v>0</v>
      </c>
      <c r="K32" s="74">
        <v>0</v>
      </c>
      <c r="L32" s="41">
        <v>0</v>
      </c>
      <c r="M32" s="77">
        <v>0</v>
      </c>
      <c r="N32" s="74">
        <v>0</v>
      </c>
      <c r="O32" s="74">
        <v>0</v>
      </c>
      <c r="P32" s="41">
        <v>0</v>
      </c>
      <c r="Q32" s="294">
        <v>0</v>
      </c>
      <c r="R32" s="295">
        <v>0</v>
      </c>
      <c r="S32" s="296">
        <v>0</v>
      </c>
      <c r="T32" s="297">
        <v>0</v>
      </c>
      <c r="U32" s="303">
        <v>0</v>
      </c>
      <c r="V32" s="304">
        <v>0</v>
      </c>
      <c r="W32" s="299">
        <v>0</v>
      </c>
      <c r="X32" s="305">
        <v>0</v>
      </c>
      <c r="Y32" s="303">
        <v>0</v>
      </c>
      <c r="Z32" s="304">
        <v>0</v>
      </c>
      <c r="AA32" s="299">
        <v>0</v>
      </c>
      <c r="AB32" s="302">
        <v>0</v>
      </c>
      <c r="AC32" s="65"/>
      <c r="AD32" s="65"/>
      <c r="AE32" s="65"/>
      <c r="AF32" s="65"/>
      <c r="AG32" s="65"/>
      <c r="AH32" s="65"/>
      <c r="AI32" s="65"/>
      <c r="AJ32" s="65"/>
    </row>
    <row r="33" spans="2:36" x14ac:dyDescent="0.15">
      <c r="B33" s="282">
        <v>23</v>
      </c>
      <c r="C33" s="291">
        <v>10.5</v>
      </c>
      <c r="D33" s="165" t="s">
        <v>610</v>
      </c>
      <c r="E33" s="71">
        <v>0</v>
      </c>
      <c r="F33" s="74">
        <v>0</v>
      </c>
      <c r="G33" s="74">
        <v>0</v>
      </c>
      <c r="H33" s="41">
        <v>0</v>
      </c>
      <c r="I33" s="77">
        <v>0</v>
      </c>
      <c r="J33" s="74">
        <v>0</v>
      </c>
      <c r="K33" s="74">
        <v>0</v>
      </c>
      <c r="L33" s="41">
        <v>1</v>
      </c>
      <c r="M33" s="77">
        <v>0</v>
      </c>
      <c r="N33" s="74">
        <v>0</v>
      </c>
      <c r="O33" s="74">
        <v>0</v>
      </c>
      <c r="P33" s="41">
        <v>0</v>
      </c>
      <c r="Q33" s="294">
        <v>0</v>
      </c>
      <c r="R33" s="295">
        <v>0</v>
      </c>
      <c r="S33" s="296">
        <v>0</v>
      </c>
      <c r="T33" s="297">
        <v>0</v>
      </c>
      <c r="U33" s="303">
        <v>0</v>
      </c>
      <c r="V33" s="304">
        <v>0</v>
      </c>
      <c r="W33" s="299">
        <v>0</v>
      </c>
      <c r="X33" s="305">
        <v>2.5000000000000005E-3</v>
      </c>
      <c r="Y33" s="303">
        <v>0</v>
      </c>
      <c r="Z33" s="304">
        <v>0</v>
      </c>
      <c r="AA33" s="299">
        <v>0</v>
      </c>
      <c r="AB33" s="302">
        <v>0</v>
      </c>
      <c r="AC33" s="65"/>
      <c r="AD33" s="65"/>
      <c r="AE33" s="65"/>
      <c r="AF33" s="65"/>
      <c r="AG33" s="65"/>
      <c r="AH33" s="65"/>
      <c r="AI33" s="65"/>
      <c r="AJ33" s="65"/>
    </row>
    <row r="34" spans="2:36" x14ac:dyDescent="0.15">
      <c r="B34" s="282">
        <v>24</v>
      </c>
      <c r="C34" s="291">
        <v>10.5</v>
      </c>
      <c r="D34" s="165" t="s">
        <v>533</v>
      </c>
      <c r="E34" s="71">
        <v>0</v>
      </c>
      <c r="F34" s="74">
        <v>0</v>
      </c>
      <c r="G34" s="74">
        <v>0</v>
      </c>
      <c r="H34" s="41">
        <v>0</v>
      </c>
      <c r="I34" s="77">
        <v>0</v>
      </c>
      <c r="J34" s="74">
        <v>0</v>
      </c>
      <c r="K34" s="74">
        <v>0</v>
      </c>
      <c r="L34" s="41">
        <v>0</v>
      </c>
      <c r="M34" s="77">
        <v>0</v>
      </c>
      <c r="N34" s="74">
        <v>0</v>
      </c>
      <c r="O34" s="74">
        <v>0</v>
      </c>
      <c r="P34" s="41">
        <v>0</v>
      </c>
      <c r="Q34" s="294">
        <v>0</v>
      </c>
      <c r="R34" s="295">
        <v>0</v>
      </c>
      <c r="S34" s="296">
        <v>0</v>
      </c>
      <c r="T34" s="297">
        <v>0</v>
      </c>
      <c r="U34" s="303">
        <v>0</v>
      </c>
      <c r="V34" s="304">
        <v>0</v>
      </c>
      <c r="W34" s="299">
        <v>0</v>
      </c>
      <c r="X34" s="305">
        <v>0</v>
      </c>
      <c r="Y34" s="303">
        <v>0</v>
      </c>
      <c r="Z34" s="304">
        <v>0</v>
      </c>
      <c r="AA34" s="299">
        <v>0</v>
      </c>
      <c r="AB34" s="302">
        <v>0</v>
      </c>
      <c r="AC34" s="65"/>
      <c r="AD34" s="65"/>
      <c r="AE34" s="65"/>
      <c r="AF34" s="65"/>
      <c r="AG34" s="65"/>
      <c r="AH34" s="65"/>
      <c r="AI34" s="65"/>
      <c r="AJ34" s="65"/>
    </row>
    <row r="35" spans="2:36" x14ac:dyDescent="0.15">
      <c r="B35" s="282">
        <v>25</v>
      </c>
      <c r="C35" s="291">
        <v>10.5</v>
      </c>
      <c r="D35" s="165" t="s">
        <v>533</v>
      </c>
      <c r="E35" s="71">
        <v>0</v>
      </c>
      <c r="F35" s="74">
        <v>0</v>
      </c>
      <c r="G35" s="74">
        <v>0</v>
      </c>
      <c r="H35" s="41">
        <v>0</v>
      </c>
      <c r="I35" s="77">
        <v>0</v>
      </c>
      <c r="J35" s="74">
        <v>0</v>
      </c>
      <c r="K35" s="74">
        <v>0</v>
      </c>
      <c r="L35" s="41">
        <v>0</v>
      </c>
      <c r="M35" s="77">
        <v>0</v>
      </c>
      <c r="N35" s="74">
        <v>0</v>
      </c>
      <c r="O35" s="74">
        <v>0</v>
      </c>
      <c r="P35" s="41">
        <v>0</v>
      </c>
      <c r="Q35" s="294">
        <v>0</v>
      </c>
      <c r="R35" s="295">
        <v>0</v>
      </c>
      <c r="S35" s="296">
        <v>0</v>
      </c>
      <c r="T35" s="297">
        <v>0</v>
      </c>
      <c r="U35" s="303">
        <v>0</v>
      </c>
      <c r="V35" s="304">
        <v>0</v>
      </c>
      <c r="W35" s="299">
        <v>0</v>
      </c>
      <c r="X35" s="305">
        <v>0</v>
      </c>
      <c r="Y35" s="303">
        <v>0</v>
      </c>
      <c r="Z35" s="304">
        <v>0</v>
      </c>
      <c r="AA35" s="299">
        <v>0</v>
      </c>
      <c r="AB35" s="302">
        <v>0</v>
      </c>
      <c r="AC35" s="65"/>
      <c r="AD35" s="65"/>
      <c r="AE35" s="65"/>
      <c r="AF35" s="65"/>
      <c r="AG35" s="65"/>
      <c r="AH35" s="65"/>
      <c r="AI35" s="65"/>
      <c r="AJ35" s="65"/>
    </row>
    <row r="36" spans="2:36" x14ac:dyDescent="0.15">
      <c r="B36" s="282">
        <v>26</v>
      </c>
      <c r="C36" s="291">
        <v>10.5</v>
      </c>
      <c r="D36" s="165" t="s">
        <v>533</v>
      </c>
      <c r="E36" s="71">
        <v>0</v>
      </c>
      <c r="F36" s="74">
        <v>0</v>
      </c>
      <c r="G36" s="74">
        <v>0</v>
      </c>
      <c r="H36" s="41">
        <v>0</v>
      </c>
      <c r="I36" s="77">
        <v>0</v>
      </c>
      <c r="J36" s="74">
        <v>0</v>
      </c>
      <c r="K36" s="74">
        <v>0</v>
      </c>
      <c r="L36" s="41">
        <v>0</v>
      </c>
      <c r="M36" s="77">
        <v>0</v>
      </c>
      <c r="N36" s="74">
        <v>0</v>
      </c>
      <c r="O36" s="74">
        <v>0</v>
      </c>
      <c r="P36" s="41">
        <v>0</v>
      </c>
      <c r="Q36" s="294">
        <v>0</v>
      </c>
      <c r="R36" s="295">
        <v>0</v>
      </c>
      <c r="S36" s="296">
        <v>0</v>
      </c>
      <c r="T36" s="297">
        <v>0</v>
      </c>
      <c r="U36" s="303">
        <v>0</v>
      </c>
      <c r="V36" s="304">
        <v>0</v>
      </c>
      <c r="W36" s="299">
        <v>0</v>
      </c>
      <c r="X36" s="305">
        <v>0</v>
      </c>
      <c r="Y36" s="303">
        <v>0</v>
      </c>
      <c r="Z36" s="304">
        <v>0</v>
      </c>
      <c r="AA36" s="299">
        <v>0</v>
      </c>
      <c r="AB36" s="302">
        <v>0</v>
      </c>
      <c r="AC36" s="65"/>
      <c r="AD36" s="65"/>
      <c r="AE36" s="65"/>
      <c r="AF36" s="65"/>
      <c r="AG36" s="65"/>
      <c r="AH36" s="65"/>
      <c r="AI36" s="65"/>
      <c r="AJ36" s="65"/>
    </row>
    <row r="37" spans="2:36" x14ac:dyDescent="0.15">
      <c r="B37" s="282">
        <v>27</v>
      </c>
      <c r="C37" s="291">
        <v>10.5</v>
      </c>
      <c r="D37" s="165" t="s">
        <v>533</v>
      </c>
      <c r="E37" s="71">
        <v>0</v>
      </c>
      <c r="F37" s="74">
        <v>0</v>
      </c>
      <c r="G37" s="74">
        <v>0</v>
      </c>
      <c r="H37" s="41">
        <v>0</v>
      </c>
      <c r="I37" s="77">
        <v>0</v>
      </c>
      <c r="J37" s="74">
        <v>0</v>
      </c>
      <c r="K37" s="74">
        <v>0</v>
      </c>
      <c r="L37" s="41">
        <v>0</v>
      </c>
      <c r="M37" s="77">
        <v>0</v>
      </c>
      <c r="N37" s="74">
        <v>0</v>
      </c>
      <c r="O37" s="74">
        <v>0</v>
      </c>
      <c r="P37" s="41">
        <v>0</v>
      </c>
      <c r="Q37" s="294">
        <v>0</v>
      </c>
      <c r="R37" s="295">
        <v>0</v>
      </c>
      <c r="S37" s="296">
        <v>0</v>
      </c>
      <c r="T37" s="297">
        <v>0</v>
      </c>
      <c r="U37" s="303">
        <v>0</v>
      </c>
      <c r="V37" s="304">
        <v>0</v>
      </c>
      <c r="W37" s="299">
        <v>0</v>
      </c>
      <c r="X37" s="305">
        <v>0</v>
      </c>
      <c r="Y37" s="303">
        <v>0</v>
      </c>
      <c r="Z37" s="304">
        <v>0</v>
      </c>
      <c r="AA37" s="299">
        <v>0</v>
      </c>
      <c r="AB37" s="302">
        <v>0</v>
      </c>
      <c r="AC37" s="65"/>
      <c r="AD37" s="65"/>
      <c r="AE37" s="65"/>
      <c r="AF37" s="65"/>
      <c r="AG37" s="65"/>
      <c r="AH37" s="65"/>
      <c r="AI37" s="65"/>
      <c r="AJ37" s="65"/>
    </row>
    <row r="38" spans="2:36" x14ac:dyDescent="0.15">
      <c r="B38" s="282">
        <v>28</v>
      </c>
      <c r="C38" s="291">
        <v>10.5</v>
      </c>
      <c r="D38" s="165" t="s">
        <v>533</v>
      </c>
      <c r="E38" s="71">
        <v>0</v>
      </c>
      <c r="F38" s="74">
        <v>0</v>
      </c>
      <c r="G38" s="74">
        <v>0</v>
      </c>
      <c r="H38" s="41">
        <v>0</v>
      </c>
      <c r="I38" s="77">
        <v>0</v>
      </c>
      <c r="J38" s="74">
        <v>0</v>
      </c>
      <c r="K38" s="74">
        <v>0</v>
      </c>
      <c r="L38" s="41">
        <v>0</v>
      </c>
      <c r="M38" s="77">
        <v>0</v>
      </c>
      <c r="N38" s="74">
        <v>0</v>
      </c>
      <c r="O38" s="74">
        <v>0</v>
      </c>
      <c r="P38" s="41">
        <v>0</v>
      </c>
      <c r="Q38" s="294">
        <v>0</v>
      </c>
      <c r="R38" s="295">
        <v>0</v>
      </c>
      <c r="S38" s="296">
        <v>0</v>
      </c>
      <c r="T38" s="297">
        <v>0</v>
      </c>
      <c r="U38" s="303">
        <v>0</v>
      </c>
      <c r="V38" s="304">
        <v>0</v>
      </c>
      <c r="W38" s="299">
        <v>0</v>
      </c>
      <c r="X38" s="305">
        <v>0</v>
      </c>
      <c r="Y38" s="303">
        <v>0</v>
      </c>
      <c r="Z38" s="304">
        <v>0</v>
      </c>
      <c r="AA38" s="299">
        <v>0</v>
      </c>
      <c r="AB38" s="302">
        <v>0</v>
      </c>
      <c r="AC38" s="65"/>
      <c r="AD38" s="65"/>
      <c r="AE38" s="65"/>
      <c r="AF38" s="65"/>
      <c r="AG38" s="65"/>
      <c r="AH38" s="65"/>
      <c r="AI38" s="65"/>
      <c r="AJ38" s="65"/>
    </row>
    <row r="39" spans="2:36" x14ac:dyDescent="0.15">
      <c r="B39" s="282">
        <v>29</v>
      </c>
      <c r="C39" s="291">
        <v>10.5</v>
      </c>
      <c r="D39" s="165" t="s">
        <v>533</v>
      </c>
      <c r="E39" s="71">
        <v>0</v>
      </c>
      <c r="F39" s="74">
        <v>0</v>
      </c>
      <c r="G39" s="74">
        <v>0</v>
      </c>
      <c r="H39" s="41">
        <v>0</v>
      </c>
      <c r="I39" s="77">
        <v>0</v>
      </c>
      <c r="J39" s="74">
        <v>0</v>
      </c>
      <c r="K39" s="74">
        <v>0</v>
      </c>
      <c r="L39" s="41">
        <v>0</v>
      </c>
      <c r="M39" s="77">
        <v>0</v>
      </c>
      <c r="N39" s="74">
        <v>0</v>
      </c>
      <c r="O39" s="74">
        <v>0</v>
      </c>
      <c r="P39" s="41">
        <v>0</v>
      </c>
      <c r="Q39" s="294">
        <v>0</v>
      </c>
      <c r="R39" s="295">
        <v>0</v>
      </c>
      <c r="S39" s="296">
        <v>0</v>
      </c>
      <c r="T39" s="297">
        <v>0</v>
      </c>
      <c r="U39" s="303">
        <v>0</v>
      </c>
      <c r="V39" s="304">
        <v>0</v>
      </c>
      <c r="W39" s="299">
        <v>0</v>
      </c>
      <c r="X39" s="305">
        <v>0</v>
      </c>
      <c r="Y39" s="303">
        <v>0</v>
      </c>
      <c r="Z39" s="304">
        <v>0</v>
      </c>
      <c r="AA39" s="299">
        <v>0</v>
      </c>
      <c r="AB39" s="302">
        <v>0</v>
      </c>
      <c r="AC39" s="65"/>
      <c r="AD39" s="65"/>
      <c r="AE39" s="65"/>
      <c r="AF39" s="65"/>
      <c r="AG39" s="65"/>
      <c r="AH39" s="65"/>
      <c r="AI39" s="65"/>
      <c r="AJ39" s="65"/>
    </row>
    <row r="40" spans="2:36" x14ac:dyDescent="0.15">
      <c r="B40" s="282">
        <v>30</v>
      </c>
      <c r="C40" s="291">
        <v>10.5</v>
      </c>
      <c r="D40" s="165" t="s">
        <v>533</v>
      </c>
      <c r="E40" s="71">
        <v>0</v>
      </c>
      <c r="F40" s="74">
        <v>0</v>
      </c>
      <c r="G40" s="74">
        <v>0</v>
      </c>
      <c r="H40" s="41">
        <v>0</v>
      </c>
      <c r="I40" s="77">
        <v>0</v>
      </c>
      <c r="J40" s="74">
        <v>0</v>
      </c>
      <c r="K40" s="74">
        <v>0</v>
      </c>
      <c r="L40" s="41">
        <v>0</v>
      </c>
      <c r="M40" s="77">
        <v>0</v>
      </c>
      <c r="N40" s="74">
        <v>0</v>
      </c>
      <c r="O40" s="74">
        <v>0</v>
      </c>
      <c r="P40" s="41">
        <v>0</v>
      </c>
      <c r="Q40" s="294">
        <v>0</v>
      </c>
      <c r="R40" s="295">
        <v>0</v>
      </c>
      <c r="S40" s="296">
        <v>0</v>
      </c>
      <c r="T40" s="297">
        <v>0</v>
      </c>
      <c r="U40" s="303">
        <v>0</v>
      </c>
      <c r="V40" s="304">
        <v>0</v>
      </c>
      <c r="W40" s="299">
        <v>0</v>
      </c>
      <c r="X40" s="305">
        <v>0</v>
      </c>
      <c r="Y40" s="303">
        <v>0</v>
      </c>
      <c r="Z40" s="304">
        <v>0</v>
      </c>
      <c r="AA40" s="299">
        <v>0</v>
      </c>
      <c r="AB40" s="302">
        <v>0</v>
      </c>
      <c r="AC40" s="65"/>
      <c r="AD40" s="65"/>
      <c r="AE40" s="65"/>
      <c r="AF40" s="65"/>
      <c r="AG40" s="65"/>
      <c r="AH40" s="65"/>
      <c r="AI40" s="65"/>
      <c r="AJ40" s="65"/>
    </row>
    <row r="41" spans="2:36" x14ac:dyDescent="0.15">
      <c r="B41" s="282">
        <v>31</v>
      </c>
      <c r="C41" s="291">
        <v>10.5</v>
      </c>
      <c r="D41" s="165" t="s">
        <v>533</v>
      </c>
      <c r="E41" s="71">
        <v>0</v>
      </c>
      <c r="F41" s="74">
        <v>0</v>
      </c>
      <c r="G41" s="74">
        <v>0</v>
      </c>
      <c r="H41" s="41">
        <v>0</v>
      </c>
      <c r="I41" s="77">
        <v>0</v>
      </c>
      <c r="J41" s="74">
        <v>0</v>
      </c>
      <c r="K41" s="74">
        <v>0</v>
      </c>
      <c r="L41" s="41">
        <v>0</v>
      </c>
      <c r="M41" s="77">
        <v>0</v>
      </c>
      <c r="N41" s="74">
        <v>0</v>
      </c>
      <c r="O41" s="74">
        <v>0</v>
      </c>
      <c r="P41" s="41">
        <v>0</v>
      </c>
      <c r="Q41" s="294">
        <v>0</v>
      </c>
      <c r="R41" s="295">
        <v>0</v>
      </c>
      <c r="S41" s="296">
        <v>0</v>
      </c>
      <c r="T41" s="297">
        <v>0</v>
      </c>
      <c r="U41" s="303">
        <v>0</v>
      </c>
      <c r="V41" s="304">
        <v>0</v>
      </c>
      <c r="W41" s="299">
        <v>0</v>
      </c>
      <c r="X41" s="305">
        <v>0</v>
      </c>
      <c r="Y41" s="303">
        <v>0</v>
      </c>
      <c r="Z41" s="304">
        <v>0</v>
      </c>
      <c r="AA41" s="299">
        <v>0</v>
      </c>
      <c r="AB41" s="302">
        <v>0</v>
      </c>
      <c r="AC41" s="65"/>
      <c r="AD41" s="65"/>
      <c r="AE41" s="65"/>
      <c r="AF41" s="65"/>
      <c r="AG41" s="65"/>
      <c r="AH41" s="65"/>
      <c r="AI41" s="65"/>
      <c r="AJ41" s="65"/>
    </row>
    <row r="42" spans="2:36" x14ac:dyDescent="0.15">
      <c r="B42" s="282">
        <v>32</v>
      </c>
      <c r="C42" s="291">
        <v>10.5</v>
      </c>
      <c r="D42" s="165" t="s">
        <v>533</v>
      </c>
      <c r="E42" s="71">
        <v>0</v>
      </c>
      <c r="F42" s="74">
        <v>0</v>
      </c>
      <c r="G42" s="74">
        <v>0</v>
      </c>
      <c r="H42" s="41">
        <v>0</v>
      </c>
      <c r="I42" s="77">
        <v>0</v>
      </c>
      <c r="J42" s="74">
        <v>0</v>
      </c>
      <c r="K42" s="74">
        <v>0</v>
      </c>
      <c r="L42" s="41">
        <v>0</v>
      </c>
      <c r="M42" s="77">
        <v>0</v>
      </c>
      <c r="N42" s="74">
        <v>0</v>
      </c>
      <c r="O42" s="74">
        <v>0</v>
      </c>
      <c r="P42" s="41">
        <v>0</v>
      </c>
      <c r="Q42" s="294">
        <v>0</v>
      </c>
      <c r="R42" s="295">
        <v>0</v>
      </c>
      <c r="S42" s="296">
        <v>0</v>
      </c>
      <c r="T42" s="297">
        <v>0</v>
      </c>
      <c r="U42" s="303">
        <v>0</v>
      </c>
      <c r="V42" s="304">
        <v>0</v>
      </c>
      <c r="W42" s="299">
        <v>0</v>
      </c>
      <c r="X42" s="305">
        <v>0</v>
      </c>
      <c r="Y42" s="303">
        <v>0</v>
      </c>
      <c r="Z42" s="304">
        <v>0</v>
      </c>
      <c r="AA42" s="299">
        <v>0</v>
      </c>
      <c r="AB42" s="302">
        <v>0</v>
      </c>
      <c r="AC42" s="65"/>
      <c r="AD42" s="65"/>
      <c r="AE42" s="65"/>
      <c r="AF42" s="65"/>
      <c r="AG42" s="65"/>
      <c r="AH42" s="65"/>
      <c r="AI42" s="65"/>
      <c r="AJ42" s="65"/>
    </row>
    <row r="43" spans="2:36" x14ac:dyDescent="0.15">
      <c r="B43" s="282">
        <v>33</v>
      </c>
      <c r="C43" s="290">
        <v>10.5</v>
      </c>
      <c r="D43" s="165" t="s">
        <v>533</v>
      </c>
      <c r="E43" s="71">
        <v>0</v>
      </c>
      <c r="F43" s="74">
        <v>0</v>
      </c>
      <c r="G43" s="74">
        <v>0</v>
      </c>
      <c r="H43" s="41">
        <v>0</v>
      </c>
      <c r="I43" s="77">
        <v>0</v>
      </c>
      <c r="J43" s="74">
        <v>0</v>
      </c>
      <c r="K43" s="74">
        <v>0</v>
      </c>
      <c r="L43" s="41">
        <v>0</v>
      </c>
      <c r="M43" s="77">
        <v>0</v>
      </c>
      <c r="N43" s="74">
        <v>0</v>
      </c>
      <c r="O43" s="74">
        <v>0</v>
      </c>
      <c r="P43" s="41">
        <v>0</v>
      </c>
      <c r="Q43" s="294">
        <v>0</v>
      </c>
      <c r="R43" s="295">
        <v>0</v>
      </c>
      <c r="S43" s="296">
        <v>0</v>
      </c>
      <c r="T43" s="297">
        <v>0</v>
      </c>
      <c r="U43" s="303">
        <v>0</v>
      </c>
      <c r="V43" s="304">
        <v>0</v>
      </c>
      <c r="W43" s="299">
        <v>0</v>
      </c>
      <c r="X43" s="305">
        <v>0</v>
      </c>
      <c r="Y43" s="303">
        <v>0</v>
      </c>
      <c r="Z43" s="304">
        <v>0</v>
      </c>
      <c r="AA43" s="299">
        <v>0</v>
      </c>
      <c r="AB43" s="302">
        <v>0</v>
      </c>
      <c r="AC43" s="65"/>
      <c r="AD43" s="65"/>
      <c r="AE43" s="65"/>
      <c r="AF43" s="65"/>
      <c r="AG43" s="65"/>
      <c r="AH43" s="65"/>
      <c r="AI43" s="65"/>
      <c r="AJ43" s="65"/>
    </row>
    <row r="44" spans="2:36" ht="12.75" thickBot="1" x14ac:dyDescent="0.2">
      <c r="B44" s="284">
        <v>34</v>
      </c>
      <c r="C44" s="292">
        <v>10.5</v>
      </c>
      <c r="D44" s="285" t="s">
        <v>533</v>
      </c>
      <c r="E44" s="286">
        <v>0</v>
      </c>
      <c r="F44" s="287">
        <v>0</v>
      </c>
      <c r="G44" s="287">
        <v>0</v>
      </c>
      <c r="H44" s="288">
        <v>0</v>
      </c>
      <c r="I44" s="289">
        <v>0</v>
      </c>
      <c r="J44" s="287">
        <v>0</v>
      </c>
      <c r="K44" s="287">
        <v>0</v>
      </c>
      <c r="L44" s="288">
        <v>0</v>
      </c>
      <c r="M44" s="289">
        <v>0</v>
      </c>
      <c r="N44" s="287">
        <v>0</v>
      </c>
      <c r="O44" s="287">
        <v>0</v>
      </c>
      <c r="P44" s="288">
        <v>0</v>
      </c>
      <c r="Q44" s="306">
        <v>0</v>
      </c>
      <c r="R44" s="307">
        <v>0</v>
      </c>
      <c r="S44" s="308">
        <v>0</v>
      </c>
      <c r="T44" s="309">
        <v>0</v>
      </c>
      <c r="U44" s="310">
        <v>0</v>
      </c>
      <c r="V44" s="311">
        <v>0</v>
      </c>
      <c r="W44" s="312">
        <v>0</v>
      </c>
      <c r="X44" s="313">
        <v>0</v>
      </c>
      <c r="Y44" s="310">
        <v>0</v>
      </c>
      <c r="Z44" s="311">
        <v>0</v>
      </c>
      <c r="AA44" s="312">
        <v>0</v>
      </c>
      <c r="AB44" s="314">
        <v>0</v>
      </c>
      <c r="AC44" s="65"/>
      <c r="AD44" s="65"/>
      <c r="AE44" s="65"/>
      <c r="AF44" s="65"/>
      <c r="AG44" s="65"/>
      <c r="AH44" s="65"/>
      <c r="AI44" s="65"/>
      <c r="AJ44" s="65"/>
    </row>
    <row r="45" spans="2:36" x14ac:dyDescent="0.15">
      <c r="B45" s="282">
        <v>35</v>
      </c>
      <c r="C45" s="290">
        <v>10.5</v>
      </c>
      <c r="D45" s="275" t="s">
        <v>533</v>
      </c>
      <c r="E45" s="71">
        <v>0</v>
      </c>
      <c r="F45" s="74">
        <v>0</v>
      </c>
      <c r="G45" s="74">
        <v>0</v>
      </c>
      <c r="H45" s="273">
        <v>0</v>
      </c>
      <c r="I45" s="274">
        <v>0</v>
      </c>
      <c r="J45" s="74">
        <v>0</v>
      </c>
      <c r="K45" s="74">
        <v>0</v>
      </c>
      <c r="L45" s="273">
        <v>0</v>
      </c>
      <c r="M45" s="274">
        <v>0</v>
      </c>
      <c r="N45" s="74">
        <v>0</v>
      </c>
      <c r="O45" s="74">
        <v>0</v>
      </c>
      <c r="P45" s="273">
        <v>0</v>
      </c>
      <c r="Q45" s="294">
        <v>0</v>
      </c>
      <c r="R45" s="295">
        <v>0</v>
      </c>
      <c r="S45" s="296">
        <v>0</v>
      </c>
      <c r="T45" s="297">
        <v>0</v>
      </c>
      <c r="U45" s="298">
        <v>0</v>
      </c>
      <c r="V45" s="299">
        <v>0</v>
      </c>
      <c r="W45" s="299">
        <v>0</v>
      </c>
      <c r="X45" s="300">
        <v>0</v>
      </c>
      <c r="Y45" s="301">
        <v>0</v>
      </c>
      <c r="Z45" s="299">
        <v>0</v>
      </c>
      <c r="AA45" s="299">
        <v>0</v>
      </c>
      <c r="AB45" s="302">
        <v>0</v>
      </c>
      <c r="AC45" s="65"/>
      <c r="AD45" s="65"/>
      <c r="AE45" s="65"/>
      <c r="AF45" s="65"/>
      <c r="AG45" s="65"/>
      <c r="AH45" s="65"/>
      <c r="AI45" s="65"/>
      <c r="AJ45" s="65"/>
    </row>
    <row r="46" spans="2:36" x14ac:dyDescent="0.15">
      <c r="B46" s="282">
        <v>36</v>
      </c>
      <c r="C46" s="291">
        <v>10.5</v>
      </c>
      <c r="D46" s="275" t="s">
        <v>533</v>
      </c>
      <c r="E46" s="71">
        <v>0</v>
      </c>
      <c r="F46" s="74">
        <v>0</v>
      </c>
      <c r="G46" s="74">
        <v>0</v>
      </c>
      <c r="H46" s="273">
        <v>0</v>
      </c>
      <c r="I46" s="274">
        <v>0</v>
      </c>
      <c r="J46" s="74">
        <v>0</v>
      </c>
      <c r="K46" s="74">
        <v>0</v>
      </c>
      <c r="L46" s="273">
        <v>0</v>
      </c>
      <c r="M46" s="274">
        <v>0</v>
      </c>
      <c r="N46" s="74">
        <v>0</v>
      </c>
      <c r="O46" s="74">
        <v>0</v>
      </c>
      <c r="P46" s="273">
        <v>0</v>
      </c>
      <c r="Q46" s="294">
        <v>0</v>
      </c>
      <c r="R46" s="295">
        <v>0</v>
      </c>
      <c r="S46" s="296">
        <v>0</v>
      </c>
      <c r="T46" s="297">
        <v>0</v>
      </c>
      <c r="U46" s="298">
        <v>0</v>
      </c>
      <c r="V46" s="299">
        <v>0</v>
      </c>
      <c r="W46" s="299">
        <v>0</v>
      </c>
      <c r="X46" s="300">
        <v>0</v>
      </c>
      <c r="Y46" s="301">
        <v>0</v>
      </c>
      <c r="Z46" s="299">
        <v>0</v>
      </c>
      <c r="AA46" s="299">
        <v>0</v>
      </c>
      <c r="AB46" s="302">
        <v>0</v>
      </c>
      <c r="AC46" s="65"/>
      <c r="AD46" s="65"/>
      <c r="AE46" s="65"/>
      <c r="AF46" s="65"/>
      <c r="AG46" s="65"/>
      <c r="AH46" s="65"/>
      <c r="AI46" s="65"/>
      <c r="AJ46" s="65"/>
    </row>
    <row r="47" spans="2:36" x14ac:dyDescent="0.15">
      <c r="B47" s="282">
        <v>37</v>
      </c>
      <c r="C47" s="291">
        <v>10.5</v>
      </c>
      <c r="D47" s="275" t="s">
        <v>533</v>
      </c>
      <c r="E47" s="71">
        <v>0</v>
      </c>
      <c r="F47" s="74">
        <v>0</v>
      </c>
      <c r="G47" s="74">
        <v>0</v>
      </c>
      <c r="H47" s="273">
        <v>0</v>
      </c>
      <c r="I47" s="274">
        <v>0</v>
      </c>
      <c r="J47" s="74">
        <v>0</v>
      </c>
      <c r="K47" s="74">
        <v>0</v>
      </c>
      <c r="L47" s="273">
        <v>0</v>
      </c>
      <c r="M47" s="274">
        <v>0</v>
      </c>
      <c r="N47" s="74">
        <v>0</v>
      </c>
      <c r="O47" s="74">
        <v>0</v>
      </c>
      <c r="P47" s="273">
        <v>0</v>
      </c>
      <c r="Q47" s="294">
        <v>0</v>
      </c>
      <c r="R47" s="295">
        <v>0</v>
      </c>
      <c r="S47" s="296">
        <v>0</v>
      </c>
      <c r="T47" s="297">
        <v>0</v>
      </c>
      <c r="U47" s="298">
        <v>0</v>
      </c>
      <c r="V47" s="299">
        <v>0</v>
      </c>
      <c r="W47" s="299">
        <v>0</v>
      </c>
      <c r="X47" s="300">
        <v>0</v>
      </c>
      <c r="Y47" s="301">
        <v>0</v>
      </c>
      <c r="Z47" s="299">
        <v>0</v>
      </c>
      <c r="AA47" s="299">
        <v>0</v>
      </c>
      <c r="AB47" s="302">
        <v>0</v>
      </c>
      <c r="AC47" s="65"/>
      <c r="AD47" s="65"/>
      <c r="AE47" s="65"/>
      <c r="AF47" s="65"/>
      <c r="AG47" s="65"/>
      <c r="AH47" s="65"/>
      <c r="AI47" s="65"/>
      <c r="AJ47" s="65"/>
    </row>
    <row r="48" spans="2:36" x14ac:dyDescent="0.15">
      <c r="B48" s="282">
        <v>38</v>
      </c>
      <c r="C48" s="291">
        <v>10.5</v>
      </c>
      <c r="D48" s="275" t="s">
        <v>533</v>
      </c>
      <c r="E48" s="71">
        <v>0</v>
      </c>
      <c r="F48" s="74">
        <v>0</v>
      </c>
      <c r="G48" s="74">
        <v>0</v>
      </c>
      <c r="H48" s="273">
        <v>0</v>
      </c>
      <c r="I48" s="274">
        <v>0</v>
      </c>
      <c r="J48" s="74">
        <v>0</v>
      </c>
      <c r="K48" s="74">
        <v>0</v>
      </c>
      <c r="L48" s="273">
        <v>0</v>
      </c>
      <c r="M48" s="274">
        <v>0</v>
      </c>
      <c r="N48" s="74">
        <v>0</v>
      </c>
      <c r="O48" s="74">
        <v>0</v>
      </c>
      <c r="P48" s="273">
        <v>0</v>
      </c>
      <c r="Q48" s="294">
        <v>0</v>
      </c>
      <c r="R48" s="295">
        <v>0</v>
      </c>
      <c r="S48" s="296">
        <v>0</v>
      </c>
      <c r="T48" s="297">
        <v>0</v>
      </c>
      <c r="U48" s="298">
        <v>0</v>
      </c>
      <c r="V48" s="299">
        <v>0</v>
      </c>
      <c r="W48" s="299">
        <v>0</v>
      </c>
      <c r="X48" s="300">
        <v>0</v>
      </c>
      <c r="Y48" s="301">
        <v>0</v>
      </c>
      <c r="Z48" s="299">
        <v>0</v>
      </c>
      <c r="AA48" s="299">
        <v>0</v>
      </c>
      <c r="AB48" s="302">
        <v>0</v>
      </c>
      <c r="AC48" s="65"/>
      <c r="AD48" s="65"/>
      <c r="AE48" s="65"/>
      <c r="AF48" s="65"/>
      <c r="AG48" s="65"/>
      <c r="AH48" s="65"/>
      <c r="AI48" s="65"/>
      <c r="AJ48" s="65"/>
    </row>
    <row r="49" spans="2:36" x14ac:dyDescent="0.15">
      <c r="B49" s="282">
        <v>39</v>
      </c>
      <c r="C49" s="291">
        <v>10.5</v>
      </c>
      <c r="D49" s="275" t="s">
        <v>533</v>
      </c>
      <c r="E49" s="71">
        <v>0</v>
      </c>
      <c r="F49" s="74">
        <v>0</v>
      </c>
      <c r="G49" s="74">
        <v>0</v>
      </c>
      <c r="H49" s="273">
        <v>0</v>
      </c>
      <c r="I49" s="274">
        <v>0</v>
      </c>
      <c r="J49" s="74">
        <v>0</v>
      </c>
      <c r="K49" s="74">
        <v>0</v>
      </c>
      <c r="L49" s="273">
        <v>0</v>
      </c>
      <c r="M49" s="274">
        <v>0</v>
      </c>
      <c r="N49" s="74">
        <v>0</v>
      </c>
      <c r="O49" s="74">
        <v>0</v>
      </c>
      <c r="P49" s="273">
        <v>0</v>
      </c>
      <c r="Q49" s="294">
        <v>0</v>
      </c>
      <c r="R49" s="295">
        <v>0</v>
      </c>
      <c r="S49" s="296">
        <v>0</v>
      </c>
      <c r="T49" s="297">
        <v>0</v>
      </c>
      <c r="U49" s="298">
        <v>0</v>
      </c>
      <c r="V49" s="299">
        <v>0</v>
      </c>
      <c r="W49" s="299">
        <v>0</v>
      </c>
      <c r="X49" s="300">
        <v>0</v>
      </c>
      <c r="Y49" s="301">
        <v>0</v>
      </c>
      <c r="Z49" s="299">
        <v>0</v>
      </c>
      <c r="AA49" s="299">
        <v>0</v>
      </c>
      <c r="AB49" s="302">
        <v>0</v>
      </c>
      <c r="AC49" s="65"/>
      <c r="AD49" s="65"/>
      <c r="AE49" s="65"/>
      <c r="AF49" s="65"/>
      <c r="AG49" s="65"/>
      <c r="AH49" s="65"/>
      <c r="AI49" s="65"/>
      <c r="AJ49" s="65"/>
    </row>
    <row r="50" spans="2:36" x14ac:dyDescent="0.15">
      <c r="B50" s="282">
        <v>40</v>
      </c>
      <c r="C50" s="291">
        <v>10.5</v>
      </c>
      <c r="D50" s="275" t="s">
        <v>533</v>
      </c>
      <c r="E50" s="71">
        <v>0</v>
      </c>
      <c r="F50" s="74">
        <v>0</v>
      </c>
      <c r="G50" s="74">
        <v>0</v>
      </c>
      <c r="H50" s="41">
        <v>0</v>
      </c>
      <c r="I50" s="77">
        <v>0</v>
      </c>
      <c r="J50" s="74">
        <v>0</v>
      </c>
      <c r="K50" s="74">
        <v>0</v>
      </c>
      <c r="L50" s="41">
        <v>0</v>
      </c>
      <c r="M50" s="77">
        <v>0</v>
      </c>
      <c r="N50" s="74">
        <v>0</v>
      </c>
      <c r="O50" s="74">
        <v>0</v>
      </c>
      <c r="P50" s="41">
        <v>0</v>
      </c>
      <c r="Q50" s="294">
        <v>0</v>
      </c>
      <c r="R50" s="295">
        <v>0</v>
      </c>
      <c r="S50" s="296">
        <v>0</v>
      </c>
      <c r="T50" s="297">
        <v>0</v>
      </c>
      <c r="U50" s="303">
        <v>0</v>
      </c>
      <c r="V50" s="304">
        <v>0</v>
      </c>
      <c r="W50" s="299">
        <v>0</v>
      </c>
      <c r="X50" s="305">
        <v>0</v>
      </c>
      <c r="Y50" s="303">
        <v>0</v>
      </c>
      <c r="Z50" s="304">
        <v>0</v>
      </c>
      <c r="AA50" s="299">
        <v>0</v>
      </c>
      <c r="AB50" s="302">
        <v>0</v>
      </c>
      <c r="AC50" s="65"/>
      <c r="AD50" s="65"/>
      <c r="AE50" s="65"/>
      <c r="AF50" s="65"/>
      <c r="AG50" s="65"/>
      <c r="AH50" s="65"/>
      <c r="AI50" s="65"/>
      <c r="AJ50" s="65"/>
    </row>
    <row r="51" spans="2:36" x14ac:dyDescent="0.15">
      <c r="B51" s="282">
        <v>41</v>
      </c>
      <c r="C51" s="291">
        <v>10.5</v>
      </c>
      <c r="D51" s="275" t="s">
        <v>533</v>
      </c>
      <c r="E51" s="71">
        <v>0</v>
      </c>
      <c r="F51" s="74">
        <v>0</v>
      </c>
      <c r="G51" s="74">
        <v>0</v>
      </c>
      <c r="H51" s="41">
        <v>0</v>
      </c>
      <c r="I51" s="77">
        <v>0</v>
      </c>
      <c r="J51" s="74">
        <v>0</v>
      </c>
      <c r="K51" s="74">
        <v>0</v>
      </c>
      <c r="L51" s="41">
        <v>0</v>
      </c>
      <c r="M51" s="77">
        <v>0</v>
      </c>
      <c r="N51" s="74">
        <v>0</v>
      </c>
      <c r="O51" s="74">
        <v>0</v>
      </c>
      <c r="P51" s="41">
        <v>0</v>
      </c>
      <c r="Q51" s="294">
        <v>0</v>
      </c>
      <c r="R51" s="295">
        <v>0</v>
      </c>
      <c r="S51" s="296">
        <v>0</v>
      </c>
      <c r="T51" s="297">
        <v>0</v>
      </c>
      <c r="U51" s="303">
        <v>0</v>
      </c>
      <c r="V51" s="304">
        <v>0</v>
      </c>
      <c r="W51" s="299">
        <v>0</v>
      </c>
      <c r="X51" s="305">
        <v>0</v>
      </c>
      <c r="Y51" s="303">
        <v>0</v>
      </c>
      <c r="Z51" s="304">
        <v>0</v>
      </c>
      <c r="AA51" s="299">
        <v>0</v>
      </c>
      <c r="AB51" s="302">
        <v>0</v>
      </c>
      <c r="AC51" s="65"/>
      <c r="AD51" s="65"/>
      <c r="AE51" s="65"/>
      <c r="AF51" s="65"/>
      <c r="AG51" s="65"/>
      <c r="AH51" s="65"/>
      <c r="AI51" s="65"/>
      <c r="AJ51" s="65"/>
    </row>
    <row r="52" spans="2:36" x14ac:dyDescent="0.15">
      <c r="B52" s="282">
        <v>42</v>
      </c>
      <c r="C52" s="291">
        <v>10.5</v>
      </c>
      <c r="D52" s="275" t="s">
        <v>533</v>
      </c>
      <c r="E52" s="71">
        <v>0</v>
      </c>
      <c r="F52" s="74">
        <v>0</v>
      </c>
      <c r="G52" s="74">
        <v>0</v>
      </c>
      <c r="H52" s="41">
        <v>0</v>
      </c>
      <c r="I52" s="77">
        <v>0</v>
      </c>
      <c r="J52" s="74">
        <v>0</v>
      </c>
      <c r="K52" s="74">
        <v>0</v>
      </c>
      <c r="L52" s="41">
        <v>0</v>
      </c>
      <c r="M52" s="77">
        <v>0</v>
      </c>
      <c r="N52" s="74">
        <v>0</v>
      </c>
      <c r="O52" s="74">
        <v>0</v>
      </c>
      <c r="P52" s="41">
        <v>0</v>
      </c>
      <c r="Q52" s="294">
        <v>0</v>
      </c>
      <c r="R52" s="295">
        <v>0</v>
      </c>
      <c r="S52" s="296">
        <v>0</v>
      </c>
      <c r="T52" s="297">
        <v>0</v>
      </c>
      <c r="U52" s="303">
        <v>0</v>
      </c>
      <c r="V52" s="304">
        <v>0</v>
      </c>
      <c r="W52" s="299">
        <v>0</v>
      </c>
      <c r="X52" s="305">
        <v>0</v>
      </c>
      <c r="Y52" s="303">
        <v>0</v>
      </c>
      <c r="Z52" s="304">
        <v>0</v>
      </c>
      <c r="AA52" s="299">
        <v>0</v>
      </c>
      <c r="AB52" s="302">
        <v>0</v>
      </c>
      <c r="AC52" s="65"/>
      <c r="AD52" s="65"/>
      <c r="AE52" s="65"/>
      <c r="AF52" s="65"/>
      <c r="AG52" s="65"/>
      <c r="AH52" s="65"/>
      <c r="AI52" s="65"/>
      <c r="AJ52" s="65"/>
    </row>
    <row r="53" spans="2:36" x14ac:dyDescent="0.15">
      <c r="B53" s="282">
        <v>43</v>
      </c>
      <c r="C53" s="291">
        <v>10.5</v>
      </c>
      <c r="D53" s="275" t="s">
        <v>610</v>
      </c>
      <c r="E53" s="71">
        <v>0</v>
      </c>
      <c r="F53" s="74">
        <v>0</v>
      </c>
      <c r="G53" s="74">
        <v>0</v>
      </c>
      <c r="H53" s="41">
        <v>0</v>
      </c>
      <c r="I53" s="77">
        <v>0</v>
      </c>
      <c r="J53" s="74">
        <v>0</v>
      </c>
      <c r="K53" s="74">
        <v>0</v>
      </c>
      <c r="L53" s="41">
        <v>1</v>
      </c>
      <c r="M53" s="77">
        <v>0</v>
      </c>
      <c r="N53" s="74">
        <v>0</v>
      </c>
      <c r="O53" s="74">
        <v>0</v>
      </c>
      <c r="P53" s="41">
        <v>0</v>
      </c>
      <c r="Q53" s="294">
        <v>0</v>
      </c>
      <c r="R53" s="295">
        <v>0</v>
      </c>
      <c r="S53" s="296">
        <v>0</v>
      </c>
      <c r="T53" s="297">
        <v>0</v>
      </c>
      <c r="U53" s="303">
        <v>0</v>
      </c>
      <c r="V53" s="304">
        <v>0</v>
      </c>
      <c r="W53" s="299">
        <v>0</v>
      </c>
      <c r="X53" s="305">
        <v>2.5000000000000005E-3</v>
      </c>
      <c r="Y53" s="303">
        <v>0</v>
      </c>
      <c r="Z53" s="304">
        <v>0</v>
      </c>
      <c r="AA53" s="299">
        <v>0</v>
      </c>
      <c r="AB53" s="302">
        <v>0</v>
      </c>
      <c r="AC53" s="65"/>
      <c r="AD53" s="65"/>
      <c r="AE53" s="65"/>
      <c r="AF53" s="65"/>
      <c r="AG53" s="65"/>
      <c r="AH53" s="65"/>
      <c r="AI53" s="65"/>
      <c r="AJ53" s="65"/>
    </row>
    <row r="54" spans="2:36" x14ac:dyDescent="0.15">
      <c r="B54" s="282">
        <v>44</v>
      </c>
      <c r="C54" s="291">
        <v>10.5</v>
      </c>
      <c r="D54" s="275" t="s">
        <v>610</v>
      </c>
      <c r="E54" s="71">
        <v>0</v>
      </c>
      <c r="F54" s="74">
        <v>0</v>
      </c>
      <c r="G54" s="74">
        <v>0</v>
      </c>
      <c r="H54" s="41">
        <v>0</v>
      </c>
      <c r="I54" s="77">
        <v>0</v>
      </c>
      <c r="J54" s="74">
        <v>0</v>
      </c>
      <c r="K54" s="74">
        <v>0</v>
      </c>
      <c r="L54" s="41">
        <v>1</v>
      </c>
      <c r="M54" s="77">
        <v>0</v>
      </c>
      <c r="N54" s="74">
        <v>0</v>
      </c>
      <c r="O54" s="74">
        <v>0</v>
      </c>
      <c r="P54" s="41">
        <v>0</v>
      </c>
      <c r="Q54" s="294">
        <v>0</v>
      </c>
      <c r="R54" s="295">
        <v>0</v>
      </c>
      <c r="S54" s="296">
        <v>0</v>
      </c>
      <c r="T54" s="297">
        <v>0</v>
      </c>
      <c r="U54" s="303">
        <v>0</v>
      </c>
      <c r="V54" s="304">
        <v>0</v>
      </c>
      <c r="W54" s="299">
        <v>0</v>
      </c>
      <c r="X54" s="305">
        <v>2.5000000000000005E-3</v>
      </c>
      <c r="Y54" s="303">
        <v>0</v>
      </c>
      <c r="Z54" s="304">
        <v>0</v>
      </c>
      <c r="AA54" s="299">
        <v>0</v>
      </c>
      <c r="AB54" s="302">
        <v>0</v>
      </c>
      <c r="AC54" s="65"/>
      <c r="AD54" s="65"/>
      <c r="AE54" s="65"/>
      <c r="AF54" s="65"/>
      <c r="AG54" s="65"/>
      <c r="AH54" s="65"/>
      <c r="AI54" s="65"/>
      <c r="AJ54" s="65"/>
    </row>
    <row r="55" spans="2:36" x14ac:dyDescent="0.15">
      <c r="B55" s="282">
        <v>45</v>
      </c>
      <c r="C55" s="291">
        <v>10.5</v>
      </c>
      <c r="D55" s="275" t="s">
        <v>533</v>
      </c>
      <c r="E55" s="71">
        <v>0</v>
      </c>
      <c r="F55" s="74">
        <v>0</v>
      </c>
      <c r="G55" s="74">
        <v>0</v>
      </c>
      <c r="H55" s="41">
        <v>0</v>
      </c>
      <c r="I55" s="77">
        <v>0</v>
      </c>
      <c r="J55" s="74">
        <v>0</v>
      </c>
      <c r="K55" s="74">
        <v>0</v>
      </c>
      <c r="L55" s="41">
        <v>0</v>
      </c>
      <c r="M55" s="77">
        <v>0</v>
      </c>
      <c r="N55" s="74">
        <v>0</v>
      </c>
      <c r="O55" s="74">
        <v>0</v>
      </c>
      <c r="P55" s="41">
        <v>0</v>
      </c>
      <c r="Q55" s="294">
        <v>0</v>
      </c>
      <c r="R55" s="295">
        <v>0</v>
      </c>
      <c r="S55" s="296">
        <v>0</v>
      </c>
      <c r="T55" s="297">
        <v>0</v>
      </c>
      <c r="U55" s="303">
        <v>0</v>
      </c>
      <c r="V55" s="304">
        <v>0</v>
      </c>
      <c r="W55" s="299">
        <v>0</v>
      </c>
      <c r="X55" s="305">
        <v>0</v>
      </c>
      <c r="Y55" s="303">
        <v>0</v>
      </c>
      <c r="Z55" s="304">
        <v>0</v>
      </c>
      <c r="AA55" s="299">
        <v>0</v>
      </c>
      <c r="AB55" s="302">
        <v>0</v>
      </c>
      <c r="AC55" s="65"/>
      <c r="AD55" s="65"/>
      <c r="AE55" s="65"/>
      <c r="AF55" s="65"/>
      <c r="AG55" s="65"/>
      <c r="AH55" s="65"/>
      <c r="AI55" s="65"/>
      <c r="AJ55" s="65"/>
    </row>
    <row r="56" spans="2:36" x14ac:dyDescent="0.15">
      <c r="B56" s="282">
        <v>46</v>
      </c>
      <c r="C56" s="291">
        <v>10.5</v>
      </c>
      <c r="D56" s="275" t="s">
        <v>533</v>
      </c>
      <c r="E56" s="71">
        <v>0</v>
      </c>
      <c r="F56" s="74">
        <v>0</v>
      </c>
      <c r="G56" s="74">
        <v>0</v>
      </c>
      <c r="H56" s="41">
        <v>0</v>
      </c>
      <c r="I56" s="77">
        <v>0</v>
      </c>
      <c r="J56" s="74">
        <v>0</v>
      </c>
      <c r="K56" s="74">
        <v>0</v>
      </c>
      <c r="L56" s="41">
        <v>0</v>
      </c>
      <c r="M56" s="77">
        <v>0</v>
      </c>
      <c r="N56" s="74">
        <v>0</v>
      </c>
      <c r="O56" s="74">
        <v>0</v>
      </c>
      <c r="P56" s="41">
        <v>0</v>
      </c>
      <c r="Q56" s="294">
        <v>0</v>
      </c>
      <c r="R56" s="295">
        <v>0</v>
      </c>
      <c r="S56" s="296">
        <v>0</v>
      </c>
      <c r="T56" s="297">
        <v>0</v>
      </c>
      <c r="U56" s="303">
        <v>0</v>
      </c>
      <c r="V56" s="304">
        <v>0</v>
      </c>
      <c r="W56" s="299">
        <v>0</v>
      </c>
      <c r="X56" s="305">
        <v>0</v>
      </c>
      <c r="Y56" s="303">
        <v>0</v>
      </c>
      <c r="Z56" s="304">
        <v>0</v>
      </c>
      <c r="AA56" s="299">
        <v>0</v>
      </c>
      <c r="AB56" s="302">
        <v>0</v>
      </c>
      <c r="AC56" s="65"/>
      <c r="AD56" s="65"/>
      <c r="AE56" s="65"/>
      <c r="AF56" s="65"/>
      <c r="AG56" s="65"/>
      <c r="AH56" s="65"/>
      <c r="AI56" s="65"/>
      <c r="AJ56" s="65"/>
    </row>
    <row r="57" spans="2:36" x14ac:dyDescent="0.15">
      <c r="B57" s="282">
        <v>47</v>
      </c>
      <c r="C57" s="291">
        <v>10.5</v>
      </c>
      <c r="D57" s="275" t="s">
        <v>610</v>
      </c>
      <c r="E57" s="71">
        <v>0</v>
      </c>
      <c r="F57" s="74">
        <v>0</v>
      </c>
      <c r="G57" s="74">
        <v>0</v>
      </c>
      <c r="H57" s="41">
        <v>0</v>
      </c>
      <c r="I57" s="77">
        <v>0</v>
      </c>
      <c r="J57" s="74">
        <v>0</v>
      </c>
      <c r="K57" s="74">
        <v>0</v>
      </c>
      <c r="L57" s="41">
        <v>0</v>
      </c>
      <c r="M57" s="77">
        <v>0</v>
      </c>
      <c r="N57" s="74">
        <v>0</v>
      </c>
      <c r="O57" s="74">
        <v>0</v>
      </c>
      <c r="P57" s="41">
        <v>1</v>
      </c>
      <c r="Q57" s="294">
        <v>0</v>
      </c>
      <c r="R57" s="295">
        <v>0</v>
      </c>
      <c r="S57" s="296">
        <v>0</v>
      </c>
      <c r="T57" s="297">
        <v>0</v>
      </c>
      <c r="U57" s="303">
        <v>0</v>
      </c>
      <c r="V57" s="304">
        <v>0</v>
      </c>
      <c r="W57" s="299">
        <v>0</v>
      </c>
      <c r="X57" s="305">
        <v>0</v>
      </c>
      <c r="Y57" s="303">
        <v>0</v>
      </c>
      <c r="Z57" s="304">
        <v>0</v>
      </c>
      <c r="AA57" s="299">
        <v>0</v>
      </c>
      <c r="AB57" s="302">
        <v>9</v>
      </c>
      <c r="AC57" s="65"/>
      <c r="AD57" s="65"/>
      <c r="AE57" s="65"/>
      <c r="AF57" s="65"/>
      <c r="AG57" s="65"/>
      <c r="AH57" s="65"/>
      <c r="AI57" s="65"/>
      <c r="AJ57" s="65"/>
    </row>
    <row r="58" spans="2:36" x14ac:dyDescent="0.15">
      <c r="B58" s="282">
        <v>48</v>
      </c>
      <c r="C58" s="291">
        <v>10.5</v>
      </c>
      <c r="D58" s="275" t="s">
        <v>533</v>
      </c>
      <c r="E58" s="71">
        <v>0</v>
      </c>
      <c r="F58" s="74">
        <v>0</v>
      </c>
      <c r="G58" s="74">
        <v>0</v>
      </c>
      <c r="H58" s="41">
        <v>0</v>
      </c>
      <c r="I58" s="77">
        <v>0</v>
      </c>
      <c r="J58" s="74">
        <v>0</v>
      </c>
      <c r="K58" s="74">
        <v>0</v>
      </c>
      <c r="L58" s="41">
        <v>0</v>
      </c>
      <c r="M58" s="77">
        <v>0</v>
      </c>
      <c r="N58" s="74">
        <v>0</v>
      </c>
      <c r="O58" s="74">
        <v>0</v>
      </c>
      <c r="P58" s="41">
        <v>0</v>
      </c>
      <c r="Q58" s="294">
        <v>0</v>
      </c>
      <c r="R58" s="295">
        <v>0</v>
      </c>
      <c r="S58" s="296">
        <v>0</v>
      </c>
      <c r="T58" s="297">
        <v>0</v>
      </c>
      <c r="U58" s="303">
        <v>0</v>
      </c>
      <c r="V58" s="304">
        <v>0</v>
      </c>
      <c r="W58" s="299">
        <v>0</v>
      </c>
      <c r="X58" s="305">
        <v>0</v>
      </c>
      <c r="Y58" s="303">
        <v>0</v>
      </c>
      <c r="Z58" s="304">
        <v>0</v>
      </c>
      <c r="AA58" s="299">
        <v>0</v>
      </c>
      <c r="AB58" s="302">
        <v>0</v>
      </c>
      <c r="AC58" s="65"/>
      <c r="AD58" s="65"/>
      <c r="AE58" s="65"/>
      <c r="AF58" s="65"/>
      <c r="AG58" s="65"/>
      <c r="AH58" s="65"/>
      <c r="AI58" s="65"/>
      <c r="AJ58" s="65"/>
    </row>
    <row r="59" spans="2:36" x14ac:dyDescent="0.15">
      <c r="B59" s="282">
        <v>49</v>
      </c>
      <c r="C59" s="291">
        <v>10.5</v>
      </c>
      <c r="D59" s="275" t="s">
        <v>533</v>
      </c>
      <c r="E59" s="71">
        <v>0</v>
      </c>
      <c r="F59" s="74">
        <v>0</v>
      </c>
      <c r="G59" s="74">
        <v>0</v>
      </c>
      <c r="H59" s="41">
        <v>0</v>
      </c>
      <c r="I59" s="77">
        <v>0</v>
      </c>
      <c r="J59" s="74">
        <v>0</v>
      </c>
      <c r="K59" s="74">
        <v>0</v>
      </c>
      <c r="L59" s="41">
        <v>0</v>
      </c>
      <c r="M59" s="77">
        <v>0</v>
      </c>
      <c r="N59" s="74">
        <v>0</v>
      </c>
      <c r="O59" s="74">
        <v>0</v>
      </c>
      <c r="P59" s="41">
        <v>0</v>
      </c>
      <c r="Q59" s="294">
        <v>0</v>
      </c>
      <c r="R59" s="295">
        <v>0</v>
      </c>
      <c r="S59" s="296">
        <v>0</v>
      </c>
      <c r="T59" s="297">
        <v>0</v>
      </c>
      <c r="U59" s="303">
        <v>0</v>
      </c>
      <c r="V59" s="304">
        <v>0</v>
      </c>
      <c r="W59" s="299">
        <v>0</v>
      </c>
      <c r="X59" s="305">
        <v>0</v>
      </c>
      <c r="Y59" s="303">
        <v>0</v>
      </c>
      <c r="Z59" s="304">
        <v>0</v>
      </c>
      <c r="AA59" s="299">
        <v>0</v>
      </c>
      <c r="AB59" s="302">
        <v>0</v>
      </c>
      <c r="AC59" s="65"/>
      <c r="AD59" s="65"/>
      <c r="AE59" s="65"/>
      <c r="AF59" s="65"/>
      <c r="AG59" s="65"/>
      <c r="AH59" s="65"/>
      <c r="AI59" s="65"/>
      <c r="AJ59" s="65"/>
    </row>
    <row r="60" spans="2:36" x14ac:dyDescent="0.15">
      <c r="B60" s="282">
        <v>50</v>
      </c>
      <c r="C60" s="291">
        <v>10.5</v>
      </c>
      <c r="D60" s="275" t="s">
        <v>533</v>
      </c>
      <c r="E60" s="71">
        <v>0</v>
      </c>
      <c r="F60" s="74">
        <v>0</v>
      </c>
      <c r="G60" s="74">
        <v>0</v>
      </c>
      <c r="H60" s="41">
        <v>0</v>
      </c>
      <c r="I60" s="77">
        <v>0</v>
      </c>
      <c r="J60" s="74">
        <v>0</v>
      </c>
      <c r="K60" s="74">
        <v>0</v>
      </c>
      <c r="L60" s="41">
        <v>0</v>
      </c>
      <c r="M60" s="77">
        <v>0</v>
      </c>
      <c r="N60" s="74">
        <v>0</v>
      </c>
      <c r="O60" s="74">
        <v>0</v>
      </c>
      <c r="P60" s="41">
        <v>0</v>
      </c>
      <c r="Q60" s="294">
        <v>0</v>
      </c>
      <c r="R60" s="295">
        <v>0</v>
      </c>
      <c r="S60" s="296">
        <v>0</v>
      </c>
      <c r="T60" s="297">
        <v>0</v>
      </c>
      <c r="U60" s="303">
        <v>0</v>
      </c>
      <c r="V60" s="304">
        <v>0</v>
      </c>
      <c r="W60" s="299">
        <v>0</v>
      </c>
      <c r="X60" s="305">
        <v>0</v>
      </c>
      <c r="Y60" s="303">
        <v>0</v>
      </c>
      <c r="Z60" s="304">
        <v>0</v>
      </c>
      <c r="AA60" s="299">
        <v>0</v>
      </c>
      <c r="AB60" s="302">
        <v>0</v>
      </c>
      <c r="AC60" s="65"/>
      <c r="AD60" s="65"/>
      <c r="AE60" s="65"/>
      <c r="AF60" s="65"/>
      <c r="AG60" s="65"/>
      <c r="AH60" s="65"/>
      <c r="AI60" s="65"/>
      <c r="AJ60" s="65"/>
    </row>
    <row r="61" spans="2:36" x14ac:dyDescent="0.15">
      <c r="B61" s="282">
        <v>51</v>
      </c>
      <c r="C61" s="291">
        <v>10.5</v>
      </c>
      <c r="D61" s="275" t="s">
        <v>533</v>
      </c>
      <c r="E61" s="71">
        <v>0</v>
      </c>
      <c r="F61" s="74">
        <v>0</v>
      </c>
      <c r="G61" s="74">
        <v>0</v>
      </c>
      <c r="H61" s="41">
        <v>0</v>
      </c>
      <c r="I61" s="77">
        <v>0</v>
      </c>
      <c r="J61" s="74">
        <v>0</v>
      </c>
      <c r="K61" s="74">
        <v>0</v>
      </c>
      <c r="L61" s="41">
        <v>0</v>
      </c>
      <c r="M61" s="77">
        <v>0</v>
      </c>
      <c r="N61" s="74">
        <v>0</v>
      </c>
      <c r="O61" s="74">
        <v>0</v>
      </c>
      <c r="P61" s="41">
        <v>0</v>
      </c>
      <c r="Q61" s="294">
        <v>0</v>
      </c>
      <c r="R61" s="295">
        <v>0</v>
      </c>
      <c r="S61" s="296">
        <v>0</v>
      </c>
      <c r="T61" s="297">
        <v>0</v>
      </c>
      <c r="U61" s="303">
        <v>0</v>
      </c>
      <c r="V61" s="304">
        <v>0</v>
      </c>
      <c r="W61" s="299">
        <v>0</v>
      </c>
      <c r="X61" s="305">
        <v>0</v>
      </c>
      <c r="Y61" s="303">
        <v>0</v>
      </c>
      <c r="Z61" s="304">
        <v>0</v>
      </c>
      <c r="AA61" s="299">
        <v>0</v>
      </c>
      <c r="AB61" s="302">
        <v>0</v>
      </c>
      <c r="AC61" s="65"/>
      <c r="AD61" s="65"/>
      <c r="AE61" s="65"/>
      <c r="AF61" s="65"/>
      <c r="AG61" s="65"/>
      <c r="AH61" s="65"/>
      <c r="AI61" s="65"/>
      <c r="AJ61" s="65"/>
    </row>
    <row r="62" spans="2:36" x14ac:dyDescent="0.15">
      <c r="B62" s="282">
        <v>52</v>
      </c>
      <c r="C62" s="291">
        <v>10.5</v>
      </c>
      <c r="D62" s="275" t="s">
        <v>533</v>
      </c>
      <c r="E62" s="71">
        <v>0</v>
      </c>
      <c r="F62" s="74">
        <v>0</v>
      </c>
      <c r="G62" s="74">
        <v>0</v>
      </c>
      <c r="H62" s="41">
        <v>0</v>
      </c>
      <c r="I62" s="77">
        <v>0</v>
      </c>
      <c r="J62" s="74">
        <v>0</v>
      </c>
      <c r="K62" s="74">
        <v>0</v>
      </c>
      <c r="L62" s="41">
        <v>0</v>
      </c>
      <c r="M62" s="77">
        <v>0</v>
      </c>
      <c r="N62" s="74">
        <v>0</v>
      </c>
      <c r="O62" s="74">
        <v>0</v>
      </c>
      <c r="P62" s="41">
        <v>0</v>
      </c>
      <c r="Q62" s="294">
        <v>0</v>
      </c>
      <c r="R62" s="295">
        <v>0</v>
      </c>
      <c r="S62" s="296">
        <v>0</v>
      </c>
      <c r="T62" s="297">
        <v>0</v>
      </c>
      <c r="U62" s="303">
        <v>0</v>
      </c>
      <c r="V62" s="304">
        <v>0</v>
      </c>
      <c r="W62" s="299">
        <v>0</v>
      </c>
      <c r="X62" s="305">
        <v>0</v>
      </c>
      <c r="Y62" s="303">
        <v>0</v>
      </c>
      <c r="Z62" s="304">
        <v>0</v>
      </c>
      <c r="AA62" s="299">
        <v>0</v>
      </c>
      <c r="AB62" s="302">
        <v>0</v>
      </c>
      <c r="AC62" s="65"/>
      <c r="AD62" s="65"/>
      <c r="AE62" s="65"/>
      <c r="AF62" s="65"/>
      <c r="AG62" s="65"/>
      <c r="AH62" s="65"/>
      <c r="AI62" s="65"/>
      <c r="AJ62" s="65"/>
    </row>
    <row r="63" spans="2:36" x14ac:dyDescent="0.15">
      <c r="B63" s="282">
        <v>53</v>
      </c>
      <c r="C63" s="291">
        <v>10.5</v>
      </c>
      <c r="D63" s="275" t="s">
        <v>533</v>
      </c>
      <c r="E63" s="71">
        <v>0</v>
      </c>
      <c r="F63" s="74">
        <v>0</v>
      </c>
      <c r="G63" s="74">
        <v>0</v>
      </c>
      <c r="H63" s="41">
        <v>0</v>
      </c>
      <c r="I63" s="77">
        <v>0</v>
      </c>
      <c r="J63" s="74">
        <v>0</v>
      </c>
      <c r="K63" s="74">
        <v>0</v>
      </c>
      <c r="L63" s="41">
        <v>0</v>
      </c>
      <c r="M63" s="77">
        <v>0</v>
      </c>
      <c r="N63" s="74">
        <v>0</v>
      </c>
      <c r="O63" s="74">
        <v>0</v>
      </c>
      <c r="P63" s="41">
        <v>0</v>
      </c>
      <c r="Q63" s="294">
        <v>0</v>
      </c>
      <c r="R63" s="295">
        <v>0</v>
      </c>
      <c r="S63" s="296">
        <v>0</v>
      </c>
      <c r="T63" s="297">
        <v>0</v>
      </c>
      <c r="U63" s="303">
        <v>0</v>
      </c>
      <c r="V63" s="304">
        <v>0</v>
      </c>
      <c r="W63" s="299">
        <v>0</v>
      </c>
      <c r="X63" s="305">
        <v>0</v>
      </c>
      <c r="Y63" s="303">
        <v>0</v>
      </c>
      <c r="Z63" s="304">
        <v>0</v>
      </c>
      <c r="AA63" s="299">
        <v>0</v>
      </c>
      <c r="AB63" s="302">
        <v>0</v>
      </c>
      <c r="AC63" s="65"/>
      <c r="AD63" s="65"/>
      <c r="AE63" s="65"/>
      <c r="AF63" s="65"/>
      <c r="AG63" s="65"/>
      <c r="AH63" s="65"/>
      <c r="AI63" s="65"/>
      <c r="AJ63" s="65"/>
    </row>
    <row r="64" spans="2:36" x14ac:dyDescent="0.15">
      <c r="B64" s="282">
        <v>54</v>
      </c>
      <c r="C64" s="291">
        <v>10.5</v>
      </c>
      <c r="D64" s="275" t="s">
        <v>533</v>
      </c>
      <c r="E64" s="71">
        <v>0</v>
      </c>
      <c r="F64" s="74">
        <v>0</v>
      </c>
      <c r="G64" s="74">
        <v>0</v>
      </c>
      <c r="H64" s="41">
        <v>0</v>
      </c>
      <c r="I64" s="77">
        <v>0</v>
      </c>
      <c r="J64" s="74">
        <v>0</v>
      </c>
      <c r="K64" s="74">
        <v>0</v>
      </c>
      <c r="L64" s="41">
        <v>0</v>
      </c>
      <c r="M64" s="77">
        <v>0</v>
      </c>
      <c r="N64" s="74">
        <v>0</v>
      </c>
      <c r="O64" s="74">
        <v>0</v>
      </c>
      <c r="P64" s="41">
        <v>0</v>
      </c>
      <c r="Q64" s="294">
        <v>0</v>
      </c>
      <c r="R64" s="295">
        <v>0</v>
      </c>
      <c r="S64" s="296">
        <v>0</v>
      </c>
      <c r="T64" s="297">
        <v>0</v>
      </c>
      <c r="U64" s="303">
        <v>0</v>
      </c>
      <c r="V64" s="304">
        <v>0</v>
      </c>
      <c r="W64" s="299">
        <v>0</v>
      </c>
      <c r="X64" s="305">
        <v>0</v>
      </c>
      <c r="Y64" s="303">
        <v>0</v>
      </c>
      <c r="Z64" s="304">
        <v>0</v>
      </c>
      <c r="AA64" s="299">
        <v>0</v>
      </c>
      <c r="AB64" s="302">
        <v>0</v>
      </c>
      <c r="AC64" s="65"/>
      <c r="AD64" s="65"/>
      <c r="AE64" s="65"/>
      <c r="AF64" s="65"/>
      <c r="AG64" s="65"/>
      <c r="AH64" s="65"/>
      <c r="AI64" s="65"/>
      <c r="AJ64" s="65"/>
    </row>
    <row r="65" spans="2:36" x14ac:dyDescent="0.15">
      <c r="B65" s="282">
        <v>55</v>
      </c>
      <c r="C65" s="291">
        <v>10.5</v>
      </c>
      <c r="D65" s="275" t="s">
        <v>533</v>
      </c>
      <c r="E65" s="71">
        <v>0</v>
      </c>
      <c r="F65" s="74">
        <v>0</v>
      </c>
      <c r="G65" s="74">
        <v>0</v>
      </c>
      <c r="H65" s="41">
        <v>0</v>
      </c>
      <c r="I65" s="77">
        <v>0</v>
      </c>
      <c r="J65" s="74">
        <v>0</v>
      </c>
      <c r="K65" s="74">
        <v>0</v>
      </c>
      <c r="L65" s="41">
        <v>0</v>
      </c>
      <c r="M65" s="77">
        <v>0</v>
      </c>
      <c r="N65" s="74">
        <v>0</v>
      </c>
      <c r="O65" s="74">
        <v>0</v>
      </c>
      <c r="P65" s="41">
        <v>0</v>
      </c>
      <c r="Q65" s="294">
        <v>0</v>
      </c>
      <c r="R65" s="295">
        <v>0</v>
      </c>
      <c r="S65" s="296">
        <v>0</v>
      </c>
      <c r="T65" s="297">
        <v>0</v>
      </c>
      <c r="U65" s="303">
        <v>0</v>
      </c>
      <c r="V65" s="304">
        <v>0</v>
      </c>
      <c r="W65" s="299">
        <v>0</v>
      </c>
      <c r="X65" s="305">
        <v>0</v>
      </c>
      <c r="Y65" s="303">
        <v>0</v>
      </c>
      <c r="Z65" s="304">
        <v>0</v>
      </c>
      <c r="AA65" s="299">
        <v>0</v>
      </c>
      <c r="AB65" s="302">
        <v>0</v>
      </c>
      <c r="AC65" s="65"/>
      <c r="AD65" s="65"/>
      <c r="AE65" s="65"/>
      <c r="AF65" s="65"/>
      <c r="AG65" s="65"/>
      <c r="AH65" s="65"/>
      <c r="AI65" s="65"/>
      <c r="AJ65" s="65"/>
    </row>
    <row r="66" spans="2:36" x14ac:dyDescent="0.15">
      <c r="B66" s="282">
        <v>56</v>
      </c>
      <c r="C66" s="291">
        <v>10.5</v>
      </c>
      <c r="D66" s="166" t="s">
        <v>533</v>
      </c>
      <c r="E66" s="71">
        <v>0</v>
      </c>
      <c r="F66" s="74">
        <v>0</v>
      </c>
      <c r="G66" s="74">
        <v>0</v>
      </c>
      <c r="H66" s="41">
        <v>0</v>
      </c>
      <c r="I66" s="77">
        <v>0</v>
      </c>
      <c r="J66" s="74">
        <v>0</v>
      </c>
      <c r="K66" s="74">
        <v>0</v>
      </c>
      <c r="L66" s="41">
        <v>0</v>
      </c>
      <c r="M66" s="77">
        <v>0</v>
      </c>
      <c r="N66" s="74">
        <v>0</v>
      </c>
      <c r="O66" s="74">
        <v>0</v>
      </c>
      <c r="P66" s="41">
        <v>0</v>
      </c>
      <c r="Q66" s="294">
        <v>0</v>
      </c>
      <c r="R66" s="295">
        <v>0</v>
      </c>
      <c r="S66" s="296">
        <v>0</v>
      </c>
      <c r="T66" s="297">
        <v>0</v>
      </c>
      <c r="U66" s="303">
        <v>0</v>
      </c>
      <c r="V66" s="304">
        <v>0</v>
      </c>
      <c r="W66" s="299">
        <v>0</v>
      </c>
      <c r="X66" s="305">
        <v>0</v>
      </c>
      <c r="Y66" s="303">
        <v>0</v>
      </c>
      <c r="Z66" s="304">
        <v>0</v>
      </c>
      <c r="AA66" s="299">
        <v>0</v>
      </c>
      <c r="AB66" s="302">
        <v>0</v>
      </c>
      <c r="AC66" s="65"/>
      <c r="AD66" s="65"/>
      <c r="AE66" s="65"/>
      <c r="AF66" s="65"/>
      <c r="AG66" s="65"/>
      <c r="AH66" s="65"/>
      <c r="AI66" s="65"/>
      <c r="AJ66" s="65"/>
    </row>
    <row r="67" spans="2:36" x14ac:dyDescent="0.15">
      <c r="B67" s="282">
        <v>57</v>
      </c>
      <c r="C67" s="291">
        <v>10.5</v>
      </c>
      <c r="D67" s="166" t="s">
        <v>533</v>
      </c>
      <c r="E67" s="71">
        <v>0</v>
      </c>
      <c r="F67" s="74">
        <v>0</v>
      </c>
      <c r="G67" s="74">
        <v>0</v>
      </c>
      <c r="H67" s="41">
        <v>0</v>
      </c>
      <c r="I67" s="77">
        <v>0</v>
      </c>
      <c r="J67" s="74">
        <v>0</v>
      </c>
      <c r="K67" s="74">
        <v>0</v>
      </c>
      <c r="L67" s="41">
        <v>0</v>
      </c>
      <c r="M67" s="77">
        <v>0</v>
      </c>
      <c r="N67" s="74">
        <v>0</v>
      </c>
      <c r="O67" s="74">
        <v>0</v>
      </c>
      <c r="P67" s="41">
        <v>0</v>
      </c>
      <c r="Q67" s="317">
        <v>0</v>
      </c>
      <c r="R67" s="318">
        <v>0</v>
      </c>
      <c r="S67" s="319">
        <v>0</v>
      </c>
      <c r="T67" s="320">
        <v>0</v>
      </c>
      <c r="U67" s="321">
        <v>0</v>
      </c>
      <c r="V67" s="322">
        <v>0</v>
      </c>
      <c r="W67" s="323">
        <v>0</v>
      </c>
      <c r="X67" s="324">
        <v>0</v>
      </c>
      <c r="Y67" s="321">
        <v>0</v>
      </c>
      <c r="Z67" s="322">
        <v>0</v>
      </c>
      <c r="AA67" s="323">
        <v>0</v>
      </c>
      <c r="AB67" s="325">
        <v>0</v>
      </c>
      <c r="AC67" s="65"/>
      <c r="AD67" s="65"/>
      <c r="AE67" s="65"/>
      <c r="AF67" s="65"/>
      <c r="AG67" s="65"/>
      <c r="AH67" s="65"/>
      <c r="AI67" s="65"/>
      <c r="AJ67" s="65"/>
    </row>
    <row r="68" spans="2:36" x14ac:dyDescent="0.15">
      <c r="B68" s="282">
        <v>58</v>
      </c>
      <c r="C68" s="291">
        <v>10.5</v>
      </c>
      <c r="D68" s="166" t="s">
        <v>533</v>
      </c>
      <c r="E68" s="71">
        <v>0</v>
      </c>
      <c r="F68" s="74">
        <v>0</v>
      </c>
      <c r="G68" s="74">
        <v>0</v>
      </c>
      <c r="H68" s="41">
        <v>0</v>
      </c>
      <c r="I68" s="77">
        <v>0</v>
      </c>
      <c r="J68" s="74">
        <v>0</v>
      </c>
      <c r="K68" s="74">
        <v>0</v>
      </c>
      <c r="L68" s="41">
        <v>0</v>
      </c>
      <c r="M68" s="77">
        <v>0</v>
      </c>
      <c r="N68" s="74">
        <v>0</v>
      </c>
      <c r="O68" s="74">
        <v>0</v>
      </c>
      <c r="P68" s="41">
        <v>0</v>
      </c>
      <c r="Q68" s="317">
        <v>0</v>
      </c>
      <c r="R68" s="318">
        <v>0</v>
      </c>
      <c r="S68" s="319">
        <v>0</v>
      </c>
      <c r="T68" s="320">
        <v>0</v>
      </c>
      <c r="U68" s="321">
        <v>0</v>
      </c>
      <c r="V68" s="322">
        <v>0</v>
      </c>
      <c r="W68" s="323">
        <v>0</v>
      </c>
      <c r="X68" s="324">
        <v>0</v>
      </c>
      <c r="Y68" s="321">
        <v>0</v>
      </c>
      <c r="Z68" s="322">
        <v>0</v>
      </c>
      <c r="AA68" s="323">
        <v>0</v>
      </c>
      <c r="AB68" s="325">
        <v>0</v>
      </c>
      <c r="AC68" s="65"/>
      <c r="AD68" s="65"/>
      <c r="AE68" s="65"/>
      <c r="AF68" s="65"/>
      <c r="AG68" s="65"/>
      <c r="AH68" s="65"/>
      <c r="AI68" s="65"/>
      <c r="AJ68" s="65"/>
    </row>
    <row r="69" spans="2:36" x14ac:dyDescent="0.15">
      <c r="B69" s="282" t="s">
        <v>559</v>
      </c>
      <c r="C69" s="291">
        <v>10.5</v>
      </c>
      <c r="D69" s="166" t="s">
        <v>610</v>
      </c>
      <c r="E69" s="71">
        <v>0</v>
      </c>
      <c r="F69" s="74">
        <v>0</v>
      </c>
      <c r="G69" s="74">
        <v>0</v>
      </c>
      <c r="H69" s="41">
        <v>0</v>
      </c>
      <c r="I69" s="77">
        <v>0</v>
      </c>
      <c r="J69" s="74">
        <v>0</v>
      </c>
      <c r="K69" s="74">
        <v>0</v>
      </c>
      <c r="L69" s="41">
        <v>1</v>
      </c>
      <c r="M69" s="77">
        <v>0</v>
      </c>
      <c r="N69" s="74">
        <v>0</v>
      </c>
      <c r="O69" s="74">
        <v>0</v>
      </c>
      <c r="P69" s="41">
        <v>0</v>
      </c>
      <c r="Q69" s="317">
        <v>0</v>
      </c>
      <c r="R69" s="318">
        <v>0</v>
      </c>
      <c r="S69" s="319">
        <v>0</v>
      </c>
      <c r="T69" s="320">
        <v>0</v>
      </c>
      <c r="U69" s="321">
        <v>0</v>
      </c>
      <c r="V69" s="322">
        <v>0</v>
      </c>
      <c r="W69" s="323">
        <v>0</v>
      </c>
      <c r="X69" s="324">
        <v>6.9999999999999993E-2</v>
      </c>
      <c r="Y69" s="321">
        <v>0</v>
      </c>
      <c r="Z69" s="322">
        <v>0</v>
      </c>
      <c r="AA69" s="323">
        <v>0</v>
      </c>
      <c r="AB69" s="325">
        <v>0</v>
      </c>
      <c r="AC69" s="65"/>
      <c r="AD69" s="65"/>
      <c r="AE69" s="65"/>
      <c r="AF69" s="65"/>
      <c r="AG69" s="65"/>
      <c r="AH69" s="65"/>
      <c r="AI69" s="65"/>
      <c r="AJ69" s="65"/>
    </row>
    <row r="70" spans="2:36" x14ac:dyDescent="0.15">
      <c r="B70" s="282"/>
      <c r="C70" s="291"/>
      <c r="D70" s="166"/>
      <c r="E70" s="71"/>
      <c r="F70" s="74"/>
      <c r="G70" s="74"/>
      <c r="H70" s="41"/>
      <c r="I70" s="77"/>
      <c r="J70" s="74"/>
      <c r="K70" s="74"/>
      <c r="L70" s="41"/>
      <c r="M70" s="77"/>
      <c r="N70" s="74"/>
      <c r="O70" s="74"/>
      <c r="P70" s="41"/>
      <c r="Q70" s="105"/>
      <c r="R70" s="104"/>
      <c r="S70" s="106"/>
      <c r="T70" s="103"/>
      <c r="U70" s="87"/>
      <c r="V70" s="88"/>
      <c r="W70" s="107"/>
      <c r="X70" s="89"/>
      <c r="Y70" s="87"/>
      <c r="Z70" s="88"/>
      <c r="AA70" s="107"/>
      <c r="AB70" s="110"/>
      <c r="AC70" s="65"/>
      <c r="AD70" s="65"/>
      <c r="AE70" s="65"/>
      <c r="AF70" s="65"/>
      <c r="AG70" s="65"/>
      <c r="AH70" s="65"/>
      <c r="AI70" s="65"/>
      <c r="AJ70" s="65"/>
    </row>
    <row r="71" spans="2:36" x14ac:dyDescent="0.15">
      <c r="B71" s="282"/>
      <c r="C71" s="291"/>
      <c r="D71" s="166"/>
      <c r="E71" s="71"/>
      <c r="F71" s="74"/>
      <c r="G71" s="74"/>
      <c r="H71" s="41"/>
      <c r="I71" s="77"/>
      <c r="J71" s="74"/>
      <c r="K71" s="74"/>
      <c r="L71" s="41"/>
      <c r="M71" s="77"/>
      <c r="N71" s="74"/>
      <c r="O71" s="74"/>
      <c r="P71" s="41"/>
      <c r="Q71" s="105"/>
      <c r="R71" s="104"/>
      <c r="S71" s="106"/>
      <c r="T71" s="103"/>
      <c r="U71" s="87"/>
      <c r="V71" s="88"/>
      <c r="W71" s="107"/>
      <c r="X71" s="89"/>
      <c r="Y71" s="87"/>
      <c r="Z71" s="88"/>
      <c r="AA71" s="107"/>
      <c r="AB71" s="110"/>
      <c r="AC71" s="65"/>
      <c r="AD71" s="65"/>
      <c r="AE71" s="65"/>
      <c r="AF71" s="65"/>
      <c r="AG71" s="65"/>
      <c r="AH71" s="65"/>
      <c r="AI71" s="65"/>
      <c r="AJ71" s="65"/>
    </row>
    <row r="72" spans="2:36" x14ac:dyDescent="0.15">
      <c r="B72" s="282"/>
      <c r="C72" s="291"/>
      <c r="D72" s="166"/>
      <c r="E72" s="71"/>
      <c r="F72" s="74"/>
      <c r="G72" s="74"/>
      <c r="H72" s="41"/>
      <c r="I72" s="77"/>
      <c r="J72" s="74"/>
      <c r="K72" s="74"/>
      <c r="L72" s="41"/>
      <c r="M72" s="77"/>
      <c r="N72" s="74"/>
      <c r="O72" s="74"/>
      <c r="P72" s="41"/>
      <c r="Q72" s="105"/>
      <c r="R72" s="104"/>
      <c r="S72" s="106"/>
      <c r="T72" s="103"/>
      <c r="U72" s="87"/>
      <c r="V72" s="88"/>
      <c r="W72" s="107"/>
      <c r="X72" s="89"/>
      <c r="Y72" s="87"/>
      <c r="Z72" s="88"/>
      <c r="AA72" s="107"/>
      <c r="AB72" s="110"/>
      <c r="AC72" s="65"/>
      <c r="AD72" s="65"/>
      <c r="AE72" s="65"/>
      <c r="AF72" s="65"/>
      <c r="AG72" s="65"/>
      <c r="AH72" s="65"/>
      <c r="AI72" s="65"/>
      <c r="AJ72" s="65"/>
    </row>
    <row r="73" spans="2:36" x14ac:dyDescent="0.15">
      <c r="B73" s="282"/>
      <c r="C73" s="291"/>
      <c r="D73" s="166"/>
      <c r="E73" s="71"/>
      <c r="F73" s="74"/>
      <c r="G73" s="74"/>
      <c r="H73" s="41"/>
      <c r="I73" s="77"/>
      <c r="J73" s="74"/>
      <c r="K73" s="74"/>
      <c r="L73" s="41"/>
      <c r="M73" s="77"/>
      <c r="N73" s="74"/>
      <c r="O73" s="74"/>
      <c r="P73" s="41"/>
      <c r="Q73" s="105"/>
      <c r="R73" s="104"/>
      <c r="S73" s="106"/>
      <c r="T73" s="103"/>
      <c r="U73" s="87"/>
      <c r="V73" s="88"/>
      <c r="W73" s="107"/>
      <c r="X73" s="89"/>
      <c r="Y73" s="87"/>
      <c r="Z73" s="88"/>
      <c r="AA73" s="107"/>
      <c r="AB73" s="110"/>
      <c r="AC73" s="65"/>
      <c r="AD73" s="65"/>
      <c r="AE73" s="65"/>
      <c r="AF73" s="65"/>
      <c r="AG73" s="65"/>
      <c r="AH73" s="65"/>
      <c r="AI73" s="65"/>
      <c r="AJ73" s="65"/>
    </row>
    <row r="74" spans="2:36" x14ac:dyDescent="0.15">
      <c r="B74" s="282"/>
      <c r="C74" s="291"/>
      <c r="D74" s="166"/>
      <c r="E74" s="71"/>
      <c r="F74" s="74"/>
      <c r="G74" s="74"/>
      <c r="H74" s="41"/>
      <c r="I74" s="77"/>
      <c r="J74" s="74"/>
      <c r="K74" s="74"/>
      <c r="L74" s="41"/>
      <c r="M74" s="77"/>
      <c r="N74" s="74"/>
      <c r="O74" s="74"/>
      <c r="P74" s="41"/>
      <c r="Q74" s="105"/>
      <c r="R74" s="104"/>
      <c r="S74" s="106"/>
      <c r="T74" s="103"/>
      <c r="U74" s="87"/>
      <c r="V74" s="88"/>
      <c r="W74" s="107"/>
      <c r="X74" s="89"/>
      <c r="Y74" s="87"/>
      <c r="Z74" s="88"/>
      <c r="AA74" s="107"/>
      <c r="AB74" s="110"/>
      <c r="AC74" s="65"/>
      <c r="AD74" s="65"/>
      <c r="AE74" s="65"/>
      <c r="AF74" s="65"/>
      <c r="AG74" s="65"/>
      <c r="AH74" s="65"/>
      <c r="AI74" s="65"/>
      <c r="AJ74" s="65"/>
    </row>
    <row r="75" spans="2:36" x14ac:dyDescent="0.15">
      <c r="B75" s="282"/>
      <c r="C75" s="291"/>
      <c r="D75" s="166"/>
      <c r="E75" s="71"/>
      <c r="F75" s="74"/>
      <c r="G75" s="74"/>
      <c r="H75" s="41"/>
      <c r="I75" s="77"/>
      <c r="J75" s="74"/>
      <c r="K75" s="74"/>
      <c r="L75" s="41"/>
      <c r="M75" s="77"/>
      <c r="N75" s="74"/>
      <c r="O75" s="74"/>
      <c r="P75" s="41"/>
      <c r="Q75" s="105"/>
      <c r="R75" s="104"/>
      <c r="S75" s="106"/>
      <c r="T75" s="103"/>
      <c r="U75" s="87"/>
      <c r="V75" s="88"/>
      <c r="W75" s="107"/>
      <c r="X75" s="89"/>
      <c r="Y75" s="87"/>
      <c r="Z75" s="88"/>
      <c r="AA75" s="107"/>
      <c r="AB75" s="110"/>
      <c r="AC75" s="65"/>
      <c r="AD75" s="65"/>
      <c r="AE75" s="65"/>
      <c r="AF75" s="65"/>
      <c r="AG75" s="65"/>
      <c r="AH75" s="65"/>
      <c r="AI75" s="65"/>
      <c r="AJ75" s="65"/>
    </row>
    <row r="76" spans="2:36" x14ac:dyDescent="0.15">
      <c r="B76" s="282"/>
      <c r="C76" s="291"/>
      <c r="D76" s="166"/>
      <c r="E76" s="71"/>
      <c r="F76" s="74"/>
      <c r="G76" s="74"/>
      <c r="H76" s="41"/>
      <c r="I76" s="77"/>
      <c r="J76" s="74"/>
      <c r="K76" s="74"/>
      <c r="L76" s="41"/>
      <c r="M76" s="77"/>
      <c r="N76" s="74"/>
      <c r="O76" s="74"/>
      <c r="P76" s="41"/>
      <c r="Q76" s="105"/>
      <c r="R76" s="104"/>
      <c r="S76" s="106"/>
      <c r="T76" s="103"/>
      <c r="U76" s="87"/>
      <c r="V76" s="88"/>
      <c r="W76" s="107"/>
      <c r="X76" s="89"/>
      <c r="Y76" s="87"/>
      <c r="Z76" s="88"/>
      <c r="AA76" s="107"/>
      <c r="AB76" s="110"/>
      <c r="AC76" s="65"/>
      <c r="AD76" s="65"/>
      <c r="AE76" s="65"/>
      <c r="AF76" s="65"/>
      <c r="AG76" s="65"/>
      <c r="AH76" s="65"/>
      <c r="AI76" s="65"/>
      <c r="AJ76" s="65"/>
    </row>
    <row r="77" spans="2:36" x14ac:dyDescent="0.15">
      <c r="B77" s="282"/>
      <c r="C77" s="291"/>
      <c r="D77" s="166"/>
      <c r="E77" s="71"/>
      <c r="F77" s="74"/>
      <c r="G77" s="74"/>
      <c r="H77" s="41"/>
      <c r="I77" s="77"/>
      <c r="J77" s="74"/>
      <c r="K77" s="74"/>
      <c r="L77" s="41"/>
      <c r="M77" s="77"/>
      <c r="N77" s="74"/>
      <c r="O77" s="74"/>
      <c r="P77" s="41"/>
      <c r="Q77" s="105"/>
      <c r="R77" s="104"/>
      <c r="S77" s="106"/>
      <c r="T77" s="103"/>
      <c r="U77" s="87"/>
      <c r="V77" s="88"/>
      <c r="W77" s="107"/>
      <c r="X77" s="89"/>
      <c r="Y77" s="87"/>
      <c r="Z77" s="88"/>
      <c r="AA77" s="107"/>
      <c r="AB77" s="110"/>
      <c r="AC77" s="65"/>
      <c r="AD77" s="65"/>
      <c r="AE77" s="65"/>
      <c r="AF77" s="65"/>
      <c r="AG77" s="65"/>
      <c r="AH77" s="65"/>
      <c r="AI77" s="65"/>
      <c r="AJ77" s="65"/>
    </row>
    <row r="78" spans="2:36" x14ac:dyDescent="0.15">
      <c r="B78" s="282"/>
      <c r="C78" s="290"/>
      <c r="D78" s="165"/>
      <c r="E78" s="71"/>
      <c r="F78" s="74"/>
      <c r="G78" s="74"/>
      <c r="H78" s="41"/>
      <c r="I78" s="77"/>
      <c r="J78" s="74"/>
      <c r="K78" s="74"/>
      <c r="L78" s="41"/>
      <c r="M78" s="77"/>
      <c r="N78" s="74"/>
      <c r="O78" s="74"/>
      <c r="P78" s="41"/>
      <c r="Q78" s="105"/>
      <c r="R78" s="104"/>
      <c r="S78" s="106"/>
      <c r="T78" s="103"/>
      <c r="U78" s="87"/>
      <c r="V78" s="88"/>
      <c r="W78" s="107"/>
      <c r="X78" s="89"/>
      <c r="Y78" s="87"/>
      <c r="Z78" s="88"/>
      <c r="AA78" s="107"/>
      <c r="AB78" s="110"/>
      <c r="AC78" s="65"/>
      <c r="AD78" s="65"/>
      <c r="AE78" s="65"/>
      <c r="AF78" s="65"/>
      <c r="AG78" s="65"/>
      <c r="AH78" s="65"/>
      <c r="AI78" s="65"/>
      <c r="AJ78" s="65"/>
    </row>
    <row r="79" spans="2:36" ht="12.75" thickBot="1" x14ac:dyDescent="0.2">
      <c r="B79" s="283"/>
      <c r="C79" s="293"/>
      <c r="D79" s="167"/>
      <c r="E79" s="72"/>
      <c r="F79" s="75"/>
      <c r="G79" s="75"/>
      <c r="H79" s="42"/>
      <c r="I79" s="78"/>
      <c r="J79" s="75"/>
      <c r="K79" s="75"/>
      <c r="L79" s="42"/>
      <c r="M79" s="78"/>
      <c r="N79" s="75"/>
      <c r="O79" s="75"/>
      <c r="P79" s="42"/>
      <c r="Q79" s="105"/>
      <c r="R79" s="104"/>
      <c r="S79" s="106"/>
      <c r="T79" s="103"/>
      <c r="U79" s="87"/>
      <c r="V79" s="88"/>
      <c r="W79" s="107"/>
      <c r="X79" s="89"/>
      <c r="Y79" s="87"/>
      <c r="Z79" s="88"/>
      <c r="AA79" s="108"/>
      <c r="AB79" s="111"/>
      <c r="AC79" s="65"/>
      <c r="AD79" s="65"/>
      <c r="AE79" s="65"/>
      <c r="AF79" s="65"/>
      <c r="AG79" s="65"/>
      <c r="AH79" s="65"/>
      <c r="AI79" s="65"/>
      <c r="AJ79" s="65"/>
    </row>
    <row r="80" spans="2:36" ht="15" customHeight="1" thickTop="1" x14ac:dyDescent="0.15">
      <c r="B80" s="1128" t="s">
        <v>35</v>
      </c>
      <c r="C80" s="1129"/>
      <c r="D80" s="1130"/>
      <c r="E80" s="1134">
        <f t="shared" ref="E80:AB80" si="0">SUM(E10:E44,E45:E79)</f>
        <v>0</v>
      </c>
      <c r="F80" s="1136">
        <f t="shared" si="0"/>
        <v>0</v>
      </c>
      <c r="G80" s="168">
        <f t="shared" si="0"/>
        <v>0</v>
      </c>
      <c r="H80" s="169">
        <f t="shared" si="0"/>
        <v>0</v>
      </c>
      <c r="I80" s="1138">
        <f t="shared" si="0"/>
        <v>0</v>
      </c>
      <c r="J80" s="1136">
        <f t="shared" si="0"/>
        <v>0</v>
      </c>
      <c r="K80" s="168">
        <f t="shared" si="0"/>
        <v>0</v>
      </c>
      <c r="L80" s="169">
        <f t="shared" si="0"/>
        <v>13</v>
      </c>
      <c r="M80" s="1138">
        <f t="shared" si="0"/>
        <v>0</v>
      </c>
      <c r="N80" s="1136">
        <f t="shared" si="0"/>
        <v>0</v>
      </c>
      <c r="O80" s="170">
        <f t="shared" si="0"/>
        <v>0</v>
      </c>
      <c r="P80" s="171">
        <f t="shared" si="0"/>
        <v>2</v>
      </c>
      <c r="Q80" s="172">
        <f t="shared" si="0"/>
        <v>0</v>
      </c>
      <c r="R80" s="173">
        <f t="shared" si="0"/>
        <v>0</v>
      </c>
      <c r="S80" s="174">
        <f t="shared" si="0"/>
        <v>0</v>
      </c>
      <c r="T80" s="175">
        <f t="shared" si="0"/>
        <v>0</v>
      </c>
      <c r="U80" s="176">
        <f t="shared" si="0"/>
        <v>0</v>
      </c>
      <c r="V80" s="177">
        <f t="shared" si="0"/>
        <v>0</v>
      </c>
      <c r="W80" s="178">
        <f t="shared" si="0"/>
        <v>0</v>
      </c>
      <c r="X80" s="179">
        <f t="shared" si="0"/>
        <v>0.34879000000000004</v>
      </c>
      <c r="Y80" s="176">
        <f t="shared" si="0"/>
        <v>0</v>
      </c>
      <c r="Z80" s="177">
        <f t="shared" si="0"/>
        <v>0</v>
      </c>
      <c r="AA80" s="178">
        <f t="shared" si="0"/>
        <v>0</v>
      </c>
      <c r="AB80" s="180">
        <f t="shared" si="0"/>
        <v>11.879999999999999</v>
      </c>
      <c r="AC80" s="67"/>
      <c r="AD80" s="67"/>
      <c r="AE80" s="67"/>
      <c r="AF80" s="67"/>
      <c r="AG80" s="67"/>
      <c r="AH80" s="67"/>
      <c r="AI80" s="67"/>
    </row>
    <row r="81" spans="2:28" ht="15" customHeight="1" thickBot="1" x14ac:dyDescent="0.2">
      <c r="B81" s="1131"/>
      <c r="C81" s="1132"/>
      <c r="D81" s="1133"/>
      <c r="E81" s="1135"/>
      <c r="F81" s="1137"/>
      <c r="G81" s="1143">
        <f>G80+H80</f>
        <v>0</v>
      </c>
      <c r="H81" s="1144"/>
      <c r="I81" s="1139"/>
      <c r="J81" s="1137"/>
      <c r="K81" s="1143">
        <f>K80+L80</f>
        <v>13</v>
      </c>
      <c r="L81" s="1144"/>
      <c r="M81" s="1139"/>
      <c r="N81" s="1137"/>
      <c r="O81" s="1145">
        <f>O80+P80</f>
        <v>2</v>
      </c>
      <c r="P81" s="1133"/>
      <c r="Q81" s="1140"/>
      <c r="R81" s="1141"/>
      <c r="S81" s="1141"/>
      <c r="T81" s="1141"/>
      <c r="U81" s="1141"/>
      <c r="V81" s="1141"/>
      <c r="W81" s="1141"/>
      <c r="X81" s="1141"/>
      <c r="Y81" s="1141"/>
      <c r="Z81" s="1141"/>
      <c r="AA81" s="1141"/>
      <c r="AB81" s="1142"/>
    </row>
    <row r="82" spans="2:28" x14ac:dyDescent="0.15">
      <c r="B82" s="135" t="s">
        <v>511</v>
      </c>
      <c r="C82" s="39"/>
      <c r="D82" s="39"/>
      <c r="E82" s="40"/>
      <c r="F82" s="40"/>
      <c r="G82" s="40"/>
      <c r="H82" s="40"/>
      <c r="I82" s="40"/>
      <c r="J82" s="40"/>
      <c r="K82" s="40"/>
      <c r="L82" s="40"/>
      <c r="M82" s="40"/>
      <c r="N82" s="40"/>
      <c r="O82" s="40"/>
      <c r="P82" s="40"/>
      <c r="Q82" s="40"/>
      <c r="R82" s="40"/>
      <c r="S82" s="40"/>
      <c r="T82" s="40"/>
      <c r="U82" s="40"/>
      <c r="V82" s="40"/>
      <c r="W82" s="40"/>
      <c r="X82" s="40"/>
      <c r="Y82" s="40"/>
      <c r="Z82" s="40"/>
      <c r="AA82" s="40"/>
      <c r="AB82" s="40"/>
    </row>
    <row r="83" spans="2:28" x14ac:dyDescent="0.15">
      <c r="B83" s="135" t="s">
        <v>512</v>
      </c>
      <c r="C83" s="39"/>
      <c r="D83" s="39"/>
      <c r="E83" s="40"/>
      <c r="F83" s="40"/>
      <c r="G83" s="40"/>
      <c r="H83" s="40"/>
      <c r="I83" s="40"/>
      <c r="J83" s="40"/>
      <c r="K83" s="40"/>
      <c r="L83" s="40"/>
      <c r="M83" s="40"/>
      <c r="N83" s="40"/>
      <c r="O83" s="40"/>
      <c r="P83" s="40"/>
      <c r="Q83" s="40"/>
      <c r="R83" s="40"/>
      <c r="S83" s="40"/>
      <c r="T83" s="40"/>
      <c r="U83" s="40"/>
      <c r="V83" s="40"/>
      <c r="W83" s="40"/>
      <c r="X83" s="40"/>
      <c r="Y83" s="40"/>
      <c r="Z83" s="40"/>
      <c r="AA83" s="40"/>
      <c r="AB83" s="40"/>
    </row>
    <row r="84" spans="2:28" x14ac:dyDescent="0.15">
      <c r="B84" s="135" t="s">
        <v>452</v>
      </c>
      <c r="C84" s="39"/>
      <c r="D84" s="39"/>
      <c r="E84" s="40"/>
      <c r="F84" s="40"/>
      <c r="G84" s="40"/>
      <c r="H84" s="40"/>
      <c r="I84" s="40"/>
      <c r="J84" s="40"/>
      <c r="K84" s="40"/>
      <c r="L84" s="40"/>
      <c r="M84" s="40"/>
      <c r="N84" s="40"/>
      <c r="O84" s="40"/>
      <c r="P84" s="40"/>
      <c r="Q84" s="40"/>
      <c r="R84" s="40"/>
      <c r="S84" s="40"/>
      <c r="T84" s="40"/>
      <c r="U84" s="40"/>
      <c r="V84" s="40"/>
      <c r="W84" s="40"/>
      <c r="X84" s="40"/>
      <c r="Y84" s="40"/>
      <c r="Z84" s="40"/>
      <c r="AA84" s="40"/>
      <c r="AB84" s="40"/>
    </row>
    <row r="85" spans="2:28" x14ac:dyDescent="0.15">
      <c r="B85" s="135" t="s">
        <v>233</v>
      </c>
      <c r="C85" s="39"/>
      <c r="D85" s="39"/>
      <c r="E85" s="40"/>
      <c r="F85" s="40"/>
      <c r="G85" s="40"/>
      <c r="H85" s="40"/>
      <c r="I85" s="40"/>
      <c r="J85" s="40"/>
      <c r="K85" s="40"/>
      <c r="L85" s="40"/>
      <c r="M85" s="40"/>
      <c r="N85" s="40"/>
      <c r="O85" s="40"/>
      <c r="P85" s="40"/>
      <c r="Q85" s="40"/>
      <c r="R85" s="40"/>
      <c r="S85" s="40"/>
      <c r="T85" s="40"/>
      <c r="U85" s="40"/>
      <c r="V85" s="40"/>
      <c r="W85" s="40"/>
      <c r="X85" s="40"/>
      <c r="Y85" s="40"/>
      <c r="Z85" s="40"/>
      <c r="AA85" s="40"/>
      <c r="AB85" s="40"/>
    </row>
    <row r="86" spans="2:28" x14ac:dyDescent="0.15">
      <c r="B86" s="135" t="s">
        <v>451</v>
      </c>
      <c r="C86" s="39"/>
      <c r="D86" s="39"/>
      <c r="E86" s="40"/>
      <c r="F86" s="40"/>
      <c r="G86" s="40"/>
      <c r="H86" s="40"/>
      <c r="I86" s="40"/>
      <c r="J86" s="40"/>
      <c r="K86" s="40"/>
      <c r="L86" s="40"/>
      <c r="M86" s="40"/>
      <c r="N86" s="40"/>
      <c r="O86" s="40"/>
      <c r="P86" s="40"/>
      <c r="Q86" s="40"/>
      <c r="R86" s="40"/>
      <c r="S86" s="40"/>
      <c r="T86" s="40"/>
      <c r="U86" s="40"/>
      <c r="V86" s="40"/>
      <c r="W86" s="40"/>
      <c r="X86" s="40"/>
      <c r="Y86" s="40"/>
      <c r="Z86" s="40"/>
      <c r="AA86" s="40"/>
      <c r="AB86" s="40"/>
    </row>
  </sheetData>
  <mergeCells count="41">
    <mergeCell ref="Q81:AB81"/>
    <mergeCell ref="M80:M81"/>
    <mergeCell ref="N80:N81"/>
    <mergeCell ref="G81:H81"/>
    <mergeCell ref="K81:L81"/>
    <mergeCell ref="O81:P81"/>
    <mergeCell ref="B80:D81"/>
    <mergeCell ref="E80:E81"/>
    <mergeCell ref="F80:F81"/>
    <mergeCell ref="I80:I81"/>
    <mergeCell ref="J80:J81"/>
    <mergeCell ref="U7:AB7"/>
    <mergeCell ref="O3:S3"/>
    <mergeCell ref="Y2:Y3"/>
    <mergeCell ref="Z2:AB3"/>
    <mergeCell ref="Q6:AB6"/>
    <mergeCell ref="B3:E3"/>
    <mergeCell ref="C7:C9"/>
    <mergeCell ref="D7:D9"/>
    <mergeCell ref="B6:D6"/>
    <mergeCell ref="E6:P6"/>
    <mergeCell ref="E7:P7"/>
    <mergeCell ref="E8:H8"/>
    <mergeCell ref="I8:L8"/>
    <mergeCell ref="F3:K3"/>
    <mergeCell ref="B2:E2"/>
    <mergeCell ref="M8:P8"/>
    <mergeCell ref="Y8:AB8"/>
    <mergeCell ref="B4:Y4"/>
    <mergeCell ref="B5:AB5"/>
    <mergeCell ref="L3:N3"/>
    <mergeCell ref="Q8:T8"/>
    <mergeCell ref="B7:B9"/>
    <mergeCell ref="V2:X2"/>
    <mergeCell ref="V3:X3"/>
    <mergeCell ref="T2:U3"/>
    <mergeCell ref="O2:S2"/>
    <mergeCell ref="F2:K2"/>
    <mergeCell ref="L2:N2"/>
    <mergeCell ref="Q7:T7"/>
    <mergeCell ref="U8:X8"/>
  </mergeCells>
  <phoneticPr fontId="10"/>
  <conditionalFormatting sqref="F2:S3">
    <cfRule type="cellIs" dxfId="0" priority="1" operator="equal">
      <formula>0</formula>
    </cfRule>
  </conditionalFormatting>
  <printOptions horizontalCentered="1" verticalCentered="1"/>
  <pageMargins left="0.23622047244094491" right="0.23622047244094491" top="0.74803149606299213" bottom="0.74803149606299213" header="0.31496062992125984" footer="0.31496062992125984"/>
  <pageSetup paperSize="9" scale="74" fitToWidth="0" fitToHeight="0" orientation="landscape" r:id="rId1"/>
  <headerFooter alignWithMargins="0"/>
  <rowBreaks count="1" manualBreakCount="1">
    <brk id="44" min="1" max="2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D45:D79 D10:D44</xm:sqref>
        </x14:dataValidation>
      </x14:dataValidations>
    </ext>
  </extLst>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19">
    <pageSetUpPr fitToPage="1"/>
  </sheetPr>
  <dimension ref="B1:Z17"/>
  <sheetViews>
    <sheetView showGridLines="0" showZeros="0" view="pageBreakPreview" zoomScaleNormal="55" zoomScaleSheetLayoutView="100" workbookViewId="0">
      <selection activeCell="AC7" sqref="AC7"/>
    </sheetView>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54"/>
    </row>
    <row r="2" spans="2:26" ht="25.15" customHeight="1" x14ac:dyDescent="0.15">
      <c r="B2" s="119" t="s">
        <v>509</v>
      </c>
      <c r="C2" s="3"/>
      <c r="D2" s="3"/>
      <c r="E2" s="3"/>
      <c r="F2" s="3"/>
      <c r="G2" s="3"/>
      <c r="H2" s="3"/>
      <c r="I2" s="3"/>
      <c r="J2" s="3"/>
      <c r="K2" s="3"/>
      <c r="L2" s="3"/>
      <c r="M2" s="3"/>
      <c r="N2" s="3"/>
      <c r="O2" s="79"/>
      <c r="P2" s="80"/>
      <c r="Q2" s="1167"/>
      <c r="R2" s="1168"/>
      <c r="S2" s="1168"/>
      <c r="T2" s="1168"/>
      <c r="U2" s="1169" t="s">
        <v>412</v>
      </c>
      <c r="V2" s="1170"/>
      <c r="W2" s="1171"/>
      <c r="X2" s="1164" t="s">
        <v>726</v>
      </c>
      <c r="Y2" s="1165"/>
      <c r="Z2" s="1166"/>
    </row>
    <row r="3" spans="2:26" s="1" customFormat="1" ht="25.15" customHeight="1" x14ac:dyDescent="0.15">
      <c r="B3" s="541" t="s">
        <v>17</v>
      </c>
      <c r="C3" s="542"/>
      <c r="D3" s="543"/>
      <c r="E3" s="691" t="s">
        <v>614</v>
      </c>
      <c r="F3" s="692"/>
      <c r="G3" s="692"/>
      <c r="H3" s="693"/>
      <c r="I3" s="1172" t="s">
        <v>18</v>
      </c>
      <c r="J3" s="1173"/>
      <c r="K3" s="738"/>
      <c r="L3" s="694" t="s">
        <v>729</v>
      </c>
      <c r="M3" s="441"/>
      <c r="N3" s="695"/>
      <c r="O3" s="566" t="s">
        <v>447</v>
      </c>
      <c r="P3" s="567"/>
      <c r="Q3" s="568"/>
      <c r="R3" s="412" t="s">
        <v>531</v>
      </c>
      <c r="S3" s="684"/>
      <c r="T3" s="713"/>
      <c r="U3" s="578" t="s">
        <v>185</v>
      </c>
      <c r="V3" s="579"/>
      <c r="W3" s="579"/>
      <c r="X3" s="1158">
        <v>45589</v>
      </c>
      <c r="Y3" s="1159"/>
      <c r="Z3" s="1160"/>
    </row>
    <row r="4" spans="2:26" s="1" customFormat="1" ht="25.15" customHeight="1" x14ac:dyDescent="0.15">
      <c r="B4" s="555" t="s">
        <v>0</v>
      </c>
      <c r="C4" s="556"/>
      <c r="D4" s="557"/>
      <c r="E4" s="698" t="s">
        <v>616</v>
      </c>
      <c r="F4" s="699"/>
      <c r="G4" s="699"/>
      <c r="H4" s="700"/>
      <c r="I4" s="717" t="s">
        <v>1</v>
      </c>
      <c r="J4" s="718"/>
      <c r="K4" s="719"/>
      <c r="L4" s="1164" t="s">
        <v>731</v>
      </c>
      <c r="M4" s="1165"/>
      <c r="N4" s="1166"/>
      <c r="O4" s="569"/>
      <c r="P4" s="570"/>
      <c r="Q4" s="571"/>
      <c r="R4" s="686" t="s">
        <v>532</v>
      </c>
      <c r="S4" s="687"/>
      <c r="T4" s="712"/>
      <c r="U4" s="581"/>
      <c r="V4" s="582"/>
      <c r="W4" s="582"/>
      <c r="X4" s="1161"/>
      <c r="Y4" s="1162"/>
      <c r="Z4" s="1163"/>
    </row>
    <row r="5" spans="2:26" ht="49.9" customHeight="1" x14ac:dyDescent="0.15">
      <c r="B5" s="1155" t="s">
        <v>435</v>
      </c>
      <c r="C5" s="1156"/>
      <c r="D5" s="1156"/>
      <c r="E5" s="1156"/>
      <c r="F5" s="1156"/>
      <c r="G5" s="1156"/>
      <c r="H5" s="1156"/>
      <c r="I5" s="1156"/>
      <c r="J5" s="1156"/>
      <c r="K5" s="1156"/>
      <c r="L5" s="1156"/>
      <c r="M5" s="1156"/>
      <c r="N5" s="1156"/>
      <c r="O5" s="1156"/>
      <c r="P5" s="1156"/>
      <c r="Q5" s="1156"/>
      <c r="R5" s="1156"/>
      <c r="S5" s="1156"/>
      <c r="T5" s="1156"/>
      <c r="U5" s="1156"/>
      <c r="V5" s="1156"/>
      <c r="W5" s="1156"/>
      <c r="X5" s="1156"/>
      <c r="Y5" s="1156"/>
      <c r="Z5" s="1157"/>
    </row>
    <row r="6" spans="2:26" ht="49.9" customHeight="1" x14ac:dyDescent="0.15">
      <c r="B6" s="1146" t="s">
        <v>722</v>
      </c>
      <c r="C6" s="1147"/>
      <c r="D6" s="1147"/>
      <c r="E6" s="1147"/>
      <c r="F6" s="1147"/>
      <c r="G6" s="1147"/>
      <c r="H6" s="1147"/>
      <c r="I6" s="1147"/>
      <c r="J6" s="1147"/>
      <c r="K6" s="1147"/>
      <c r="L6" s="1147"/>
      <c r="M6" s="1147"/>
      <c r="N6" s="1147"/>
      <c r="O6" s="1147"/>
      <c r="P6" s="1147"/>
      <c r="Q6" s="1147"/>
      <c r="R6" s="1147"/>
      <c r="S6" s="1147"/>
      <c r="T6" s="1147"/>
      <c r="U6" s="1147"/>
      <c r="V6" s="1147"/>
      <c r="W6" s="1147"/>
      <c r="X6" s="1147"/>
      <c r="Y6" s="1147"/>
      <c r="Z6" s="1148"/>
    </row>
    <row r="7" spans="2:26" ht="100.15" customHeight="1" x14ac:dyDescent="0.15">
      <c r="B7" s="1149"/>
      <c r="C7" s="1150"/>
      <c r="D7" s="1150"/>
      <c r="E7" s="1150"/>
      <c r="F7" s="1150"/>
      <c r="G7" s="1150"/>
      <c r="H7" s="1150"/>
      <c r="I7" s="1150"/>
      <c r="J7" s="1150"/>
      <c r="K7" s="1150"/>
      <c r="L7" s="1150"/>
      <c r="M7" s="1150"/>
      <c r="N7" s="1150"/>
      <c r="O7" s="1150"/>
      <c r="P7" s="1150"/>
      <c r="Q7" s="1150"/>
      <c r="R7" s="1150"/>
      <c r="S7" s="1150"/>
      <c r="T7" s="1150"/>
      <c r="U7" s="1150"/>
      <c r="V7" s="1150"/>
      <c r="W7" s="1150"/>
      <c r="X7" s="1150"/>
      <c r="Y7" s="1150"/>
      <c r="Z7" s="1151"/>
    </row>
    <row r="8" spans="2:26" ht="49.9" customHeight="1" x14ac:dyDescent="0.15">
      <c r="B8" s="1149"/>
      <c r="C8" s="1150"/>
      <c r="D8" s="1150"/>
      <c r="E8" s="1150"/>
      <c r="F8" s="1150"/>
      <c r="G8" s="1150"/>
      <c r="H8" s="1150"/>
      <c r="I8" s="1150"/>
      <c r="J8" s="1150"/>
      <c r="K8" s="1150"/>
      <c r="L8" s="1150"/>
      <c r="M8" s="1150"/>
      <c r="N8" s="1150"/>
      <c r="O8" s="1150"/>
      <c r="P8" s="1150"/>
      <c r="Q8" s="1150"/>
      <c r="R8" s="1150"/>
      <c r="S8" s="1150"/>
      <c r="T8" s="1150"/>
      <c r="U8" s="1150"/>
      <c r="V8" s="1150"/>
      <c r="W8" s="1150"/>
      <c r="X8" s="1150"/>
      <c r="Y8" s="1150"/>
      <c r="Z8" s="1151"/>
    </row>
    <row r="9" spans="2:26" ht="100.15" customHeight="1" x14ac:dyDescent="0.15">
      <c r="B9" s="1149"/>
      <c r="C9" s="1150"/>
      <c r="D9" s="1150"/>
      <c r="E9" s="1150"/>
      <c r="F9" s="1150"/>
      <c r="G9" s="1150"/>
      <c r="H9" s="1150"/>
      <c r="I9" s="1150"/>
      <c r="J9" s="1150"/>
      <c r="K9" s="1150"/>
      <c r="L9" s="1150"/>
      <c r="M9" s="1150"/>
      <c r="N9" s="1150"/>
      <c r="O9" s="1150"/>
      <c r="P9" s="1150"/>
      <c r="Q9" s="1150"/>
      <c r="R9" s="1150"/>
      <c r="S9" s="1150"/>
      <c r="T9" s="1150"/>
      <c r="U9" s="1150"/>
      <c r="V9" s="1150"/>
      <c r="W9" s="1150"/>
      <c r="X9" s="1150"/>
      <c r="Y9" s="1150"/>
      <c r="Z9" s="1151"/>
    </row>
    <row r="10" spans="2:26" ht="49.9" customHeight="1" x14ac:dyDescent="0.15">
      <c r="B10" s="1149"/>
      <c r="C10" s="1150"/>
      <c r="D10" s="1150"/>
      <c r="E10" s="1150"/>
      <c r="F10" s="1150"/>
      <c r="G10" s="1150"/>
      <c r="H10" s="1150"/>
      <c r="I10" s="1150"/>
      <c r="J10" s="1150"/>
      <c r="K10" s="1150"/>
      <c r="L10" s="1150"/>
      <c r="M10" s="1150"/>
      <c r="N10" s="1150"/>
      <c r="O10" s="1150"/>
      <c r="P10" s="1150"/>
      <c r="Q10" s="1150"/>
      <c r="R10" s="1150"/>
      <c r="S10" s="1150"/>
      <c r="T10" s="1150"/>
      <c r="U10" s="1150"/>
      <c r="V10" s="1150"/>
      <c r="W10" s="1150"/>
      <c r="X10" s="1150"/>
      <c r="Y10" s="1150"/>
      <c r="Z10" s="1151"/>
    </row>
    <row r="11" spans="2:26" ht="100.15" customHeight="1" x14ac:dyDescent="0.15">
      <c r="B11" s="1149"/>
      <c r="C11" s="1150"/>
      <c r="D11" s="1150"/>
      <c r="E11" s="1150"/>
      <c r="F11" s="1150"/>
      <c r="G11" s="1150"/>
      <c r="H11" s="1150"/>
      <c r="I11" s="1150"/>
      <c r="J11" s="1150"/>
      <c r="K11" s="1150"/>
      <c r="L11" s="1150"/>
      <c r="M11" s="1150"/>
      <c r="N11" s="1150"/>
      <c r="O11" s="1150"/>
      <c r="P11" s="1150"/>
      <c r="Q11" s="1150"/>
      <c r="R11" s="1150"/>
      <c r="S11" s="1150"/>
      <c r="T11" s="1150"/>
      <c r="U11" s="1150"/>
      <c r="V11" s="1150"/>
      <c r="W11" s="1150"/>
      <c r="X11" s="1150"/>
      <c r="Y11" s="1150"/>
      <c r="Z11" s="1151"/>
    </row>
    <row r="12" spans="2:26" ht="49.9" customHeight="1" x14ac:dyDescent="0.15">
      <c r="B12" s="1149"/>
      <c r="C12" s="1150"/>
      <c r="D12" s="1150"/>
      <c r="E12" s="1150"/>
      <c r="F12" s="1150"/>
      <c r="G12" s="1150"/>
      <c r="H12" s="1150"/>
      <c r="I12" s="1150"/>
      <c r="J12" s="1150"/>
      <c r="K12" s="1150"/>
      <c r="L12" s="1150"/>
      <c r="M12" s="1150"/>
      <c r="N12" s="1150"/>
      <c r="O12" s="1150"/>
      <c r="P12" s="1150"/>
      <c r="Q12" s="1150"/>
      <c r="R12" s="1150"/>
      <c r="S12" s="1150"/>
      <c r="T12" s="1150"/>
      <c r="U12" s="1150"/>
      <c r="V12" s="1150"/>
      <c r="W12" s="1150"/>
      <c r="X12" s="1150"/>
      <c r="Y12" s="1150"/>
      <c r="Z12" s="1151"/>
    </row>
    <row r="13" spans="2:26" ht="100.15" customHeight="1" x14ac:dyDescent="0.15">
      <c r="B13" s="1149"/>
      <c r="C13" s="1150"/>
      <c r="D13" s="1150"/>
      <c r="E13" s="1150"/>
      <c r="F13" s="1150"/>
      <c r="G13" s="1150"/>
      <c r="H13" s="1150"/>
      <c r="I13" s="1150"/>
      <c r="J13" s="1150"/>
      <c r="K13" s="1150"/>
      <c r="L13" s="1150"/>
      <c r="M13" s="1150"/>
      <c r="N13" s="1150"/>
      <c r="O13" s="1150"/>
      <c r="P13" s="1150"/>
      <c r="Q13" s="1150"/>
      <c r="R13" s="1150"/>
      <c r="S13" s="1150"/>
      <c r="T13" s="1150"/>
      <c r="U13" s="1150"/>
      <c r="V13" s="1150"/>
      <c r="W13" s="1150"/>
      <c r="X13" s="1150"/>
      <c r="Y13" s="1150"/>
      <c r="Z13" s="1151"/>
    </row>
    <row r="14" spans="2:26" ht="49.9" customHeight="1" x14ac:dyDescent="0.15">
      <c r="B14" s="1149"/>
      <c r="C14" s="1150"/>
      <c r="D14" s="1150"/>
      <c r="E14" s="1150"/>
      <c r="F14" s="1150"/>
      <c r="G14" s="1150"/>
      <c r="H14" s="1150"/>
      <c r="I14" s="1150"/>
      <c r="J14" s="1150"/>
      <c r="K14" s="1150"/>
      <c r="L14" s="1150"/>
      <c r="M14" s="1150"/>
      <c r="N14" s="1150"/>
      <c r="O14" s="1150"/>
      <c r="P14" s="1150"/>
      <c r="Q14" s="1150"/>
      <c r="R14" s="1150"/>
      <c r="S14" s="1150"/>
      <c r="T14" s="1150"/>
      <c r="U14" s="1150"/>
      <c r="V14" s="1150"/>
      <c r="W14" s="1150"/>
      <c r="X14" s="1150"/>
      <c r="Y14" s="1150"/>
      <c r="Z14" s="1151"/>
    </row>
    <row r="15" spans="2:26" ht="100.15" customHeight="1" x14ac:dyDescent="0.15">
      <c r="B15" s="1152"/>
      <c r="C15" s="1153"/>
      <c r="D15" s="1153"/>
      <c r="E15" s="1153"/>
      <c r="F15" s="1153"/>
      <c r="G15" s="1153"/>
      <c r="H15" s="1153"/>
      <c r="I15" s="1153"/>
      <c r="J15" s="1153"/>
      <c r="K15" s="1153"/>
      <c r="L15" s="1153"/>
      <c r="M15" s="1153"/>
      <c r="N15" s="1153"/>
      <c r="O15" s="1153"/>
      <c r="P15" s="1153"/>
      <c r="Q15" s="1153"/>
      <c r="R15" s="1153"/>
      <c r="S15" s="1153"/>
      <c r="T15" s="1153"/>
      <c r="U15" s="1153"/>
      <c r="V15" s="1153"/>
      <c r="W15" s="1153"/>
      <c r="X15" s="1153"/>
      <c r="Y15" s="1153"/>
      <c r="Z15" s="1154"/>
    </row>
    <row r="16" spans="2:26" ht="9.75" customHeight="1" x14ac:dyDescent="0.15">
      <c r="B16" s="81"/>
      <c r="C16" s="81"/>
      <c r="D16" s="82"/>
      <c r="E16" s="83"/>
      <c r="F16" s="83"/>
      <c r="G16" s="83"/>
      <c r="H16" s="83"/>
      <c r="I16" s="83"/>
      <c r="J16" s="83"/>
      <c r="K16" s="83"/>
      <c r="L16" s="83"/>
      <c r="M16" s="83"/>
      <c r="N16" s="83"/>
      <c r="O16" s="83"/>
      <c r="P16" s="83"/>
      <c r="Q16" s="83"/>
      <c r="R16" s="83"/>
      <c r="S16" s="83"/>
      <c r="T16" s="83"/>
      <c r="U16" s="83"/>
      <c r="V16" s="83"/>
      <c r="W16" s="83"/>
      <c r="X16" s="83"/>
      <c r="Y16" s="83"/>
      <c r="Z16" s="83"/>
    </row>
    <row r="17" spans="3:3" x14ac:dyDescent="0.15">
      <c r="C17" s="1"/>
    </row>
  </sheetData>
  <mergeCells count="18">
    <mergeCell ref="Q2:T2"/>
    <mergeCell ref="U2:W2"/>
    <mergeCell ref="X2:Z2"/>
    <mergeCell ref="B3:D3"/>
    <mergeCell ref="E3:H3"/>
    <mergeCell ref="I3:K3"/>
    <mergeCell ref="L3:N3"/>
    <mergeCell ref="R3:T3"/>
    <mergeCell ref="U3:W4"/>
    <mergeCell ref="B6:Z15"/>
    <mergeCell ref="B5:Z5"/>
    <mergeCell ref="O3:Q4"/>
    <mergeCell ref="X3:Z4"/>
    <mergeCell ref="B4:D4"/>
    <mergeCell ref="E4:H4"/>
    <mergeCell ref="I4:K4"/>
    <mergeCell ref="L4:N4"/>
    <mergeCell ref="R4:T4"/>
  </mergeCells>
  <phoneticPr fontId="10"/>
  <dataValidations count="1">
    <dataValidation allowBlank="1" showInputMessage="1" showErrorMessage="1" prompt="診断区分の所見を、１ページあたり5,000文字以内で入力する。_x000a_文字数が多い場合には、シートをコピーし複数ページで入力する。" sqref="B6:Z15" xr:uid="{F380D9B6-0E26-4637-8D81-B7491F3B0A61}"/>
  </dataValidations>
  <printOptions horizontalCentered="1" verticalCentered="1"/>
  <pageMargins left="0.23622047244094488" right="0.23622047244094488" top="0.74803149606299213" bottom="0.74803149606299213" header="0.31496062992125984" footer="0.31496062992125984"/>
  <pageSetup paperSize="9" scale="60" orientation="landscape" copies="2" r:id="rId1"/>
  <headerFooter alignWithMargins="0"/>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dimension ref="B3:J83"/>
  <sheetViews>
    <sheetView view="pageBreakPreview" topLeftCell="A3" zoomScaleNormal="85" zoomScaleSheetLayoutView="100" workbookViewId="0">
      <selection activeCell="F51" sqref="F51"/>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5.75" customWidth="1"/>
  </cols>
  <sheetData>
    <row r="3" spans="2:10" ht="14.25" thickBot="1" x14ac:dyDescent="0.2"/>
    <row r="4" spans="2:10" x14ac:dyDescent="0.15">
      <c r="B4" s="1174" t="s">
        <v>362</v>
      </c>
      <c r="C4" s="1175"/>
      <c r="D4" s="1175"/>
      <c r="E4" s="1175"/>
      <c r="F4" s="1176"/>
    </row>
    <row r="5" spans="2:10" ht="14.25" thickBot="1" x14ac:dyDescent="0.2">
      <c r="B5" s="142" t="s">
        <v>349</v>
      </c>
      <c r="C5" s="143" t="s">
        <v>491</v>
      </c>
      <c r="D5" s="143" t="s">
        <v>492</v>
      </c>
      <c r="E5" s="143" t="s">
        <v>493</v>
      </c>
      <c r="F5" s="144" t="s">
        <v>494</v>
      </c>
    </row>
    <row r="6" spans="2:10" ht="14.25" thickTop="1" x14ac:dyDescent="0.15">
      <c r="B6" s="152" t="s">
        <v>350</v>
      </c>
      <c r="C6" s="153" t="s">
        <v>357</v>
      </c>
      <c r="D6" s="153" t="s">
        <v>461</v>
      </c>
      <c r="E6" s="153" t="s">
        <v>456</v>
      </c>
      <c r="F6" s="154" t="s">
        <v>253</v>
      </c>
    </row>
    <row r="7" spans="2:10" x14ac:dyDescent="0.15">
      <c r="B7" s="152" t="s">
        <v>351</v>
      </c>
      <c r="C7" s="153" t="s">
        <v>358</v>
      </c>
      <c r="D7" s="153" t="s">
        <v>462</v>
      </c>
      <c r="E7" s="153" t="s">
        <v>457</v>
      </c>
      <c r="F7" s="154" t="s">
        <v>361</v>
      </c>
    </row>
    <row r="8" spans="2:10" x14ac:dyDescent="0.15">
      <c r="B8" s="152" t="s">
        <v>352</v>
      </c>
      <c r="C8" s="153" t="s">
        <v>359</v>
      </c>
      <c r="D8" s="153"/>
      <c r="E8" s="153" t="s">
        <v>458</v>
      </c>
      <c r="F8" s="154"/>
    </row>
    <row r="9" spans="2:10" x14ac:dyDescent="0.15">
      <c r="B9" s="152" t="s">
        <v>353</v>
      </c>
      <c r="C9" s="153" t="s">
        <v>360</v>
      </c>
      <c r="D9" s="153"/>
      <c r="E9" s="153" t="s">
        <v>459</v>
      </c>
      <c r="F9" s="154"/>
    </row>
    <row r="10" spans="2:10" x14ac:dyDescent="0.15">
      <c r="B10" s="152" t="s">
        <v>355</v>
      </c>
      <c r="C10" s="153" t="s">
        <v>254</v>
      </c>
      <c r="D10" s="153"/>
      <c r="E10" s="153" t="s">
        <v>460</v>
      </c>
      <c r="F10" s="154"/>
    </row>
    <row r="11" spans="2:10" x14ac:dyDescent="0.15">
      <c r="B11" s="152" t="s">
        <v>354</v>
      </c>
      <c r="C11" s="153" t="s">
        <v>455</v>
      </c>
      <c r="D11" s="153"/>
      <c r="E11" s="153"/>
      <c r="F11" s="154"/>
    </row>
    <row r="12" spans="2:10" ht="14.25" thickBot="1" x14ac:dyDescent="0.2">
      <c r="B12" s="155" t="s">
        <v>356</v>
      </c>
      <c r="C12" s="156"/>
      <c r="D12" s="156"/>
      <c r="E12" s="156"/>
      <c r="F12" s="157"/>
    </row>
    <row r="13" spans="2:10" ht="14.25" thickBot="1" x14ac:dyDescent="0.2"/>
    <row r="14" spans="2:10" x14ac:dyDescent="0.15">
      <c r="B14" s="1174" t="s">
        <v>365</v>
      </c>
      <c r="C14" s="1175"/>
      <c r="D14" s="1175"/>
      <c r="E14" s="1175"/>
      <c r="F14" s="1175"/>
      <c r="G14" s="1175"/>
      <c r="H14" s="1175"/>
      <c r="I14" s="1175"/>
      <c r="J14" s="1176"/>
    </row>
    <row r="15" spans="2:10" ht="14.25" thickBot="1" x14ac:dyDescent="0.2">
      <c r="B15" s="142" t="s">
        <v>247</v>
      </c>
      <c r="C15" s="143" t="s">
        <v>307</v>
      </c>
      <c r="D15" s="143" t="s">
        <v>308</v>
      </c>
      <c r="E15" s="143" t="s">
        <v>309</v>
      </c>
      <c r="F15" s="143" t="s">
        <v>310</v>
      </c>
      <c r="G15" s="143" t="s">
        <v>311</v>
      </c>
      <c r="H15" s="143" t="s">
        <v>312</v>
      </c>
      <c r="I15" s="143" t="s">
        <v>313</v>
      </c>
      <c r="J15" s="144" t="s">
        <v>314</v>
      </c>
    </row>
    <row r="16" spans="2:10" ht="14.25" thickTop="1" x14ac:dyDescent="0.15">
      <c r="B16" s="145" t="s">
        <v>464</v>
      </c>
      <c r="C16" s="146" t="s">
        <v>338</v>
      </c>
      <c r="D16" s="146" t="s">
        <v>255</v>
      </c>
      <c r="E16" s="146" t="s">
        <v>465</v>
      </c>
      <c r="F16" s="146" t="s">
        <v>256</v>
      </c>
      <c r="G16" s="146" t="s">
        <v>256</v>
      </c>
      <c r="H16" s="146" t="s">
        <v>269</v>
      </c>
      <c r="I16" s="146" t="s">
        <v>274</v>
      </c>
      <c r="J16" s="147" t="s">
        <v>272</v>
      </c>
    </row>
    <row r="17" spans="2:10" x14ac:dyDescent="0.15">
      <c r="B17" s="145" t="s">
        <v>463</v>
      </c>
      <c r="C17" s="146" t="s">
        <v>339</v>
      </c>
      <c r="D17" s="146" t="s">
        <v>251</v>
      </c>
      <c r="E17" s="146" t="s">
        <v>466</v>
      </c>
      <c r="F17" s="146" t="s">
        <v>257</v>
      </c>
      <c r="G17" s="146" t="s">
        <v>261</v>
      </c>
      <c r="H17" s="146" t="s">
        <v>270</v>
      </c>
      <c r="I17" s="146" t="s">
        <v>275</v>
      </c>
      <c r="J17" s="147" t="s">
        <v>271</v>
      </c>
    </row>
    <row r="18" spans="2:10" x14ac:dyDescent="0.15">
      <c r="B18" s="145" t="s">
        <v>248</v>
      </c>
      <c r="C18" s="146" t="s">
        <v>340</v>
      </c>
      <c r="D18" s="146" t="s">
        <v>252</v>
      </c>
      <c r="E18" s="146" t="s">
        <v>467</v>
      </c>
      <c r="F18" s="146" t="s">
        <v>258</v>
      </c>
      <c r="G18" s="146" t="s">
        <v>259</v>
      </c>
      <c r="H18" s="146"/>
      <c r="I18" s="146" t="s">
        <v>270</v>
      </c>
      <c r="J18" s="147" t="s">
        <v>273</v>
      </c>
    </row>
    <row r="19" spans="2:10" x14ac:dyDescent="0.15">
      <c r="B19" s="145" t="s">
        <v>249</v>
      </c>
      <c r="C19" s="146" t="s">
        <v>341</v>
      </c>
      <c r="D19" s="146"/>
      <c r="E19" s="146" t="s">
        <v>468</v>
      </c>
      <c r="F19" s="146" t="s">
        <v>259</v>
      </c>
      <c r="G19" s="146" t="s">
        <v>260</v>
      </c>
      <c r="H19" s="146"/>
      <c r="I19" s="146"/>
      <c r="J19" s="147"/>
    </row>
    <row r="20" spans="2:10" x14ac:dyDescent="0.15">
      <c r="B20" s="145" t="s">
        <v>250</v>
      </c>
      <c r="C20" s="146" t="s">
        <v>336</v>
      </c>
      <c r="D20" s="146"/>
      <c r="E20" s="146" t="s">
        <v>469</v>
      </c>
      <c r="F20" s="146" t="s">
        <v>260</v>
      </c>
      <c r="G20" s="146" t="s">
        <v>363</v>
      </c>
      <c r="H20" s="146"/>
      <c r="I20" s="146"/>
      <c r="J20" s="147"/>
    </row>
    <row r="21" spans="2:10" x14ac:dyDescent="0.15">
      <c r="B21" s="145" t="s">
        <v>254</v>
      </c>
      <c r="C21" s="146" t="s">
        <v>337</v>
      </c>
      <c r="D21" s="146"/>
      <c r="E21" s="146" t="s">
        <v>470</v>
      </c>
      <c r="F21" s="146" t="s">
        <v>363</v>
      </c>
      <c r="G21" s="146"/>
      <c r="H21" s="146"/>
      <c r="I21" s="146"/>
      <c r="J21" s="147"/>
    </row>
    <row r="22" spans="2:10" x14ac:dyDescent="0.15">
      <c r="B22" s="145"/>
      <c r="C22" s="146" t="s">
        <v>342</v>
      </c>
      <c r="D22" s="146"/>
      <c r="E22" s="146" t="s">
        <v>471</v>
      </c>
      <c r="F22" s="146"/>
      <c r="G22" s="146"/>
      <c r="H22" s="146"/>
      <c r="I22" s="146"/>
      <c r="J22" s="147"/>
    </row>
    <row r="23" spans="2:10" x14ac:dyDescent="0.15">
      <c r="B23" s="145"/>
      <c r="C23" s="146" t="s">
        <v>343</v>
      </c>
      <c r="D23" s="146"/>
      <c r="E23" s="146" t="s">
        <v>472</v>
      </c>
      <c r="F23" s="146"/>
      <c r="G23" s="146"/>
      <c r="H23" s="146"/>
      <c r="I23" s="146"/>
      <c r="J23" s="147"/>
    </row>
    <row r="24" spans="2:10" x14ac:dyDescent="0.15">
      <c r="B24" s="145"/>
      <c r="C24" s="146" t="s">
        <v>344</v>
      </c>
      <c r="D24" s="146"/>
      <c r="E24" s="146" t="s">
        <v>473</v>
      </c>
      <c r="F24" s="146"/>
      <c r="G24" s="146"/>
      <c r="H24" s="146"/>
      <c r="I24" s="146"/>
      <c r="J24" s="147"/>
    </row>
    <row r="25" spans="2:10" x14ac:dyDescent="0.15">
      <c r="B25" s="145"/>
      <c r="C25" s="146" t="s">
        <v>345</v>
      </c>
      <c r="D25" s="146"/>
      <c r="E25" s="146" t="s">
        <v>474</v>
      </c>
      <c r="F25" s="146"/>
      <c r="G25" s="146"/>
      <c r="H25" s="146"/>
      <c r="I25" s="146"/>
      <c r="J25" s="147"/>
    </row>
    <row r="26" spans="2:10" x14ac:dyDescent="0.15">
      <c r="B26" s="145"/>
      <c r="C26" s="146" t="s">
        <v>346</v>
      </c>
      <c r="D26" s="146"/>
      <c r="E26" s="148" t="s">
        <v>475</v>
      </c>
      <c r="F26" s="146"/>
      <c r="G26" s="146"/>
      <c r="H26" s="146"/>
      <c r="I26" s="146"/>
      <c r="J26" s="147"/>
    </row>
    <row r="27" spans="2:10" x14ac:dyDescent="0.15">
      <c r="B27" s="145"/>
      <c r="C27" s="146" t="s">
        <v>347</v>
      </c>
      <c r="D27" s="146"/>
      <c r="E27" s="146" t="s">
        <v>476</v>
      </c>
      <c r="F27" s="146"/>
      <c r="G27" s="146"/>
      <c r="H27" s="146"/>
      <c r="I27" s="146"/>
      <c r="J27" s="147"/>
    </row>
    <row r="28" spans="2:10" x14ac:dyDescent="0.15">
      <c r="B28" s="145"/>
      <c r="C28" s="146" t="s">
        <v>348</v>
      </c>
      <c r="D28" s="146"/>
      <c r="E28" s="148"/>
      <c r="F28" s="146"/>
      <c r="G28" s="146"/>
      <c r="H28" s="146"/>
      <c r="I28" s="146"/>
      <c r="J28" s="147"/>
    </row>
    <row r="29" spans="2:10" x14ac:dyDescent="0.15">
      <c r="B29" s="145"/>
      <c r="C29" s="146" t="s">
        <v>254</v>
      </c>
      <c r="D29" s="146"/>
      <c r="E29" s="146"/>
      <c r="F29" s="146"/>
      <c r="G29" s="146"/>
      <c r="H29" s="146"/>
      <c r="I29" s="146"/>
      <c r="J29" s="147"/>
    </row>
    <row r="30" spans="2:10" x14ac:dyDescent="0.15">
      <c r="B30" s="145"/>
      <c r="C30" s="146"/>
      <c r="D30" s="146"/>
      <c r="E30" s="146"/>
      <c r="F30" s="146"/>
      <c r="G30" s="146"/>
      <c r="H30" s="146"/>
      <c r="I30" s="146"/>
      <c r="J30" s="147"/>
    </row>
    <row r="31" spans="2:10" x14ac:dyDescent="0.15">
      <c r="B31" s="145"/>
      <c r="C31" s="146" t="s">
        <v>348</v>
      </c>
      <c r="D31" s="146"/>
      <c r="E31" s="146"/>
      <c r="F31" s="146"/>
      <c r="G31" s="146"/>
      <c r="H31" s="146"/>
      <c r="I31" s="146"/>
      <c r="J31" s="147"/>
    </row>
    <row r="32" spans="2:10" x14ac:dyDescent="0.15">
      <c r="B32" s="145"/>
      <c r="C32" s="146" t="s">
        <v>254</v>
      </c>
      <c r="D32" s="146"/>
      <c r="E32" s="146"/>
      <c r="F32" s="146"/>
      <c r="G32" s="146"/>
      <c r="H32" s="146"/>
      <c r="I32" s="146"/>
      <c r="J32" s="147"/>
    </row>
    <row r="33" spans="2:10" x14ac:dyDescent="0.15">
      <c r="B33" s="145"/>
      <c r="C33" s="146"/>
      <c r="D33" s="146"/>
      <c r="E33" s="146"/>
      <c r="F33" s="146"/>
      <c r="G33" s="146"/>
      <c r="H33" s="146"/>
      <c r="I33" s="146"/>
      <c r="J33" s="147"/>
    </row>
    <row r="34" spans="2:10" x14ac:dyDescent="0.15">
      <c r="B34" s="145"/>
      <c r="C34" s="146" t="s">
        <v>262</v>
      </c>
      <c r="D34" s="146"/>
      <c r="E34" s="146"/>
      <c r="F34" s="146"/>
      <c r="G34" s="146"/>
      <c r="H34" s="146"/>
      <c r="I34" s="146"/>
      <c r="J34" s="147"/>
    </row>
    <row r="35" spans="2:10" x14ac:dyDescent="0.15">
      <c r="B35" s="145"/>
      <c r="C35" s="146" t="s">
        <v>254</v>
      </c>
      <c r="D35" s="146"/>
      <c r="E35" s="146"/>
      <c r="F35" s="146"/>
      <c r="G35" s="146"/>
      <c r="H35" s="146"/>
      <c r="I35" s="146"/>
      <c r="J35" s="147"/>
    </row>
    <row r="36" spans="2:10" x14ac:dyDescent="0.15">
      <c r="B36" s="145"/>
      <c r="C36" s="146"/>
      <c r="D36" s="146"/>
      <c r="E36" s="146"/>
      <c r="F36" s="146"/>
      <c r="G36" s="146"/>
      <c r="H36" s="146"/>
      <c r="I36" s="146"/>
      <c r="J36" s="147"/>
    </row>
    <row r="37" spans="2:10" x14ac:dyDescent="0.15">
      <c r="B37" s="145"/>
      <c r="C37" s="146" t="s">
        <v>263</v>
      </c>
      <c r="D37" s="146"/>
      <c r="E37" s="146"/>
      <c r="F37" s="146"/>
      <c r="G37" s="146"/>
      <c r="H37" s="146"/>
      <c r="I37" s="146"/>
      <c r="J37" s="147"/>
    </row>
    <row r="38" spans="2:10" x14ac:dyDescent="0.15">
      <c r="B38" s="145"/>
      <c r="C38" s="146" t="s">
        <v>264</v>
      </c>
      <c r="D38" s="146"/>
      <c r="E38" s="146"/>
      <c r="F38" s="146"/>
      <c r="G38" s="146"/>
      <c r="H38" s="146"/>
      <c r="I38" s="146"/>
      <c r="J38" s="147"/>
    </row>
    <row r="39" spans="2:10" x14ac:dyDescent="0.15">
      <c r="B39" s="145"/>
      <c r="C39" s="146" t="s">
        <v>254</v>
      </c>
      <c r="D39" s="146"/>
      <c r="E39" s="146"/>
      <c r="F39" s="146"/>
      <c r="G39" s="146"/>
      <c r="H39" s="146"/>
      <c r="I39" s="146"/>
      <c r="J39" s="147"/>
    </row>
    <row r="40" spans="2:10" x14ac:dyDescent="0.15">
      <c r="B40" s="145"/>
      <c r="C40" s="146"/>
      <c r="D40" s="146"/>
      <c r="E40" s="146"/>
      <c r="F40" s="146"/>
      <c r="G40" s="146"/>
      <c r="H40" s="146"/>
      <c r="I40" s="146"/>
      <c r="J40" s="147"/>
    </row>
    <row r="41" spans="2:10" x14ac:dyDescent="0.15">
      <c r="B41" s="145"/>
      <c r="C41" s="146" t="s">
        <v>265</v>
      </c>
      <c r="D41" s="146"/>
      <c r="E41" s="146"/>
      <c r="F41" s="146"/>
      <c r="G41" s="146"/>
      <c r="H41" s="146"/>
      <c r="I41" s="146"/>
      <c r="J41" s="147"/>
    </row>
    <row r="42" spans="2:10" x14ac:dyDescent="0.15">
      <c r="B42" s="145"/>
      <c r="C42" s="146" t="s">
        <v>266</v>
      </c>
      <c r="D42" s="146"/>
      <c r="E42" s="146"/>
      <c r="F42" s="146"/>
      <c r="G42" s="146"/>
      <c r="H42" s="146"/>
      <c r="I42" s="146"/>
      <c r="J42" s="147"/>
    </row>
    <row r="43" spans="2:10" x14ac:dyDescent="0.15">
      <c r="B43" s="145"/>
      <c r="C43" s="146" t="s">
        <v>267</v>
      </c>
      <c r="D43" s="146"/>
      <c r="E43" s="146"/>
      <c r="F43" s="146"/>
      <c r="G43" s="146"/>
      <c r="H43" s="146"/>
      <c r="I43" s="146"/>
      <c r="J43" s="147"/>
    </row>
    <row r="44" spans="2:10" x14ac:dyDescent="0.15">
      <c r="B44" s="145"/>
      <c r="C44" s="146" t="s">
        <v>268</v>
      </c>
      <c r="D44" s="146"/>
      <c r="E44" s="146"/>
      <c r="F44" s="146"/>
      <c r="G44" s="146"/>
      <c r="H44" s="146"/>
      <c r="I44" s="146"/>
      <c r="J44" s="147"/>
    </row>
    <row r="45" spans="2:10" x14ac:dyDescent="0.15">
      <c r="B45" s="145"/>
      <c r="C45" s="146" t="s">
        <v>254</v>
      </c>
      <c r="D45" s="146"/>
      <c r="E45" s="146"/>
      <c r="F45" s="146"/>
      <c r="G45" s="146"/>
      <c r="H45" s="146"/>
      <c r="I45" s="146"/>
      <c r="J45" s="147"/>
    </row>
    <row r="46" spans="2:10" x14ac:dyDescent="0.15">
      <c r="B46" s="145"/>
      <c r="C46" s="146"/>
      <c r="D46" s="146"/>
      <c r="E46" s="146"/>
      <c r="F46" s="146"/>
      <c r="G46" s="146"/>
      <c r="H46" s="146"/>
      <c r="I46" s="146"/>
      <c r="J46" s="147"/>
    </row>
    <row r="47" spans="2:10" ht="14.25" thickBot="1" x14ac:dyDescent="0.2">
      <c r="B47" s="149"/>
      <c r="C47" s="150" t="s">
        <v>254</v>
      </c>
      <c r="D47" s="150"/>
      <c r="E47" s="150"/>
      <c r="F47" s="150"/>
      <c r="G47" s="150"/>
      <c r="H47" s="150"/>
      <c r="I47" s="150"/>
      <c r="J47" s="151"/>
    </row>
    <row r="49" spans="2:7" ht="14.25" thickBot="1" x14ac:dyDescent="0.2">
      <c r="C49" s="53"/>
      <c r="D49" s="53"/>
      <c r="E49" s="53"/>
      <c r="F49" s="53"/>
      <c r="G49" s="53"/>
    </row>
    <row r="50" spans="2:7" x14ac:dyDescent="0.15">
      <c r="B50" s="1177" t="s">
        <v>367</v>
      </c>
      <c r="C50" s="1178"/>
      <c r="D50" s="1178"/>
      <c r="E50" s="1178"/>
      <c r="F50" s="1178"/>
      <c r="G50" s="1179"/>
    </row>
    <row r="51" spans="2:7" ht="14.25" thickBot="1" x14ac:dyDescent="0.2">
      <c r="B51" s="140" t="s">
        <v>276</v>
      </c>
      <c r="C51" s="46" t="s">
        <v>247</v>
      </c>
      <c r="D51" s="46" t="s">
        <v>277</v>
      </c>
      <c r="E51" s="46" t="s">
        <v>278</v>
      </c>
      <c r="F51" s="47" t="s">
        <v>287</v>
      </c>
      <c r="G51" s="141" t="s">
        <v>290</v>
      </c>
    </row>
    <row r="52" spans="2:7" ht="14.25" thickTop="1" x14ac:dyDescent="0.15">
      <c r="B52" s="158" t="s">
        <v>279</v>
      </c>
      <c r="C52" s="146" t="s">
        <v>281</v>
      </c>
      <c r="D52" s="146" t="s">
        <v>286</v>
      </c>
      <c r="E52" s="146" t="s">
        <v>483</v>
      </c>
      <c r="F52" s="146" t="s">
        <v>288</v>
      </c>
      <c r="G52" s="147" t="s">
        <v>291</v>
      </c>
    </row>
    <row r="53" spans="2:7" x14ac:dyDescent="0.15">
      <c r="B53" s="158" t="s">
        <v>280</v>
      </c>
      <c r="C53" s="146" t="s">
        <v>499</v>
      </c>
      <c r="D53" s="146" t="s">
        <v>335</v>
      </c>
      <c r="E53" s="146" t="s">
        <v>484</v>
      </c>
      <c r="F53" s="146" t="s">
        <v>289</v>
      </c>
      <c r="G53" s="147" t="s">
        <v>292</v>
      </c>
    </row>
    <row r="54" spans="2:7" x14ac:dyDescent="0.15">
      <c r="B54" s="158" t="s">
        <v>334</v>
      </c>
      <c r="C54" s="146" t="s">
        <v>500</v>
      </c>
      <c r="D54" s="146" t="s">
        <v>489</v>
      </c>
      <c r="E54" s="146" t="s">
        <v>485</v>
      </c>
      <c r="F54" s="146"/>
      <c r="G54" s="147" t="s">
        <v>293</v>
      </c>
    </row>
    <row r="55" spans="2:7" x14ac:dyDescent="0.15">
      <c r="B55" s="158" t="s">
        <v>364</v>
      </c>
      <c r="C55" s="146"/>
      <c r="D55" s="146"/>
      <c r="E55" s="146" t="s">
        <v>486</v>
      </c>
      <c r="F55" s="146"/>
      <c r="G55" s="147"/>
    </row>
    <row r="56" spans="2:7" x14ac:dyDescent="0.15">
      <c r="B56" s="158"/>
      <c r="C56" s="146" t="s">
        <v>282</v>
      </c>
      <c r="D56" s="146"/>
      <c r="E56" s="146" t="s">
        <v>487</v>
      </c>
      <c r="F56" s="146"/>
      <c r="G56" s="147"/>
    </row>
    <row r="57" spans="2:7" x14ac:dyDescent="0.15">
      <c r="B57" s="158"/>
      <c r="C57" s="146" t="s">
        <v>283</v>
      </c>
      <c r="D57" s="146"/>
      <c r="E57" s="146" t="s">
        <v>488</v>
      </c>
      <c r="F57" s="146"/>
      <c r="G57" s="147"/>
    </row>
    <row r="58" spans="2:7" x14ac:dyDescent="0.15">
      <c r="B58" s="158"/>
      <c r="C58" s="146" t="s">
        <v>284</v>
      </c>
      <c r="D58" s="146"/>
      <c r="E58" s="146" t="s">
        <v>476</v>
      </c>
      <c r="F58" s="146"/>
      <c r="G58" s="147"/>
    </row>
    <row r="59" spans="2:7" x14ac:dyDescent="0.15">
      <c r="B59" s="158"/>
      <c r="C59" s="146" t="s">
        <v>285</v>
      </c>
      <c r="D59" s="146"/>
      <c r="E59" s="146"/>
      <c r="F59" s="146"/>
      <c r="G59" s="147"/>
    </row>
    <row r="60" spans="2:7" x14ac:dyDescent="0.15">
      <c r="B60" s="158"/>
      <c r="C60" s="146" t="s">
        <v>254</v>
      </c>
      <c r="D60" s="146"/>
      <c r="E60" s="146"/>
      <c r="F60" s="146"/>
      <c r="G60" s="147"/>
    </row>
    <row r="61" spans="2:7" x14ac:dyDescent="0.15">
      <c r="B61" s="158"/>
      <c r="C61" s="146"/>
      <c r="D61" s="146"/>
      <c r="E61" s="146"/>
      <c r="F61" s="146"/>
      <c r="G61" s="147"/>
    </row>
    <row r="62" spans="2:7" x14ac:dyDescent="0.15">
      <c r="B62" s="158"/>
      <c r="C62" s="146" t="s">
        <v>378</v>
      </c>
      <c r="D62" s="146"/>
      <c r="E62" s="146"/>
      <c r="F62" s="146"/>
      <c r="G62" s="147"/>
    </row>
    <row r="63" spans="2:7" x14ac:dyDescent="0.15">
      <c r="B63" s="158"/>
      <c r="C63" s="146" t="s">
        <v>379</v>
      </c>
      <c r="D63" s="146"/>
      <c r="E63" s="146"/>
      <c r="F63" s="146"/>
      <c r="G63" s="147"/>
    </row>
    <row r="64" spans="2:7" x14ac:dyDescent="0.15">
      <c r="B64" s="158"/>
      <c r="C64" s="146" t="s">
        <v>380</v>
      </c>
      <c r="D64" s="146"/>
      <c r="E64" s="146"/>
      <c r="F64" s="146"/>
      <c r="G64" s="147"/>
    </row>
    <row r="65" spans="2:7" x14ac:dyDescent="0.15">
      <c r="B65" s="158"/>
      <c r="C65" s="146" t="s">
        <v>381</v>
      </c>
      <c r="D65" s="146"/>
      <c r="E65" s="146"/>
      <c r="F65" s="146"/>
      <c r="G65" s="147"/>
    </row>
    <row r="66" spans="2:7" x14ac:dyDescent="0.15">
      <c r="B66" s="158"/>
      <c r="C66" s="146" t="s">
        <v>490</v>
      </c>
      <c r="D66" s="146"/>
      <c r="E66" s="146"/>
      <c r="F66" s="146"/>
      <c r="G66" s="147"/>
    </row>
    <row r="67" spans="2:7" x14ac:dyDescent="0.15">
      <c r="B67" s="158"/>
      <c r="C67" s="146" t="s">
        <v>477</v>
      </c>
      <c r="D67" s="146"/>
      <c r="E67" s="146"/>
      <c r="F67" s="146"/>
      <c r="G67" s="147"/>
    </row>
    <row r="68" spans="2:7" x14ac:dyDescent="0.15">
      <c r="B68" s="158"/>
      <c r="C68" s="146" t="s">
        <v>382</v>
      </c>
      <c r="D68" s="146"/>
      <c r="E68" s="146"/>
      <c r="F68" s="146"/>
      <c r="G68" s="147"/>
    </row>
    <row r="69" spans="2:7" x14ac:dyDescent="0.15">
      <c r="B69" s="158"/>
      <c r="C69" s="146" t="s">
        <v>383</v>
      </c>
      <c r="D69" s="146"/>
      <c r="E69" s="146"/>
      <c r="F69" s="146"/>
      <c r="G69" s="147"/>
    </row>
    <row r="70" spans="2:7" x14ac:dyDescent="0.15">
      <c r="B70" s="158"/>
      <c r="C70" s="146" t="s">
        <v>478</v>
      </c>
      <c r="D70" s="146"/>
      <c r="E70" s="146"/>
      <c r="F70" s="146"/>
      <c r="G70" s="147"/>
    </row>
    <row r="71" spans="2:7" x14ac:dyDescent="0.15">
      <c r="B71" s="158"/>
      <c r="C71" s="146" t="s">
        <v>385</v>
      </c>
      <c r="D71" s="146"/>
      <c r="E71" s="146"/>
      <c r="F71" s="146"/>
      <c r="G71" s="147"/>
    </row>
    <row r="72" spans="2:7" x14ac:dyDescent="0.15">
      <c r="B72" s="158"/>
      <c r="C72" s="146" t="s">
        <v>387</v>
      </c>
      <c r="D72" s="146"/>
      <c r="E72" s="146"/>
      <c r="F72" s="146"/>
      <c r="G72" s="147"/>
    </row>
    <row r="73" spans="2:7" x14ac:dyDescent="0.15">
      <c r="B73" s="158"/>
      <c r="C73" s="146" t="s">
        <v>388</v>
      </c>
      <c r="D73" s="146"/>
      <c r="E73" s="146"/>
      <c r="F73" s="146"/>
      <c r="G73" s="147"/>
    </row>
    <row r="74" spans="2:7" x14ac:dyDescent="0.15">
      <c r="B74" s="158"/>
      <c r="C74" s="146" t="s">
        <v>389</v>
      </c>
      <c r="D74" s="146"/>
      <c r="E74" s="146"/>
      <c r="F74" s="146"/>
      <c r="G74" s="147"/>
    </row>
    <row r="75" spans="2:7" x14ac:dyDescent="0.15">
      <c r="B75" s="158"/>
      <c r="C75" s="146" t="s">
        <v>390</v>
      </c>
      <c r="D75" s="146"/>
      <c r="E75" s="146"/>
      <c r="F75" s="146"/>
      <c r="G75" s="147"/>
    </row>
    <row r="76" spans="2:7" x14ac:dyDescent="0.15">
      <c r="B76" s="158"/>
      <c r="C76" s="146" t="s">
        <v>391</v>
      </c>
      <c r="D76" s="146"/>
      <c r="E76" s="146"/>
      <c r="F76" s="146"/>
      <c r="G76" s="147"/>
    </row>
    <row r="77" spans="2:7" x14ac:dyDescent="0.15">
      <c r="B77" s="158"/>
      <c r="C77" s="146" t="s">
        <v>476</v>
      </c>
      <c r="D77" s="146"/>
      <c r="E77" s="146"/>
      <c r="F77" s="146"/>
      <c r="G77" s="147"/>
    </row>
    <row r="78" spans="2:7" x14ac:dyDescent="0.15">
      <c r="B78" s="158"/>
      <c r="C78" s="146"/>
      <c r="D78" s="146"/>
      <c r="E78" s="146"/>
      <c r="F78" s="146"/>
      <c r="G78" s="147"/>
    </row>
    <row r="79" spans="2:7" x14ac:dyDescent="0.15">
      <c r="B79" s="158"/>
      <c r="C79" s="146" t="s">
        <v>479</v>
      </c>
      <c r="D79" s="146"/>
      <c r="E79" s="146"/>
      <c r="F79" s="146"/>
      <c r="G79" s="147"/>
    </row>
    <row r="80" spans="2:7" x14ac:dyDescent="0.15">
      <c r="B80" s="158"/>
      <c r="C80" s="146" t="s">
        <v>480</v>
      </c>
      <c r="D80" s="146"/>
      <c r="E80" s="146"/>
      <c r="F80" s="146"/>
      <c r="G80" s="147"/>
    </row>
    <row r="81" spans="2:7" x14ac:dyDescent="0.15">
      <c r="B81" s="158"/>
      <c r="C81" s="146" t="s">
        <v>481</v>
      </c>
      <c r="D81" s="146"/>
      <c r="E81" s="146"/>
      <c r="F81" s="146"/>
      <c r="G81" s="147"/>
    </row>
    <row r="82" spans="2:7" x14ac:dyDescent="0.15">
      <c r="B82" s="158"/>
      <c r="C82" s="146" t="s">
        <v>482</v>
      </c>
      <c r="D82" s="146"/>
      <c r="E82" s="146"/>
      <c r="F82" s="146"/>
      <c r="G82" s="147"/>
    </row>
    <row r="83" spans="2:7" ht="14.25" thickBot="1" x14ac:dyDescent="0.2">
      <c r="B83" s="159"/>
      <c r="C83" s="150" t="s">
        <v>476</v>
      </c>
      <c r="D83" s="150"/>
      <c r="E83" s="150"/>
      <c r="F83" s="150"/>
      <c r="G83" s="151"/>
    </row>
  </sheetData>
  <mergeCells count="3">
    <mergeCell ref="B14:J14"/>
    <mergeCell ref="B50:G50"/>
    <mergeCell ref="B4:F4"/>
  </mergeCells>
  <phoneticPr fontId="10"/>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125</vt:i4>
      </vt:variant>
      <vt:variant>
        <vt:lpstr>名前付き一覧</vt:lpstr>
      </vt:variant>
      <vt:variant>
        <vt:i4>235</vt:i4>
      </vt:variant>
    </vt:vector>
  </HeadingPairs>
  <TitlesOfParts>
    <vt:vector size="360" baseType="lpstr">
      <vt:lpstr>点検様式作成フロー</vt:lpstr>
      <vt:lpstr>変状面積算出方法</vt:lpstr>
      <vt:lpstr>様式A-1</vt:lpstr>
      <vt:lpstr>様式A-2</vt:lpstr>
      <vt:lpstr>様式A-3</vt:lpstr>
      <vt:lpstr>様式B_001</vt:lpstr>
      <vt:lpstr>様式B_002</vt:lpstr>
      <vt:lpstr>様式B_003</vt:lpstr>
      <vt:lpstr>様式B_004</vt:lpstr>
      <vt:lpstr>様式B_005</vt:lpstr>
      <vt:lpstr>様式B_006</vt:lpstr>
      <vt:lpstr>様式B_007</vt:lpstr>
      <vt:lpstr>様式B_008</vt:lpstr>
      <vt:lpstr>様式B_009</vt:lpstr>
      <vt:lpstr>様式B_010</vt:lpstr>
      <vt:lpstr>様式B_011</vt:lpstr>
      <vt:lpstr>様式B_012</vt:lpstr>
      <vt:lpstr>様式B_013</vt:lpstr>
      <vt:lpstr>様式B_014</vt:lpstr>
      <vt:lpstr>様式B_015</vt:lpstr>
      <vt:lpstr>様式B_016</vt:lpstr>
      <vt:lpstr>様式C-1-1</vt:lpstr>
      <vt:lpstr>様式C-1-2</vt:lpstr>
      <vt:lpstr>様式C-2</vt:lpstr>
      <vt:lpstr>様式D-1-1_001</vt:lpstr>
      <vt:lpstr>様式D-1-1_002</vt:lpstr>
      <vt:lpstr>様式D-1-1_003</vt:lpstr>
      <vt:lpstr>様式D-1-1_004</vt:lpstr>
      <vt:lpstr>様式D-1-1_005</vt:lpstr>
      <vt:lpstr>様式D-1-1_006</vt:lpstr>
      <vt:lpstr>様式D-1-1_007</vt:lpstr>
      <vt:lpstr>様式D-1-1_008</vt:lpstr>
      <vt:lpstr>様式D-1-1_009</vt:lpstr>
      <vt:lpstr>様式D-1-1_010</vt:lpstr>
      <vt:lpstr>様式D-1-1_011</vt:lpstr>
      <vt:lpstr>様式D-1-1_012</vt:lpstr>
      <vt:lpstr>様式D-1-1_013</vt:lpstr>
      <vt:lpstr>様式D-1-2</vt:lpstr>
      <vt:lpstr>様式D-2-1_001</vt:lpstr>
      <vt:lpstr>様式D-2-1_002</vt:lpstr>
      <vt:lpstr>様式D-2-1_003</vt:lpstr>
      <vt:lpstr>様式D-2-1_004</vt:lpstr>
      <vt:lpstr>様式D-2-1_005</vt:lpstr>
      <vt:lpstr>様式D-2-1_006</vt:lpstr>
      <vt:lpstr>様式D-2-1_007</vt:lpstr>
      <vt:lpstr>様式D-2-1_008</vt:lpstr>
      <vt:lpstr>様式D-2-1_009</vt:lpstr>
      <vt:lpstr>様式D-2-1_010</vt:lpstr>
      <vt:lpstr>様式D-2-1_011</vt:lpstr>
      <vt:lpstr>様式D-2-1_012</vt:lpstr>
      <vt:lpstr>様式D-2-1_013</vt:lpstr>
      <vt:lpstr>様式D-2-1_014</vt:lpstr>
      <vt:lpstr>様式D-2-1_015</vt:lpstr>
      <vt:lpstr>様式D-2-1_016</vt:lpstr>
      <vt:lpstr>様式D-2-1´_001</vt:lpstr>
      <vt:lpstr>様式D-2-1´_002</vt:lpstr>
      <vt:lpstr>様式D-2-1´_003</vt:lpstr>
      <vt:lpstr>様式D-2-1´_004</vt:lpstr>
      <vt:lpstr>様式D-2-1´_005</vt:lpstr>
      <vt:lpstr>様式D-2-1´_006</vt:lpstr>
      <vt:lpstr>様式D-2-1´_007</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様式D-3_S030</vt:lpstr>
      <vt:lpstr>様式D-3_S031</vt:lpstr>
      <vt:lpstr>様式D-3_S032</vt:lpstr>
      <vt:lpstr>様式D-3_S033</vt:lpstr>
      <vt:lpstr>様式D-3_S034</vt:lpstr>
      <vt:lpstr>様式D-3_S035</vt:lpstr>
      <vt:lpstr>様式D-3_S036</vt:lpstr>
      <vt:lpstr>様式D-3_S037</vt:lpstr>
      <vt:lpstr>様式D-3_S038</vt:lpstr>
      <vt:lpstr>様式D-3_S039</vt:lpstr>
      <vt:lpstr>様式D-3_S040</vt:lpstr>
      <vt:lpstr>様式D-3_S041</vt:lpstr>
      <vt:lpstr>様式D-3_S042</vt:lpstr>
      <vt:lpstr>様式D-3_S043</vt:lpstr>
      <vt:lpstr>様式D-3_S044</vt:lpstr>
      <vt:lpstr>様式D-3_S045</vt:lpstr>
      <vt:lpstr>様式D-3_S046</vt:lpstr>
      <vt:lpstr>様式D-3_S047</vt:lpstr>
      <vt:lpstr>様式D-3_S048</vt:lpstr>
      <vt:lpstr>様式D-3_S049</vt:lpstr>
      <vt:lpstr>様式D-3_S050</vt:lpstr>
      <vt:lpstr>様式D-3_S051</vt:lpstr>
      <vt:lpstr>様式D-3_S052</vt:lpstr>
      <vt:lpstr>様式D-3_S053</vt:lpstr>
      <vt:lpstr>様式D-3_S054</vt:lpstr>
      <vt:lpstr>様式D-3_S055</vt:lpstr>
      <vt:lpstr>様式D-3_S056</vt:lpstr>
      <vt:lpstr>様式D-3_S057</vt:lpstr>
      <vt:lpstr>様式D-3_S058</vt:lpstr>
      <vt:lpstr>様式D-3_PE</vt:lpstr>
      <vt:lpstr>様式E</vt:lpstr>
      <vt:lpstr>様式F </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様式B_001!Print_Area</vt:lpstr>
      <vt:lpstr>様式B_002!Print_Area</vt:lpstr>
      <vt:lpstr>様式B_003!Print_Area</vt:lpstr>
      <vt:lpstr>様式B_004!Print_Area</vt:lpstr>
      <vt:lpstr>様式B_005!Print_Area</vt:lpstr>
      <vt:lpstr>様式B_006!Print_Area</vt:lpstr>
      <vt:lpstr>様式B_007!Print_Area</vt:lpstr>
      <vt:lpstr>様式B_008!Print_Area</vt:lpstr>
      <vt:lpstr>様式B_009!Print_Area</vt:lpstr>
      <vt:lpstr>様式B_010!Print_Area</vt:lpstr>
      <vt:lpstr>様式B_011!Print_Area</vt:lpstr>
      <vt:lpstr>様式B_012!Print_Area</vt:lpstr>
      <vt:lpstr>様式B_013!Print_Area</vt:lpstr>
      <vt:lpstr>様式B_014!Print_Area</vt:lpstr>
      <vt:lpstr>様式B_015!Print_Area</vt:lpstr>
      <vt:lpstr>様式B_016!Print_Area</vt:lpstr>
      <vt:lpstr>'様式C-1-1'!Print_Area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'様式D-1-1_006'!Print_Area</vt:lpstr>
      <vt:lpstr>'様式D-1-1_007'!Print_Area</vt:lpstr>
      <vt:lpstr>'様式D-1-1_008'!Print_Area</vt:lpstr>
      <vt:lpstr>'様式D-1-1_009'!Print_Area</vt:lpstr>
      <vt:lpstr>'様式D-1-1_010'!Print_Area</vt:lpstr>
      <vt:lpstr>'様式D-1-1_011'!Print_Area</vt:lpstr>
      <vt:lpstr>'様式D-1-1_012'!Print_Area</vt:lpstr>
      <vt:lpstr>'様式D-1-1_013'!Print_Area</vt:lpstr>
      <vt:lpstr>'様式D-1-2'!Print_Area</vt:lpstr>
      <vt:lpstr>'様式D-2-1_001'!Print_Area</vt:lpstr>
      <vt:lpstr>'様式D-2-1_002'!Print_Area</vt:lpstr>
      <vt:lpstr>'様式D-2-1_003'!Print_Area</vt:lpstr>
      <vt:lpstr>'様式D-2-1_004'!Print_Area</vt:lpstr>
      <vt:lpstr>'様式D-2-1_005'!Print_Area</vt:lpstr>
      <vt:lpstr>'様式D-2-1_006'!Print_Area</vt:lpstr>
      <vt:lpstr>'様式D-2-1_007'!Print_Area</vt:lpstr>
      <vt:lpstr>'様式D-2-1_008'!Print_Area</vt:lpstr>
      <vt:lpstr>'様式D-2-1_009'!Print_Area</vt:lpstr>
      <vt:lpstr>'様式D-2-1_010'!Print_Area</vt:lpstr>
      <vt:lpstr>'様式D-2-1_011'!Print_Area</vt:lpstr>
      <vt:lpstr>'様式D-2-1_012'!Print_Area</vt:lpstr>
      <vt:lpstr>'様式D-2-1_013'!Print_Area</vt:lpstr>
      <vt:lpstr>'様式D-2-1_014'!Print_Area</vt:lpstr>
      <vt:lpstr>'様式D-2-1_015'!Print_Area</vt:lpstr>
      <vt:lpstr>'様式D-2-1_016'!Print_Area</vt:lpstr>
      <vt:lpstr>'様式D-2-1´_001'!Print_Area</vt:lpstr>
      <vt:lpstr>'様式D-2-1´_002'!Print_Area</vt:lpstr>
      <vt:lpstr>'様式D-2-1´_003'!Print_Area</vt:lpstr>
      <vt:lpstr>'様式D-2-1´_004'!Print_Area</vt:lpstr>
      <vt:lpstr>'様式D-2-1´_005'!Print_Area</vt:lpstr>
      <vt:lpstr>'様式D-2-1´_006'!Print_Area</vt:lpstr>
      <vt:lpstr>'様式D-2-1´_007'!Print_Area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'様式D-3_S030'!Print_Area</vt:lpstr>
      <vt:lpstr>'様式D-3_S031'!Print_Area</vt:lpstr>
      <vt:lpstr>'様式D-3_S032'!Print_Area</vt:lpstr>
      <vt:lpstr>'様式D-3_S033'!Print_Area</vt:lpstr>
      <vt:lpstr>'様式D-3_S034'!Print_Area</vt:lpstr>
      <vt:lpstr>'様式D-3_S035'!Print_Area</vt:lpstr>
      <vt:lpstr>'様式D-3_S036'!Print_Area</vt:lpstr>
      <vt:lpstr>'様式D-3_S037'!Print_Area</vt:lpstr>
      <vt:lpstr>'様式D-3_S038'!Print_Area</vt:lpstr>
      <vt:lpstr>'様式D-3_S039'!Print_Area</vt:lpstr>
      <vt:lpstr>'様式D-3_S040'!Print_Area</vt:lpstr>
      <vt:lpstr>'様式D-3_S041'!Print_Area</vt:lpstr>
      <vt:lpstr>'様式D-3_S042'!Print_Area</vt:lpstr>
      <vt:lpstr>'様式D-3_S043'!Print_Area</vt:lpstr>
      <vt:lpstr>'様式D-3_S044'!Print_Area</vt:lpstr>
      <vt:lpstr>'様式D-3_S045'!Print_Area</vt:lpstr>
      <vt:lpstr>'様式D-3_S046'!Print_Area</vt:lpstr>
      <vt:lpstr>'様式D-3_S047'!Print_Area</vt:lpstr>
      <vt:lpstr>'様式D-3_S048'!Print_Area</vt:lpstr>
      <vt:lpstr>'様式D-3_S049'!Print_Area</vt:lpstr>
      <vt:lpstr>'様式D-3_S050'!Print_Area</vt:lpstr>
      <vt:lpstr>'様式D-3_S051'!Print_Area</vt:lpstr>
      <vt:lpstr>'様式D-3_S052'!Print_Area</vt:lpstr>
      <vt:lpstr>'様式D-3_S053'!Print_Area</vt:lpstr>
      <vt:lpstr>'様式D-3_S054'!Print_Area</vt:lpstr>
      <vt:lpstr>'様式D-3_S055'!Print_Area</vt:lpstr>
      <vt:lpstr>'様式D-3_S056'!Print_Area</vt:lpstr>
      <vt:lpstr>'様式D-3_S057'!Print_Area</vt:lpstr>
      <vt:lpstr>'様式D-3_S058'!Print_Area</vt:lpstr>
      <vt:lpstr>様式E!Print_Area</vt:lpstr>
      <vt:lpstr>'様式F '!Print_Area</vt:lpstr>
      <vt:lpstr>様式G!Print_Area</vt:lpstr>
      <vt:lpstr>'様式A-2'!Print_Titles</vt:lpstr>
      <vt:lpstr>'様式C-1-1'!Print_Titles</vt:lpstr>
      <vt:lpstr>'様式D-1-1_001'!Print_Titles</vt:lpstr>
      <vt:lpstr>'様式D-1-1_002'!Print_Titles</vt:lpstr>
      <vt:lpstr>'様式D-1-1_003'!Print_Titles</vt:lpstr>
      <vt:lpstr>'様式D-1-1_004'!Print_Titles</vt:lpstr>
      <vt:lpstr>'様式D-1-1_005'!Print_Titles</vt:lpstr>
      <vt:lpstr>'様式D-1-1_006'!Print_Titles</vt:lpstr>
      <vt:lpstr>'様式D-1-1_007'!Print_Titles</vt:lpstr>
      <vt:lpstr>'様式D-1-1_008'!Print_Titles</vt:lpstr>
      <vt:lpstr>'様式D-1-1_009'!Print_Titles</vt:lpstr>
      <vt:lpstr>'様式D-1-1_010'!Print_Titles</vt:lpstr>
      <vt:lpstr>'様式D-1-1_011'!Print_Titles</vt:lpstr>
      <vt:lpstr>'様式D-1-1_012'!Print_Titles</vt:lpstr>
      <vt:lpstr>'様式D-1-1_013'!Print_Titles</vt:lpstr>
      <vt:lpstr>'様式D-1-2'!Print_Titles</vt:lpstr>
      <vt:lpstr>'様式D-2-1_001'!Print_Titles</vt:lpstr>
      <vt:lpstr>'様式D-2-1_002'!Print_Titles</vt:lpstr>
      <vt:lpstr>'様式D-2-1_003'!Print_Titles</vt:lpstr>
      <vt:lpstr>'様式D-2-1_004'!Print_Titles</vt:lpstr>
      <vt:lpstr>'様式D-2-1_005'!Print_Titles</vt:lpstr>
      <vt:lpstr>'様式D-2-1_006'!Print_Titles</vt:lpstr>
      <vt:lpstr>'様式D-2-1_007'!Print_Titles</vt:lpstr>
      <vt:lpstr>'様式D-2-1_008'!Print_Titles</vt:lpstr>
      <vt:lpstr>'様式D-2-1_009'!Print_Titles</vt:lpstr>
      <vt:lpstr>'様式D-2-1_010'!Print_Titles</vt:lpstr>
      <vt:lpstr>'様式D-2-1_011'!Print_Titles</vt:lpstr>
      <vt:lpstr>'様式D-2-1_012'!Print_Titles</vt:lpstr>
      <vt:lpstr>'様式D-2-1_013'!Print_Titles</vt:lpstr>
      <vt:lpstr>'様式D-2-1_014'!Print_Titles</vt:lpstr>
      <vt:lpstr>'様式D-2-1_015'!Print_Titles</vt:lpstr>
      <vt:lpstr>'様式D-2-1_016'!Print_Titles</vt:lpstr>
      <vt:lpstr>'様式D-2-1´_001'!Print_Titles</vt:lpstr>
      <vt:lpstr>'様式D-2-1´_002'!Print_Titles</vt:lpstr>
      <vt:lpstr>'様式D-2-1´_003'!Print_Titles</vt:lpstr>
      <vt:lpstr>'様式D-2-1´_004'!Print_Titles</vt:lpstr>
      <vt:lpstr>'様式D-2-1´_005'!Print_Titles</vt:lpstr>
      <vt:lpstr>'様式D-2-1´_006'!Print_Titles</vt:lpstr>
      <vt:lpstr>'様式D-2-1´_007'!Print_Titles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'様式D-3_S025'!Print_Titles</vt:lpstr>
      <vt:lpstr>'様式D-3_S026'!Print_Titles</vt:lpstr>
      <vt:lpstr>'様式D-3_S027'!Print_Titles</vt:lpstr>
      <vt:lpstr>'様式D-3_S028'!Print_Titles</vt:lpstr>
      <vt:lpstr>'様式D-3_S029'!Print_Titles</vt:lpstr>
      <vt:lpstr>'様式D-3_S030'!Print_Titles</vt:lpstr>
      <vt:lpstr>'様式D-3_S031'!Print_Titles</vt:lpstr>
      <vt:lpstr>'様式D-3_S032'!Print_Titles</vt:lpstr>
      <vt:lpstr>'様式D-3_S033'!Print_Titles</vt:lpstr>
      <vt:lpstr>'様式D-3_S034'!Print_Titles</vt:lpstr>
      <vt:lpstr>'様式D-3_S035'!Print_Titles</vt:lpstr>
      <vt:lpstr>'様式D-3_S036'!Print_Titles</vt:lpstr>
      <vt:lpstr>'様式D-3_S037'!Print_Titles</vt:lpstr>
      <vt:lpstr>'様式D-3_S038'!Print_Titles</vt:lpstr>
      <vt:lpstr>'様式D-3_S039'!Print_Titles</vt:lpstr>
      <vt:lpstr>'様式D-3_S040'!Print_Titles</vt:lpstr>
      <vt:lpstr>'様式D-3_S041'!Print_Titles</vt:lpstr>
      <vt:lpstr>'様式D-3_S042'!Print_Titles</vt:lpstr>
      <vt:lpstr>'様式D-3_S043'!Print_Titles</vt:lpstr>
      <vt:lpstr>'様式D-3_S044'!Print_Titles</vt:lpstr>
      <vt:lpstr>'様式D-3_S045'!Print_Titles</vt:lpstr>
      <vt:lpstr>'様式D-3_S046'!Print_Titles</vt:lpstr>
      <vt:lpstr>'様式D-3_S047'!Print_Titles</vt:lpstr>
      <vt:lpstr>'様式D-3_S048'!Print_Titles</vt:lpstr>
      <vt:lpstr>'様式D-3_S049'!Print_Titles</vt:lpstr>
      <vt:lpstr>'様式D-3_S050'!Print_Titles</vt:lpstr>
      <vt:lpstr>'様式D-3_S051'!Print_Titles</vt:lpstr>
      <vt:lpstr>'様式D-3_S052'!Print_Titles</vt:lpstr>
      <vt:lpstr>'様式D-3_S053'!Print_Titles</vt:lpstr>
      <vt:lpstr>'様式D-3_S054'!Print_Titles</vt:lpstr>
      <vt:lpstr>'様式D-3_S055'!Print_Titles</vt:lpstr>
      <vt:lpstr>'様式D-3_S056'!Print_Titles</vt:lpstr>
      <vt:lpstr>'様式D-3_S057'!Print_Titles</vt:lpstr>
      <vt:lpstr>'様式D-3_S058'!Print_Titles</vt:lpstr>
      <vt:lpstr>'様式F '!Print_Titles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久保 孝司</cp:lastModifiedBy>
  <cp:lastPrinted>2025-04-22T07:28:06Z</cp:lastPrinted>
  <dcterms:created xsi:type="dcterms:W3CDTF">2012-04-09T00:49:26Z</dcterms:created>
  <dcterms:modified xsi:type="dcterms:W3CDTF">2025-04-23T00:44:16Z</dcterms:modified>
</cp:coreProperties>
</file>